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tt\Downloads\labstats-project\2018.04\b107\"/>
    </mc:Choice>
  </mc:AlternateContent>
  <xr:revisionPtr revIDLastSave="0" documentId="13_ncr:1_{AB9916EB-78DD-4A90-936A-D16B7F9CE91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ummary" sheetId="2" r:id="rId1"/>
    <sheet name="b107-all" sheetId="1" r:id="rId2"/>
    <sheet name="b107(M)" sheetId="3" r:id="rId3"/>
    <sheet name="b107(T)" sheetId="4" r:id="rId4"/>
    <sheet name="b107(W)" sheetId="5" r:id="rId5"/>
    <sheet name="b107(R)" sheetId="6" r:id="rId6"/>
    <sheet name="b107(F)" sheetId="7" r:id="rId7"/>
  </sheets>
  <externalReferences>
    <externalReference r:id="rId8"/>
  </externalReferences>
  <definedNames>
    <definedName name="_xlnm._FilterDatabase" localSheetId="1" hidden="1">'b107-all'!$A$1:$J$3139</definedName>
    <definedName name="day_end">[1]Summary!$C$4</definedName>
    <definedName name="day_start">[1]Summary!$C$3</definedName>
    <definedName name="fri_busy_end">Summary!$I$14</definedName>
    <definedName name="fri_busy_start">Summary!$H$14</definedName>
    <definedName name="fri_free_1_end">Summary!$I$6</definedName>
    <definedName name="fri_free_1_start">Summary!$H$6</definedName>
    <definedName name="fri_free_2_end">Summary!$K$6</definedName>
    <definedName name="fri_free_2_start">Summary!$J$6</definedName>
    <definedName name="hours_per_day">Summary!$C$5</definedName>
    <definedName name="mon_busy_end">Summary!$I$10</definedName>
    <definedName name="mon_busy_start">Summary!$H$10</definedName>
    <definedName name="mon_free_1_end">Summary!$I$2</definedName>
    <definedName name="mon_free_1_start">Summary!$H$2</definedName>
    <definedName name="mon_free_2_end">Summary!$K$2</definedName>
    <definedName name="mon_free_2_start">Summary!$J$2</definedName>
    <definedName name="num_stations">Summary!$C$2</definedName>
    <definedName name="thu_busy_1_end">Summary!$I$13</definedName>
    <definedName name="thu_busy_1_start">Summary!$H$13</definedName>
    <definedName name="thu_busy_2_end">Summary!$K$13</definedName>
    <definedName name="thu_busy_2_start">Summary!$J$13</definedName>
    <definedName name="thu_free_1_end">Summary!$I$5</definedName>
    <definedName name="thu_free_1_start">Summary!$H$5</definedName>
    <definedName name="thu_free_2_end">Summary!$K$5</definedName>
    <definedName name="thu_free_2_start">Summary!$J$5</definedName>
    <definedName name="thu_free_3_end">Summary!$M$5</definedName>
    <definedName name="thu_free_3_start">Summary!$L$5</definedName>
    <definedName name="tue_busy_1_end">Summary!$I$11</definedName>
    <definedName name="tue_busy_1_start">Summary!$H$11</definedName>
    <definedName name="tue_busy_2_end">Summary!$K$11</definedName>
    <definedName name="tue_busy_2_start">Summary!$J$11</definedName>
    <definedName name="tue_free_1_end">Summary!$I$3</definedName>
    <definedName name="tue_free_1_start">Summary!$H$3</definedName>
    <definedName name="tue_free_2_end">Summary!$K$3</definedName>
    <definedName name="tue_free_2_start">Summary!$J$3</definedName>
    <definedName name="tue_free_3_end">Summary!$M$3</definedName>
    <definedName name="tue_free_3_start">Summary!$L$3</definedName>
    <definedName name="wed_busy_1_end">Summary!$I$12</definedName>
    <definedName name="wed_busy_1_start">Summary!$H$12</definedName>
    <definedName name="wed_busy_2_end">Summary!$K$12</definedName>
    <definedName name="wed_busy_2_start">Summary!$J$12</definedName>
    <definedName name="wed_free_1_end">Summary!$I$4</definedName>
    <definedName name="wed_free_1_start">Summary!$H$4</definedName>
    <definedName name="wed_free_2_end">Summary!$K$4</definedName>
    <definedName name="wed_free_2_start">Summary!$J$4</definedName>
    <definedName name="wed_free_3_end">Summary!$M$4</definedName>
    <definedName name="wed_free_3_start">Summary!$L$4</definedName>
  </definedNames>
  <calcPr calcId="181029"/>
</workbook>
</file>

<file path=xl/calcChain.xml><?xml version="1.0" encoding="utf-8"?>
<calcChain xmlns="http://schemas.openxmlformats.org/spreadsheetml/2006/main">
  <c r="K20" i="2" l="1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L36" i="2"/>
  <c r="K36" i="2"/>
  <c r="L19" i="2"/>
  <c r="K19" i="2"/>
  <c r="I36" i="2"/>
  <c r="I20" i="2"/>
  <c r="I21" i="2"/>
  <c r="I22" i="2"/>
  <c r="I23" i="2"/>
  <c r="I24" i="2"/>
  <c r="I25" i="2"/>
  <c r="I26" i="2"/>
  <c r="I27" i="2"/>
  <c r="I28" i="2"/>
  <c r="I29" i="2"/>
  <c r="I30" i="2"/>
  <c r="I31" i="2"/>
  <c r="I19" i="2"/>
  <c r="H37" i="2"/>
  <c r="H38" i="2"/>
  <c r="H39" i="2"/>
  <c r="H40" i="2"/>
  <c r="H41" i="2"/>
  <c r="H42" i="2"/>
  <c r="H43" i="2"/>
  <c r="H44" i="2"/>
  <c r="H45" i="2"/>
  <c r="H46" i="2"/>
  <c r="H47" i="2"/>
  <c r="H48" i="2"/>
  <c r="H36" i="2"/>
  <c r="H20" i="2"/>
  <c r="H21" i="2"/>
  <c r="H22" i="2"/>
  <c r="H23" i="2"/>
  <c r="H24" i="2"/>
  <c r="H25" i="2"/>
  <c r="H26" i="2"/>
  <c r="H27" i="2"/>
  <c r="H28" i="2"/>
  <c r="H29" i="2"/>
  <c r="H30" i="2"/>
  <c r="H31" i="2"/>
  <c r="H1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J36" i="2"/>
  <c r="N31" i="2"/>
  <c r="M31" i="2"/>
  <c r="J31" i="2"/>
  <c r="N30" i="2"/>
  <c r="M30" i="2"/>
  <c r="J30" i="2"/>
  <c r="N29" i="2"/>
  <c r="M29" i="2"/>
  <c r="J29" i="2"/>
  <c r="N28" i="2"/>
  <c r="M28" i="2"/>
  <c r="J28" i="2"/>
  <c r="N27" i="2"/>
  <c r="M27" i="2"/>
  <c r="J27" i="2"/>
  <c r="N26" i="2"/>
  <c r="M26" i="2"/>
  <c r="J26" i="2"/>
  <c r="N25" i="2"/>
  <c r="M25" i="2"/>
  <c r="J25" i="2"/>
  <c r="N24" i="2"/>
  <c r="M24" i="2"/>
  <c r="J24" i="2"/>
  <c r="N23" i="2"/>
  <c r="M23" i="2"/>
  <c r="J23" i="2"/>
  <c r="N22" i="2"/>
  <c r="M22" i="2"/>
  <c r="J22" i="2"/>
  <c r="N21" i="2"/>
  <c r="M21" i="2"/>
  <c r="J21" i="2"/>
  <c r="N20" i="2"/>
  <c r="M20" i="2"/>
  <c r="J20" i="2"/>
  <c r="N19" i="2"/>
  <c r="M19" i="2"/>
  <c r="J19" i="2"/>
  <c r="AG4" i="6" l="1"/>
  <c r="AG5" i="6"/>
  <c r="AG6" i="6"/>
  <c r="AG7" i="6"/>
  <c r="AH7" i="6" s="1"/>
  <c r="AG8" i="6"/>
  <c r="AG9" i="6"/>
  <c r="AG10" i="6"/>
  <c r="AG11" i="6"/>
  <c r="AH11" i="6" s="1"/>
  <c r="AG12" i="6"/>
  <c r="AG13" i="6"/>
  <c r="AG14" i="6"/>
  <c r="AH14" i="6" s="1"/>
  <c r="AG15" i="6"/>
  <c r="AH15" i="6" s="1"/>
  <c r="AG3" i="6"/>
  <c r="AH3" i="6" s="1"/>
  <c r="AH6" i="6"/>
  <c r="AH10" i="6"/>
  <c r="AH13" i="6"/>
  <c r="AH12" i="6"/>
  <c r="AH8" i="6"/>
  <c r="AH5" i="6"/>
  <c r="AH4" i="6"/>
  <c r="AA4" i="6"/>
  <c r="AA5" i="6"/>
  <c r="AA6" i="6"/>
  <c r="AA7" i="6"/>
  <c r="AB7" i="6" s="1"/>
  <c r="AA8" i="6"/>
  <c r="AA9" i="6"/>
  <c r="AB9" i="6" s="1"/>
  <c r="AA10" i="6"/>
  <c r="AA11" i="6"/>
  <c r="AB11" i="6" s="1"/>
  <c r="AA12" i="6"/>
  <c r="AA13" i="6"/>
  <c r="AB13" i="6" s="1"/>
  <c r="AA14" i="6"/>
  <c r="AA15" i="6"/>
  <c r="AB15" i="6" s="1"/>
  <c r="AA3" i="6"/>
  <c r="AB3" i="6" s="1"/>
  <c r="AB14" i="6"/>
  <c r="AB12" i="6"/>
  <c r="AB10" i="6"/>
  <c r="AH9" i="6"/>
  <c r="AB8" i="6"/>
  <c r="AB6" i="6"/>
  <c r="AB5" i="6"/>
  <c r="AB4" i="6"/>
  <c r="G3" i="6"/>
  <c r="H3" i="6"/>
  <c r="G4" i="6"/>
  <c r="H4" i="6"/>
  <c r="I4" i="6" s="1"/>
  <c r="G5" i="6"/>
  <c r="H5" i="6"/>
  <c r="G6" i="6"/>
  <c r="H6" i="6"/>
  <c r="I6" i="6" s="1"/>
  <c r="G7" i="6"/>
  <c r="H7" i="6"/>
  <c r="G8" i="6"/>
  <c r="H8" i="6"/>
  <c r="I8" i="6" s="1"/>
  <c r="G9" i="6"/>
  <c r="H9" i="6"/>
  <c r="G10" i="6"/>
  <c r="H10" i="6"/>
  <c r="I10" i="6" s="1"/>
  <c r="G11" i="6"/>
  <c r="H11" i="6"/>
  <c r="G12" i="6"/>
  <c r="H12" i="6"/>
  <c r="I12" i="6" s="1"/>
  <c r="G13" i="6"/>
  <c r="H13" i="6"/>
  <c r="G14" i="6"/>
  <c r="H14" i="6"/>
  <c r="I14" i="6" s="1"/>
  <c r="G15" i="6"/>
  <c r="H15" i="6"/>
  <c r="G16" i="6"/>
  <c r="H16" i="6"/>
  <c r="I16" i="6" s="1"/>
  <c r="G17" i="6"/>
  <c r="H17" i="6"/>
  <c r="G18" i="6"/>
  <c r="H18" i="6"/>
  <c r="I18" i="6" s="1"/>
  <c r="G19" i="6"/>
  <c r="H19" i="6"/>
  <c r="G20" i="6"/>
  <c r="H20" i="6"/>
  <c r="I20" i="6" s="1"/>
  <c r="G21" i="6"/>
  <c r="H21" i="6"/>
  <c r="G22" i="6"/>
  <c r="H22" i="6"/>
  <c r="I22" i="6" s="1"/>
  <c r="G23" i="6"/>
  <c r="H23" i="6"/>
  <c r="G24" i="6"/>
  <c r="H24" i="6"/>
  <c r="I24" i="6" s="1"/>
  <c r="G25" i="6"/>
  <c r="H25" i="6"/>
  <c r="G26" i="6"/>
  <c r="H26" i="6"/>
  <c r="I26" i="6" s="1"/>
  <c r="G27" i="6"/>
  <c r="H27" i="6"/>
  <c r="G28" i="6"/>
  <c r="H28" i="6"/>
  <c r="I28" i="6" s="1"/>
  <c r="G29" i="6"/>
  <c r="H29" i="6"/>
  <c r="G30" i="6"/>
  <c r="H30" i="6"/>
  <c r="I30" i="6" s="1"/>
  <c r="G31" i="6"/>
  <c r="H31" i="6"/>
  <c r="G32" i="6"/>
  <c r="H32" i="6"/>
  <c r="I32" i="6" s="1"/>
  <c r="G33" i="6"/>
  <c r="H33" i="6"/>
  <c r="G34" i="6"/>
  <c r="H34" i="6"/>
  <c r="I34" i="6" s="1"/>
  <c r="G35" i="6"/>
  <c r="H35" i="6"/>
  <c r="G36" i="6"/>
  <c r="H36" i="6"/>
  <c r="I36" i="6" s="1"/>
  <c r="G37" i="6"/>
  <c r="H37" i="6"/>
  <c r="G38" i="6"/>
  <c r="H38" i="6"/>
  <c r="I38" i="6" s="1"/>
  <c r="G39" i="6"/>
  <c r="H39" i="6"/>
  <c r="G40" i="6"/>
  <c r="H40" i="6"/>
  <c r="G41" i="6"/>
  <c r="H41" i="6"/>
  <c r="G42" i="6"/>
  <c r="H42" i="6"/>
  <c r="G43" i="6"/>
  <c r="H43" i="6"/>
  <c r="G44" i="6"/>
  <c r="H44" i="6"/>
  <c r="I44" i="6" s="1"/>
  <c r="G45" i="6"/>
  <c r="H45" i="6"/>
  <c r="G46" i="6"/>
  <c r="H46" i="6"/>
  <c r="I46" i="6" s="1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I56" i="6" s="1"/>
  <c r="G57" i="6"/>
  <c r="H57" i="6"/>
  <c r="G58" i="6"/>
  <c r="H58" i="6"/>
  <c r="I58" i="6" s="1"/>
  <c r="G59" i="6"/>
  <c r="H59" i="6"/>
  <c r="G60" i="6"/>
  <c r="H60" i="6"/>
  <c r="I60" i="6" s="1"/>
  <c r="G61" i="6"/>
  <c r="H61" i="6"/>
  <c r="G62" i="6"/>
  <c r="H62" i="6"/>
  <c r="I62" i="6" s="1"/>
  <c r="G63" i="6"/>
  <c r="H63" i="6"/>
  <c r="G64" i="6"/>
  <c r="H64" i="6"/>
  <c r="I64" i="6" s="1"/>
  <c r="V64" i="6" s="1"/>
  <c r="G65" i="6"/>
  <c r="H65" i="6"/>
  <c r="G66" i="6"/>
  <c r="H66" i="6"/>
  <c r="I66" i="6" s="1"/>
  <c r="G67" i="6"/>
  <c r="H67" i="6"/>
  <c r="G68" i="6"/>
  <c r="H68" i="6"/>
  <c r="I68" i="6" s="1"/>
  <c r="G69" i="6"/>
  <c r="H69" i="6"/>
  <c r="G70" i="6"/>
  <c r="H70" i="6"/>
  <c r="I70" i="6" s="1"/>
  <c r="G71" i="6"/>
  <c r="H71" i="6"/>
  <c r="G72" i="6"/>
  <c r="H72" i="6"/>
  <c r="I72" i="6" s="1"/>
  <c r="V72" i="6" s="1"/>
  <c r="G73" i="6"/>
  <c r="H73" i="6"/>
  <c r="G74" i="6"/>
  <c r="H74" i="6"/>
  <c r="I74" i="6" s="1"/>
  <c r="G75" i="6"/>
  <c r="H75" i="6"/>
  <c r="G76" i="6"/>
  <c r="H76" i="6"/>
  <c r="I76" i="6" s="1"/>
  <c r="G77" i="6"/>
  <c r="H77" i="6"/>
  <c r="G78" i="6"/>
  <c r="H78" i="6"/>
  <c r="I78" i="6" s="1"/>
  <c r="G79" i="6"/>
  <c r="H79" i="6"/>
  <c r="G80" i="6"/>
  <c r="H80" i="6"/>
  <c r="I80" i="6" s="1"/>
  <c r="V80" i="6" s="1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I88" i="6" s="1"/>
  <c r="G89" i="6"/>
  <c r="H89" i="6"/>
  <c r="G90" i="6"/>
  <c r="H90" i="6"/>
  <c r="I90" i="6" s="1"/>
  <c r="G91" i="6"/>
  <c r="H91" i="6"/>
  <c r="G92" i="6"/>
  <c r="H92" i="6"/>
  <c r="I92" i="6" s="1"/>
  <c r="G93" i="6"/>
  <c r="H93" i="6"/>
  <c r="G94" i="6"/>
  <c r="H94" i="6"/>
  <c r="I94" i="6" s="1"/>
  <c r="G95" i="6"/>
  <c r="H95" i="6"/>
  <c r="G96" i="6"/>
  <c r="H96" i="6"/>
  <c r="G97" i="6"/>
  <c r="H97" i="6"/>
  <c r="G98" i="6"/>
  <c r="H98" i="6"/>
  <c r="G99" i="6"/>
  <c r="H99" i="6"/>
  <c r="G100" i="6"/>
  <c r="H100" i="6"/>
  <c r="I100" i="6" s="1"/>
  <c r="G101" i="6"/>
  <c r="H101" i="6"/>
  <c r="G102" i="6"/>
  <c r="H102" i="6"/>
  <c r="I102" i="6" s="1"/>
  <c r="G103" i="6"/>
  <c r="H103" i="6"/>
  <c r="G104" i="6"/>
  <c r="H104" i="6"/>
  <c r="G105" i="6"/>
  <c r="H105" i="6"/>
  <c r="G106" i="6"/>
  <c r="H106" i="6"/>
  <c r="G107" i="6"/>
  <c r="H107" i="6"/>
  <c r="G108" i="6"/>
  <c r="H108" i="6"/>
  <c r="I108" i="6" s="1"/>
  <c r="G109" i="6"/>
  <c r="H109" i="6"/>
  <c r="G110" i="6"/>
  <c r="H110" i="6"/>
  <c r="I110" i="6" s="1"/>
  <c r="G111" i="6"/>
  <c r="H111" i="6"/>
  <c r="G112" i="6"/>
  <c r="H112" i="6"/>
  <c r="I112" i="6" s="1"/>
  <c r="G113" i="6"/>
  <c r="H113" i="6"/>
  <c r="G114" i="6"/>
  <c r="H114" i="6"/>
  <c r="I114" i="6" s="1"/>
  <c r="V114" i="6" s="1"/>
  <c r="G115" i="6"/>
  <c r="H115" i="6"/>
  <c r="G116" i="6"/>
  <c r="H116" i="6"/>
  <c r="I116" i="6" s="1"/>
  <c r="G117" i="6"/>
  <c r="H117" i="6"/>
  <c r="G118" i="6"/>
  <c r="H118" i="6"/>
  <c r="I118" i="6" s="1"/>
  <c r="G119" i="6"/>
  <c r="H119" i="6"/>
  <c r="G120" i="6"/>
  <c r="H120" i="6"/>
  <c r="I120" i="6" s="1"/>
  <c r="G121" i="6"/>
  <c r="H121" i="6"/>
  <c r="G122" i="6"/>
  <c r="H122" i="6"/>
  <c r="I122" i="6" s="1"/>
  <c r="V122" i="6" s="1"/>
  <c r="G123" i="6"/>
  <c r="H123" i="6"/>
  <c r="G124" i="6"/>
  <c r="H124" i="6"/>
  <c r="I124" i="6" s="1"/>
  <c r="G125" i="6"/>
  <c r="H125" i="6"/>
  <c r="G126" i="6"/>
  <c r="H126" i="6"/>
  <c r="I126" i="6" s="1"/>
  <c r="G127" i="6"/>
  <c r="H127" i="6"/>
  <c r="G128" i="6"/>
  <c r="H128" i="6"/>
  <c r="I128" i="6" s="1"/>
  <c r="G129" i="6"/>
  <c r="H129" i="6"/>
  <c r="G130" i="6"/>
  <c r="H130" i="6"/>
  <c r="I130" i="6" s="1"/>
  <c r="G131" i="6"/>
  <c r="H131" i="6"/>
  <c r="G132" i="6"/>
  <c r="H132" i="6"/>
  <c r="I132" i="6" s="1"/>
  <c r="G133" i="6"/>
  <c r="H133" i="6"/>
  <c r="G134" i="6"/>
  <c r="H134" i="6"/>
  <c r="G135" i="6"/>
  <c r="H135" i="6"/>
  <c r="G136" i="6"/>
  <c r="H136" i="6"/>
  <c r="I136" i="6" s="1"/>
  <c r="G137" i="6"/>
  <c r="H137" i="6"/>
  <c r="G138" i="6"/>
  <c r="H138" i="6"/>
  <c r="I138" i="6" s="1"/>
  <c r="G139" i="6"/>
  <c r="H139" i="6"/>
  <c r="G140" i="6"/>
  <c r="H140" i="6"/>
  <c r="I140" i="6" s="1"/>
  <c r="G141" i="6"/>
  <c r="H141" i="6"/>
  <c r="G142" i="6"/>
  <c r="H142" i="6"/>
  <c r="I142" i="6" s="1"/>
  <c r="G143" i="6"/>
  <c r="H143" i="6"/>
  <c r="G144" i="6"/>
  <c r="H144" i="6"/>
  <c r="I144" i="6" s="1"/>
  <c r="G145" i="6"/>
  <c r="H145" i="6"/>
  <c r="G146" i="6"/>
  <c r="H146" i="6"/>
  <c r="I146" i="6" s="1"/>
  <c r="V146" i="6" s="1"/>
  <c r="G147" i="6"/>
  <c r="H147" i="6"/>
  <c r="G148" i="6"/>
  <c r="H148" i="6"/>
  <c r="I148" i="6" s="1"/>
  <c r="G149" i="6"/>
  <c r="H149" i="6"/>
  <c r="G150" i="6"/>
  <c r="H150" i="6"/>
  <c r="I150" i="6" s="1"/>
  <c r="G151" i="6"/>
  <c r="H151" i="6"/>
  <c r="G152" i="6"/>
  <c r="H152" i="6"/>
  <c r="I152" i="6" s="1"/>
  <c r="G153" i="6"/>
  <c r="H153" i="6"/>
  <c r="G154" i="6"/>
  <c r="H154" i="6"/>
  <c r="I154" i="6" s="1"/>
  <c r="V154" i="6" s="1"/>
  <c r="G155" i="6"/>
  <c r="H155" i="6"/>
  <c r="G156" i="6"/>
  <c r="H156" i="6"/>
  <c r="I156" i="6" s="1"/>
  <c r="G157" i="6"/>
  <c r="H157" i="6"/>
  <c r="G158" i="6"/>
  <c r="H158" i="6"/>
  <c r="I158" i="6" s="1"/>
  <c r="G159" i="6"/>
  <c r="H159" i="6"/>
  <c r="G160" i="6"/>
  <c r="H160" i="6"/>
  <c r="G161" i="6"/>
  <c r="H161" i="6"/>
  <c r="G162" i="6"/>
  <c r="H162" i="6"/>
  <c r="I162" i="6" s="1"/>
  <c r="V162" i="6" s="1"/>
  <c r="G163" i="6"/>
  <c r="H163" i="6"/>
  <c r="G164" i="6"/>
  <c r="H164" i="6"/>
  <c r="I164" i="6" s="1"/>
  <c r="G165" i="6"/>
  <c r="H165" i="6"/>
  <c r="G166" i="6"/>
  <c r="H166" i="6"/>
  <c r="I166" i="6" s="1"/>
  <c r="G167" i="6"/>
  <c r="H167" i="6"/>
  <c r="G168" i="6"/>
  <c r="H168" i="6"/>
  <c r="I168" i="6" s="1"/>
  <c r="G169" i="6"/>
  <c r="H169" i="6"/>
  <c r="G170" i="6"/>
  <c r="H170" i="6"/>
  <c r="I170" i="6" s="1"/>
  <c r="V170" i="6" s="1"/>
  <c r="G171" i="6"/>
  <c r="H171" i="6"/>
  <c r="G172" i="6"/>
  <c r="H172" i="6"/>
  <c r="I172" i="6" s="1"/>
  <c r="G173" i="6"/>
  <c r="H173" i="6"/>
  <c r="G174" i="6"/>
  <c r="H174" i="6"/>
  <c r="I174" i="6" s="1"/>
  <c r="G175" i="6"/>
  <c r="H175" i="6"/>
  <c r="G176" i="6"/>
  <c r="H176" i="6"/>
  <c r="I176" i="6" s="1"/>
  <c r="G177" i="6"/>
  <c r="H177" i="6"/>
  <c r="G178" i="6"/>
  <c r="H178" i="6"/>
  <c r="I178" i="6" s="1"/>
  <c r="V178" i="6" s="1"/>
  <c r="G179" i="6"/>
  <c r="H179" i="6"/>
  <c r="G180" i="6"/>
  <c r="H180" i="6"/>
  <c r="I180" i="6" s="1"/>
  <c r="G181" i="6"/>
  <c r="H181" i="6"/>
  <c r="G182" i="6"/>
  <c r="H182" i="6"/>
  <c r="I182" i="6" s="1"/>
  <c r="G183" i="6"/>
  <c r="H183" i="6"/>
  <c r="G184" i="6"/>
  <c r="H184" i="6"/>
  <c r="I184" i="6" s="1"/>
  <c r="G185" i="6"/>
  <c r="H185" i="6"/>
  <c r="G186" i="6"/>
  <c r="H186" i="6"/>
  <c r="I186" i="6" s="1"/>
  <c r="G187" i="6"/>
  <c r="H187" i="6"/>
  <c r="G188" i="6"/>
  <c r="H188" i="6"/>
  <c r="G189" i="6"/>
  <c r="H189" i="6"/>
  <c r="G190" i="6"/>
  <c r="H190" i="6"/>
  <c r="I190" i="6" s="1"/>
  <c r="G191" i="6"/>
  <c r="H191" i="6"/>
  <c r="G192" i="6"/>
  <c r="H192" i="6"/>
  <c r="G193" i="6"/>
  <c r="H193" i="6"/>
  <c r="G194" i="6"/>
  <c r="H194" i="6"/>
  <c r="I194" i="6" s="1"/>
  <c r="V194" i="6" s="1"/>
  <c r="G195" i="6"/>
  <c r="H195" i="6"/>
  <c r="G196" i="6"/>
  <c r="H196" i="6"/>
  <c r="I196" i="6" s="1"/>
  <c r="G197" i="6"/>
  <c r="H197" i="6"/>
  <c r="G198" i="6"/>
  <c r="H198" i="6"/>
  <c r="I198" i="6" s="1"/>
  <c r="G199" i="6"/>
  <c r="H199" i="6"/>
  <c r="G200" i="6"/>
  <c r="H200" i="6"/>
  <c r="I200" i="6" s="1"/>
  <c r="G201" i="6"/>
  <c r="H201" i="6"/>
  <c r="G202" i="6"/>
  <c r="H202" i="6"/>
  <c r="I202" i="6" s="1"/>
  <c r="V202" i="6" s="1"/>
  <c r="G203" i="6"/>
  <c r="H203" i="6"/>
  <c r="G204" i="6"/>
  <c r="H204" i="6"/>
  <c r="I204" i="6" s="1"/>
  <c r="G205" i="6"/>
  <c r="H205" i="6"/>
  <c r="G206" i="6"/>
  <c r="H206" i="6"/>
  <c r="I206" i="6" s="1"/>
  <c r="G207" i="6"/>
  <c r="H207" i="6"/>
  <c r="G208" i="6"/>
  <c r="H208" i="6"/>
  <c r="I208" i="6" s="1"/>
  <c r="G209" i="6"/>
  <c r="H209" i="6"/>
  <c r="G210" i="6"/>
  <c r="H210" i="6"/>
  <c r="I210" i="6" s="1"/>
  <c r="V210" i="6" s="1"/>
  <c r="G211" i="6"/>
  <c r="H211" i="6"/>
  <c r="G212" i="6"/>
  <c r="H212" i="6"/>
  <c r="I212" i="6" s="1"/>
  <c r="G213" i="6"/>
  <c r="H213" i="6"/>
  <c r="G214" i="6"/>
  <c r="H214" i="6"/>
  <c r="I214" i="6" s="1"/>
  <c r="G215" i="6"/>
  <c r="H215" i="6"/>
  <c r="G216" i="6"/>
  <c r="H216" i="6"/>
  <c r="I216" i="6" s="1"/>
  <c r="G217" i="6"/>
  <c r="H217" i="6"/>
  <c r="G218" i="6"/>
  <c r="H218" i="6"/>
  <c r="I218" i="6" s="1"/>
  <c r="G219" i="6"/>
  <c r="H219" i="6"/>
  <c r="G220" i="6"/>
  <c r="H220" i="6"/>
  <c r="G221" i="6"/>
  <c r="H221" i="6"/>
  <c r="G222" i="6"/>
  <c r="H222" i="6"/>
  <c r="I222" i="6" s="1"/>
  <c r="G223" i="6"/>
  <c r="H223" i="6"/>
  <c r="G224" i="6"/>
  <c r="H224" i="6"/>
  <c r="I224" i="6" s="1"/>
  <c r="G225" i="6"/>
  <c r="H225" i="6"/>
  <c r="G226" i="6"/>
  <c r="H226" i="6"/>
  <c r="I226" i="6" s="1"/>
  <c r="G227" i="6"/>
  <c r="H227" i="6"/>
  <c r="G228" i="6"/>
  <c r="H228" i="6"/>
  <c r="G229" i="6"/>
  <c r="H229" i="6"/>
  <c r="G230" i="6"/>
  <c r="H230" i="6"/>
  <c r="I230" i="6" s="1"/>
  <c r="G231" i="6"/>
  <c r="H231" i="6"/>
  <c r="G232" i="6"/>
  <c r="H232" i="6"/>
  <c r="I232" i="6" s="1"/>
  <c r="G233" i="6"/>
  <c r="H233" i="6"/>
  <c r="G234" i="6"/>
  <c r="H234" i="6"/>
  <c r="I234" i="6" s="1"/>
  <c r="G235" i="6"/>
  <c r="H235" i="6"/>
  <c r="G236" i="6"/>
  <c r="H236" i="6"/>
  <c r="I236" i="6" s="1"/>
  <c r="G237" i="6"/>
  <c r="H237" i="6"/>
  <c r="G238" i="6"/>
  <c r="H238" i="6"/>
  <c r="I238" i="6" s="1"/>
  <c r="G239" i="6"/>
  <c r="H239" i="6"/>
  <c r="G240" i="6"/>
  <c r="H240" i="6"/>
  <c r="I240" i="6" s="1"/>
  <c r="G241" i="6"/>
  <c r="H241" i="6"/>
  <c r="G242" i="6"/>
  <c r="H242" i="6"/>
  <c r="I242" i="6" s="1"/>
  <c r="G243" i="6"/>
  <c r="H243" i="6"/>
  <c r="G244" i="6"/>
  <c r="H244" i="6"/>
  <c r="I244" i="6" s="1"/>
  <c r="G245" i="6"/>
  <c r="H245" i="6"/>
  <c r="G246" i="6"/>
  <c r="H246" i="6"/>
  <c r="I246" i="6" s="1"/>
  <c r="G247" i="6"/>
  <c r="H247" i="6"/>
  <c r="G248" i="6"/>
  <c r="H248" i="6"/>
  <c r="I248" i="6" s="1"/>
  <c r="G249" i="6"/>
  <c r="H249" i="6"/>
  <c r="G250" i="6"/>
  <c r="H250" i="6"/>
  <c r="I250" i="6" s="1"/>
  <c r="G251" i="6"/>
  <c r="H251" i="6"/>
  <c r="G252" i="6"/>
  <c r="H252" i="6"/>
  <c r="I252" i="6" s="1"/>
  <c r="G253" i="6"/>
  <c r="H253" i="6"/>
  <c r="G254" i="6"/>
  <c r="H254" i="6"/>
  <c r="I254" i="6" s="1"/>
  <c r="G255" i="6"/>
  <c r="H255" i="6"/>
  <c r="G256" i="6"/>
  <c r="H256" i="6"/>
  <c r="I256" i="6" s="1"/>
  <c r="G257" i="6"/>
  <c r="H257" i="6"/>
  <c r="G258" i="6"/>
  <c r="H258" i="6"/>
  <c r="I258" i="6" s="1"/>
  <c r="G259" i="6"/>
  <c r="H259" i="6"/>
  <c r="G260" i="6"/>
  <c r="H260" i="6"/>
  <c r="I260" i="6" s="1"/>
  <c r="G261" i="6"/>
  <c r="H261" i="6"/>
  <c r="G262" i="6"/>
  <c r="H262" i="6"/>
  <c r="I262" i="6" s="1"/>
  <c r="G263" i="6"/>
  <c r="H263" i="6"/>
  <c r="G264" i="6"/>
  <c r="H264" i="6"/>
  <c r="I264" i="6" s="1"/>
  <c r="G265" i="6"/>
  <c r="H265" i="6"/>
  <c r="G266" i="6"/>
  <c r="H266" i="6"/>
  <c r="I266" i="6" s="1"/>
  <c r="G267" i="6"/>
  <c r="H267" i="6"/>
  <c r="G268" i="6"/>
  <c r="H268" i="6"/>
  <c r="I268" i="6" s="1"/>
  <c r="G269" i="6"/>
  <c r="H269" i="6"/>
  <c r="G270" i="6"/>
  <c r="H270" i="6"/>
  <c r="I270" i="6" s="1"/>
  <c r="G271" i="6"/>
  <c r="H271" i="6"/>
  <c r="G272" i="6"/>
  <c r="H272" i="6"/>
  <c r="I272" i="6" s="1"/>
  <c r="G273" i="6"/>
  <c r="H273" i="6"/>
  <c r="G274" i="6"/>
  <c r="H274" i="6"/>
  <c r="I274" i="6" s="1"/>
  <c r="G275" i="6"/>
  <c r="H275" i="6"/>
  <c r="G276" i="6"/>
  <c r="H276" i="6"/>
  <c r="I276" i="6" s="1"/>
  <c r="G277" i="6"/>
  <c r="H277" i="6"/>
  <c r="G278" i="6"/>
  <c r="H278" i="6"/>
  <c r="I278" i="6" s="1"/>
  <c r="G279" i="6"/>
  <c r="H279" i="6"/>
  <c r="G280" i="6"/>
  <c r="H280" i="6"/>
  <c r="I280" i="6" s="1"/>
  <c r="G281" i="6"/>
  <c r="H281" i="6"/>
  <c r="G282" i="6"/>
  <c r="H282" i="6"/>
  <c r="I282" i="6" s="1"/>
  <c r="G283" i="6"/>
  <c r="H283" i="6"/>
  <c r="G284" i="6"/>
  <c r="H284" i="6"/>
  <c r="I284" i="6" s="1"/>
  <c r="G285" i="6"/>
  <c r="H285" i="6"/>
  <c r="G286" i="6"/>
  <c r="H286" i="6"/>
  <c r="I286" i="6" s="1"/>
  <c r="G287" i="6"/>
  <c r="H287" i="6"/>
  <c r="G288" i="6"/>
  <c r="H288" i="6"/>
  <c r="I288" i="6" s="1"/>
  <c r="G289" i="6"/>
  <c r="H289" i="6"/>
  <c r="G290" i="6"/>
  <c r="H290" i="6"/>
  <c r="I290" i="6" s="1"/>
  <c r="G291" i="6"/>
  <c r="H291" i="6"/>
  <c r="G292" i="6"/>
  <c r="H292" i="6"/>
  <c r="I292" i="6" s="1"/>
  <c r="G293" i="6"/>
  <c r="H293" i="6"/>
  <c r="G294" i="6"/>
  <c r="H294" i="6"/>
  <c r="I294" i="6" s="1"/>
  <c r="G295" i="6"/>
  <c r="H295" i="6"/>
  <c r="G296" i="6"/>
  <c r="H296" i="6"/>
  <c r="I296" i="6" s="1"/>
  <c r="G297" i="6"/>
  <c r="H297" i="6"/>
  <c r="G298" i="6"/>
  <c r="H298" i="6"/>
  <c r="G299" i="6"/>
  <c r="H299" i="6"/>
  <c r="G300" i="6"/>
  <c r="H300" i="6"/>
  <c r="I300" i="6" s="1"/>
  <c r="G301" i="6"/>
  <c r="H301" i="6"/>
  <c r="G302" i="6"/>
  <c r="H302" i="6"/>
  <c r="I302" i="6" s="1"/>
  <c r="G303" i="6"/>
  <c r="H303" i="6"/>
  <c r="G304" i="6"/>
  <c r="H304" i="6"/>
  <c r="I304" i="6" s="1"/>
  <c r="G305" i="6"/>
  <c r="H305" i="6"/>
  <c r="G306" i="6"/>
  <c r="H306" i="6"/>
  <c r="I306" i="6" s="1"/>
  <c r="G307" i="6"/>
  <c r="H307" i="6"/>
  <c r="G308" i="6"/>
  <c r="H308" i="6"/>
  <c r="I308" i="6" s="1"/>
  <c r="G309" i="6"/>
  <c r="H309" i="6"/>
  <c r="G310" i="6"/>
  <c r="H310" i="6"/>
  <c r="I310" i="6" s="1"/>
  <c r="G311" i="6"/>
  <c r="H311" i="6"/>
  <c r="G312" i="6"/>
  <c r="H312" i="6"/>
  <c r="I312" i="6" s="1"/>
  <c r="G313" i="6"/>
  <c r="H313" i="6"/>
  <c r="G314" i="6"/>
  <c r="H314" i="6"/>
  <c r="I314" i="6" s="1"/>
  <c r="G315" i="6"/>
  <c r="H315" i="6"/>
  <c r="G316" i="6"/>
  <c r="H316" i="6"/>
  <c r="I316" i="6" s="1"/>
  <c r="G317" i="6"/>
  <c r="H317" i="6"/>
  <c r="G318" i="6"/>
  <c r="H318" i="6"/>
  <c r="I318" i="6" s="1"/>
  <c r="G319" i="6"/>
  <c r="H319" i="6"/>
  <c r="G320" i="6"/>
  <c r="H320" i="6"/>
  <c r="I320" i="6" s="1"/>
  <c r="G321" i="6"/>
  <c r="H321" i="6"/>
  <c r="G322" i="6"/>
  <c r="H322" i="6"/>
  <c r="I322" i="6" s="1"/>
  <c r="G323" i="6"/>
  <c r="H323" i="6"/>
  <c r="G324" i="6"/>
  <c r="H324" i="6"/>
  <c r="G325" i="6"/>
  <c r="H325" i="6"/>
  <c r="G326" i="6"/>
  <c r="H326" i="6"/>
  <c r="I326" i="6" s="1"/>
  <c r="G327" i="6"/>
  <c r="H327" i="6"/>
  <c r="G328" i="6"/>
  <c r="H328" i="6"/>
  <c r="G329" i="6"/>
  <c r="H329" i="6"/>
  <c r="G330" i="6"/>
  <c r="H330" i="6"/>
  <c r="I330" i="6" s="1"/>
  <c r="G331" i="6"/>
  <c r="H331" i="6"/>
  <c r="G332" i="6"/>
  <c r="H332" i="6"/>
  <c r="G333" i="6"/>
  <c r="H333" i="6"/>
  <c r="G334" i="6"/>
  <c r="H334" i="6"/>
  <c r="I334" i="6" s="1"/>
  <c r="G335" i="6"/>
  <c r="H335" i="6"/>
  <c r="G336" i="6"/>
  <c r="H336" i="6"/>
  <c r="I336" i="6" s="1"/>
  <c r="G337" i="6"/>
  <c r="H337" i="6"/>
  <c r="G338" i="6"/>
  <c r="H338" i="6"/>
  <c r="I338" i="6" s="1"/>
  <c r="G339" i="6"/>
  <c r="H339" i="6"/>
  <c r="G340" i="6"/>
  <c r="H340" i="6"/>
  <c r="I340" i="6" s="1"/>
  <c r="G341" i="6"/>
  <c r="H341" i="6"/>
  <c r="G342" i="6"/>
  <c r="H342" i="6"/>
  <c r="I342" i="6" s="1"/>
  <c r="G343" i="6"/>
  <c r="H343" i="6"/>
  <c r="G344" i="6"/>
  <c r="H344" i="6"/>
  <c r="I344" i="6" s="1"/>
  <c r="G345" i="6"/>
  <c r="H345" i="6"/>
  <c r="G346" i="6"/>
  <c r="H346" i="6"/>
  <c r="I346" i="6" s="1"/>
  <c r="G347" i="6"/>
  <c r="H347" i="6"/>
  <c r="G348" i="6"/>
  <c r="H348" i="6"/>
  <c r="I348" i="6" s="1"/>
  <c r="G349" i="6"/>
  <c r="H349" i="6"/>
  <c r="G350" i="6"/>
  <c r="H350" i="6"/>
  <c r="I350" i="6" s="1"/>
  <c r="G351" i="6"/>
  <c r="H351" i="6"/>
  <c r="G352" i="6"/>
  <c r="H352" i="6"/>
  <c r="I352" i="6" s="1"/>
  <c r="G353" i="6"/>
  <c r="H353" i="6"/>
  <c r="G354" i="6"/>
  <c r="H354" i="6"/>
  <c r="I354" i="6" s="1"/>
  <c r="G355" i="6"/>
  <c r="H355" i="6"/>
  <c r="G356" i="6"/>
  <c r="H356" i="6"/>
  <c r="I356" i="6" s="1"/>
  <c r="G357" i="6"/>
  <c r="H357" i="6"/>
  <c r="G358" i="6"/>
  <c r="H358" i="6"/>
  <c r="I358" i="6" s="1"/>
  <c r="G359" i="6"/>
  <c r="H359" i="6"/>
  <c r="G360" i="6"/>
  <c r="H360" i="6"/>
  <c r="I360" i="6" s="1"/>
  <c r="G361" i="6"/>
  <c r="H361" i="6"/>
  <c r="G362" i="6"/>
  <c r="H362" i="6"/>
  <c r="I362" i="6" s="1"/>
  <c r="G363" i="6"/>
  <c r="H363" i="6"/>
  <c r="G364" i="6"/>
  <c r="H364" i="6"/>
  <c r="I364" i="6" s="1"/>
  <c r="G365" i="6"/>
  <c r="H365" i="6"/>
  <c r="G366" i="6"/>
  <c r="H366" i="6"/>
  <c r="I366" i="6" s="1"/>
  <c r="G367" i="6"/>
  <c r="H367" i="6"/>
  <c r="G368" i="6"/>
  <c r="H368" i="6"/>
  <c r="I368" i="6" s="1"/>
  <c r="G369" i="6"/>
  <c r="H369" i="6"/>
  <c r="G370" i="6"/>
  <c r="H370" i="6"/>
  <c r="I370" i="6" s="1"/>
  <c r="G371" i="6"/>
  <c r="H371" i="6"/>
  <c r="G372" i="6"/>
  <c r="H372" i="6"/>
  <c r="I372" i="6" s="1"/>
  <c r="G373" i="6"/>
  <c r="H373" i="6"/>
  <c r="G374" i="6"/>
  <c r="H374" i="6"/>
  <c r="I374" i="6" s="1"/>
  <c r="G375" i="6"/>
  <c r="H375" i="6"/>
  <c r="G376" i="6"/>
  <c r="H376" i="6"/>
  <c r="I376" i="6" s="1"/>
  <c r="G377" i="6"/>
  <c r="H377" i="6"/>
  <c r="G378" i="6"/>
  <c r="H378" i="6"/>
  <c r="I378" i="6" s="1"/>
  <c r="G379" i="6"/>
  <c r="H379" i="6"/>
  <c r="G380" i="6"/>
  <c r="H380" i="6"/>
  <c r="I380" i="6" s="1"/>
  <c r="G381" i="6"/>
  <c r="H381" i="6"/>
  <c r="G382" i="6"/>
  <c r="H382" i="6"/>
  <c r="G383" i="6"/>
  <c r="H383" i="6"/>
  <c r="G384" i="6"/>
  <c r="H384" i="6"/>
  <c r="I384" i="6" s="1"/>
  <c r="G385" i="6"/>
  <c r="H385" i="6"/>
  <c r="G386" i="6"/>
  <c r="H386" i="6"/>
  <c r="I386" i="6" s="1"/>
  <c r="G387" i="6"/>
  <c r="H387" i="6"/>
  <c r="G388" i="6"/>
  <c r="H388" i="6"/>
  <c r="I388" i="6" s="1"/>
  <c r="G389" i="6"/>
  <c r="H389" i="6"/>
  <c r="G390" i="6"/>
  <c r="H390" i="6"/>
  <c r="I390" i="6" s="1"/>
  <c r="G391" i="6"/>
  <c r="H391" i="6"/>
  <c r="G392" i="6"/>
  <c r="H392" i="6"/>
  <c r="I392" i="6" s="1"/>
  <c r="G393" i="6"/>
  <c r="H393" i="6"/>
  <c r="G394" i="6"/>
  <c r="H394" i="6"/>
  <c r="I394" i="6" s="1"/>
  <c r="G395" i="6"/>
  <c r="H395" i="6"/>
  <c r="G396" i="6"/>
  <c r="H396" i="6"/>
  <c r="I396" i="6" s="1"/>
  <c r="G397" i="6"/>
  <c r="H397" i="6"/>
  <c r="G398" i="6"/>
  <c r="H398" i="6"/>
  <c r="I398" i="6" s="1"/>
  <c r="G399" i="6"/>
  <c r="H399" i="6"/>
  <c r="G400" i="6"/>
  <c r="H400" i="6"/>
  <c r="I400" i="6" s="1"/>
  <c r="G401" i="6"/>
  <c r="H401" i="6"/>
  <c r="G402" i="6"/>
  <c r="H402" i="6"/>
  <c r="G403" i="6"/>
  <c r="H403" i="6"/>
  <c r="G404" i="6"/>
  <c r="H404" i="6"/>
  <c r="I404" i="6" s="1"/>
  <c r="G405" i="6"/>
  <c r="H405" i="6"/>
  <c r="G406" i="6"/>
  <c r="H406" i="6"/>
  <c r="I406" i="6" s="1"/>
  <c r="G407" i="6"/>
  <c r="H407" i="6"/>
  <c r="G408" i="6"/>
  <c r="H408" i="6"/>
  <c r="I408" i="6" s="1"/>
  <c r="G409" i="6"/>
  <c r="H409" i="6"/>
  <c r="G410" i="6"/>
  <c r="H410" i="6"/>
  <c r="I410" i="6" s="1"/>
  <c r="G411" i="6"/>
  <c r="H411" i="6"/>
  <c r="G412" i="6"/>
  <c r="H412" i="6"/>
  <c r="I412" i="6" s="1"/>
  <c r="G413" i="6"/>
  <c r="H413" i="6"/>
  <c r="G414" i="6"/>
  <c r="H414" i="6"/>
  <c r="I414" i="6" s="1"/>
  <c r="G415" i="6"/>
  <c r="H415" i="6"/>
  <c r="G416" i="6"/>
  <c r="H416" i="6"/>
  <c r="I416" i="6" s="1"/>
  <c r="G417" i="6"/>
  <c r="H417" i="6"/>
  <c r="G418" i="6"/>
  <c r="H418" i="6"/>
  <c r="I418" i="6" s="1"/>
  <c r="G419" i="6"/>
  <c r="H419" i="6"/>
  <c r="G420" i="6"/>
  <c r="H420" i="6"/>
  <c r="I420" i="6" s="1"/>
  <c r="G421" i="6"/>
  <c r="H421" i="6"/>
  <c r="G422" i="6"/>
  <c r="H422" i="6"/>
  <c r="I422" i="6" s="1"/>
  <c r="G423" i="6"/>
  <c r="H423" i="6"/>
  <c r="G424" i="6"/>
  <c r="H424" i="6"/>
  <c r="I424" i="6" s="1"/>
  <c r="G425" i="6"/>
  <c r="H425" i="6"/>
  <c r="G426" i="6"/>
  <c r="H426" i="6"/>
  <c r="I426" i="6" s="1"/>
  <c r="G427" i="6"/>
  <c r="H427" i="6"/>
  <c r="G428" i="6"/>
  <c r="H428" i="6"/>
  <c r="I428" i="6" s="1"/>
  <c r="G429" i="6"/>
  <c r="H429" i="6"/>
  <c r="G430" i="6"/>
  <c r="H430" i="6"/>
  <c r="I430" i="6" s="1"/>
  <c r="G431" i="6"/>
  <c r="H431" i="6"/>
  <c r="G432" i="6"/>
  <c r="H432" i="6"/>
  <c r="I432" i="6" s="1"/>
  <c r="G433" i="6"/>
  <c r="H433" i="6"/>
  <c r="G434" i="6"/>
  <c r="H434" i="6"/>
  <c r="I434" i="6" s="1"/>
  <c r="G435" i="6"/>
  <c r="H435" i="6"/>
  <c r="G436" i="6"/>
  <c r="H436" i="6"/>
  <c r="I436" i="6" s="1"/>
  <c r="G437" i="6"/>
  <c r="H437" i="6"/>
  <c r="G438" i="6"/>
  <c r="H438" i="6"/>
  <c r="I438" i="6" s="1"/>
  <c r="G439" i="6"/>
  <c r="H439" i="6"/>
  <c r="G440" i="6"/>
  <c r="H440" i="6"/>
  <c r="I440" i="6" s="1"/>
  <c r="G441" i="6"/>
  <c r="H441" i="6"/>
  <c r="G442" i="6"/>
  <c r="H442" i="6"/>
  <c r="I442" i="6" s="1"/>
  <c r="G443" i="6"/>
  <c r="H443" i="6"/>
  <c r="G444" i="6"/>
  <c r="H444" i="6"/>
  <c r="I444" i="6" s="1"/>
  <c r="G445" i="6"/>
  <c r="H445" i="6"/>
  <c r="G446" i="6"/>
  <c r="H446" i="6"/>
  <c r="I446" i="6" s="1"/>
  <c r="G447" i="6"/>
  <c r="H447" i="6"/>
  <c r="G448" i="6"/>
  <c r="H448" i="6"/>
  <c r="I448" i="6" s="1"/>
  <c r="G449" i="6"/>
  <c r="H449" i="6"/>
  <c r="G450" i="6"/>
  <c r="H450" i="6"/>
  <c r="I450" i="6" s="1"/>
  <c r="G451" i="6"/>
  <c r="H451" i="6"/>
  <c r="G452" i="6"/>
  <c r="H452" i="6"/>
  <c r="I452" i="6" s="1"/>
  <c r="G453" i="6"/>
  <c r="H453" i="6"/>
  <c r="G454" i="6"/>
  <c r="H454" i="6"/>
  <c r="I454" i="6" s="1"/>
  <c r="G455" i="6"/>
  <c r="H455" i="6"/>
  <c r="G456" i="6"/>
  <c r="H456" i="6"/>
  <c r="I456" i="6" s="1"/>
  <c r="G457" i="6"/>
  <c r="H457" i="6"/>
  <c r="G458" i="6"/>
  <c r="H458" i="6"/>
  <c r="I458" i="6" s="1"/>
  <c r="G459" i="6"/>
  <c r="H459" i="6"/>
  <c r="G460" i="6"/>
  <c r="H460" i="6"/>
  <c r="I460" i="6" s="1"/>
  <c r="G461" i="6"/>
  <c r="H461" i="6"/>
  <c r="G462" i="6"/>
  <c r="H462" i="6"/>
  <c r="I462" i="6" s="1"/>
  <c r="V462" i="6" s="1"/>
  <c r="G463" i="6"/>
  <c r="H463" i="6"/>
  <c r="G464" i="6"/>
  <c r="H464" i="6"/>
  <c r="I464" i="6" s="1"/>
  <c r="G465" i="6"/>
  <c r="H465" i="6"/>
  <c r="G466" i="6"/>
  <c r="H466" i="6"/>
  <c r="G467" i="6"/>
  <c r="H467" i="6"/>
  <c r="G468" i="6"/>
  <c r="H468" i="6"/>
  <c r="I468" i="6" s="1"/>
  <c r="G469" i="6"/>
  <c r="H469" i="6"/>
  <c r="G470" i="6"/>
  <c r="H470" i="6"/>
  <c r="I470" i="6" s="1"/>
  <c r="G471" i="6"/>
  <c r="H471" i="6"/>
  <c r="G472" i="6"/>
  <c r="H472" i="6"/>
  <c r="I472" i="6" s="1"/>
  <c r="G473" i="6"/>
  <c r="H473" i="6"/>
  <c r="G474" i="6"/>
  <c r="H474" i="6"/>
  <c r="I474" i="6" s="1"/>
  <c r="G475" i="6"/>
  <c r="H475" i="6"/>
  <c r="G476" i="6"/>
  <c r="H476" i="6"/>
  <c r="I476" i="6" s="1"/>
  <c r="G477" i="6"/>
  <c r="H477" i="6"/>
  <c r="G478" i="6"/>
  <c r="H478" i="6"/>
  <c r="I478" i="6" s="1"/>
  <c r="V478" i="6" s="1"/>
  <c r="G479" i="6"/>
  <c r="H479" i="6"/>
  <c r="G480" i="6"/>
  <c r="H480" i="6"/>
  <c r="I480" i="6" s="1"/>
  <c r="G481" i="6"/>
  <c r="H481" i="6"/>
  <c r="G482" i="6"/>
  <c r="H482" i="6"/>
  <c r="I482" i="6" s="1"/>
  <c r="V482" i="6" s="1"/>
  <c r="G483" i="6"/>
  <c r="H483" i="6"/>
  <c r="G484" i="6"/>
  <c r="H484" i="6"/>
  <c r="I484" i="6" s="1"/>
  <c r="G485" i="6"/>
  <c r="H485" i="6"/>
  <c r="G486" i="6"/>
  <c r="H486" i="6"/>
  <c r="I486" i="6" s="1"/>
  <c r="G487" i="6"/>
  <c r="H487" i="6"/>
  <c r="G488" i="6"/>
  <c r="H488" i="6"/>
  <c r="I488" i="6" s="1"/>
  <c r="G489" i="6"/>
  <c r="H489" i="6"/>
  <c r="G490" i="6"/>
  <c r="H490" i="6"/>
  <c r="I490" i="6" s="1"/>
  <c r="G491" i="6"/>
  <c r="H491" i="6"/>
  <c r="G492" i="6"/>
  <c r="H492" i="6"/>
  <c r="I492" i="6" s="1"/>
  <c r="G493" i="6"/>
  <c r="H493" i="6"/>
  <c r="G494" i="6"/>
  <c r="H494" i="6"/>
  <c r="I494" i="6" s="1"/>
  <c r="V494" i="6" s="1"/>
  <c r="G495" i="6"/>
  <c r="H495" i="6"/>
  <c r="G496" i="6"/>
  <c r="H496" i="6"/>
  <c r="I496" i="6" s="1"/>
  <c r="G497" i="6"/>
  <c r="H497" i="6"/>
  <c r="G498" i="6"/>
  <c r="H498" i="6"/>
  <c r="I498" i="6" s="1"/>
  <c r="G499" i="6"/>
  <c r="H499" i="6"/>
  <c r="G500" i="6"/>
  <c r="H500" i="6"/>
  <c r="I500" i="6" s="1"/>
  <c r="G501" i="6"/>
  <c r="H501" i="6"/>
  <c r="G502" i="6"/>
  <c r="H502" i="6"/>
  <c r="I502" i="6" s="1"/>
  <c r="V502" i="6" s="1"/>
  <c r="G503" i="6"/>
  <c r="H503" i="6"/>
  <c r="G504" i="6"/>
  <c r="H504" i="6"/>
  <c r="I504" i="6" s="1"/>
  <c r="G505" i="6"/>
  <c r="H505" i="6"/>
  <c r="G506" i="6"/>
  <c r="H506" i="6"/>
  <c r="I506" i="6" s="1"/>
  <c r="G507" i="6"/>
  <c r="H507" i="6"/>
  <c r="G508" i="6"/>
  <c r="H508" i="6"/>
  <c r="I508" i="6" s="1"/>
  <c r="G509" i="6"/>
  <c r="H509" i="6"/>
  <c r="G510" i="6"/>
  <c r="H510" i="6"/>
  <c r="I510" i="6" s="1"/>
  <c r="V510" i="6" s="1"/>
  <c r="G511" i="6"/>
  <c r="H511" i="6"/>
  <c r="G512" i="6"/>
  <c r="H512" i="6"/>
  <c r="I512" i="6" s="1"/>
  <c r="G513" i="6"/>
  <c r="H513" i="6"/>
  <c r="G514" i="6"/>
  <c r="H514" i="6"/>
  <c r="I514" i="6" s="1"/>
  <c r="G515" i="6"/>
  <c r="H515" i="6"/>
  <c r="G516" i="6"/>
  <c r="H516" i="6"/>
  <c r="I516" i="6" s="1"/>
  <c r="G517" i="6"/>
  <c r="H517" i="6"/>
  <c r="G518" i="6"/>
  <c r="H518" i="6"/>
  <c r="I518" i="6" s="1"/>
  <c r="V518" i="6" s="1"/>
  <c r="G519" i="6"/>
  <c r="H519" i="6"/>
  <c r="G520" i="6"/>
  <c r="H520" i="6"/>
  <c r="I520" i="6" s="1"/>
  <c r="G521" i="6"/>
  <c r="H521" i="6"/>
  <c r="G522" i="6"/>
  <c r="H522" i="6"/>
  <c r="I522" i="6" s="1"/>
  <c r="G523" i="6"/>
  <c r="H523" i="6"/>
  <c r="G524" i="6"/>
  <c r="H524" i="6"/>
  <c r="G525" i="6"/>
  <c r="H525" i="6"/>
  <c r="G526" i="6"/>
  <c r="H526" i="6"/>
  <c r="G527" i="6"/>
  <c r="H527" i="6"/>
  <c r="G528" i="6"/>
  <c r="H528" i="6"/>
  <c r="I528" i="6" s="1"/>
  <c r="G529" i="6"/>
  <c r="H529" i="6"/>
  <c r="G530" i="6"/>
  <c r="H530" i="6"/>
  <c r="I530" i="6" s="1"/>
  <c r="G531" i="6"/>
  <c r="H531" i="6"/>
  <c r="G532" i="6"/>
  <c r="H532" i="6"/>
  <c r="I532" i="6" s="1"/>
  <c r="G533" i="6"/>
  <c r="H533" i="6"/>
  <c r="G534" i="6"/>
  <c r="H534" i="6"/>
  <c r="I534" i="6" s="1"/>
  <c r="G535" i="6"/>
  <c r="H535" i="6"/>
  <c r="G536" i="6"/>
  <c r="H536" i="6"/>
  <c r="I536" i="6" s="1"/>
  <c r="G537" i="6"/>
  <c r="H537" i="6"/>
  <c r="G538" i="6"/>
  <c r="H538" i="6"/>
  <c r="I538" i="6" s="1"/>
  <c r="G539" i="6"/>
  <c r="H539" i="6"/>
  <c r="G540" i="6"/>
  <c r="H540" i="6"/>
  <c r="I540" i="6" s="1"/>
  <c r="G541" i="6"/>
  <c r="H541" i="6"/>
  <c r="G542" i="6"/>
  <c r="H542" i="6"/>
  <c r="I542" i="6" s="1"/>
  <c r="V542" i="6" s="1"/>
  <c r="G543" i="6"/>
  <c r="H543" i="6"/>
  <c r="G544" i="6"/>
  <c r="H544" i="6"/>
  <c r="I544" i="6" s="1"/>
  <c r="G545" i="6"/>
  <c r="H545" i="6"/>
  <c r="G546" i="6"/>
  <c r="H546" i="6"/>
  <c r="I546" i="6" s="1"/>
  <c r="G547" i="6"/>
  <c r="H547" i="6"/>
  <c r="G548" i="6"/>
  <c r="H548" i="6"/>
  <c r="I548" i="6" s="1"/>
  <c r="G549" i="6"/>
  <c r="H549" i="6"/>
  <c r="G550" i="6"/>
  <c r="H550" i="6"/>
  <c r="I550" i="6" s="1"/>
  <c r="V550" i="6" s="1"/>
  <c r="G551" i="6"/>
  <c r="H551" i="6"/>
  <c r="G552" i="6"/>
  <c r="H552" i="6"/>
  <c r="I552" i="6" s="1"/>
  <c r="G553" i="6"/>
  <c r="H553" i="6"/>
  <c r="G554" i="6"/>
  <c r="H554" i="6"/>
  <c r="I554" i="6" s="1"/>
  <c r="G555" i="6"/>
  <c r="H555" i="6"/>
  <c r="G556" i="6"/>
  <c r="H556" i="6"/>
  <c r="I556" i="6" s="1"/>
  <c r="G557" i="6"/>
  <c r="H557" i="6"/>
  <c r="G558" i="6"/>
  <c r="H558" i="6"/>
  <c r="I558" i="6" s="1"/>
  <c r="V558" i="6" s="1"/>
  <c r="G559" i="6"/>
  <c r="H559" i="6"/>
  <c r="G560" i="6"/>
  <c r="H560" i="6"/>
  <c r="I560" i="6" s="1"/>
  <c r="V560" i="6" s="1"/>
  <c r="G561" i="6"/>
  <c r="H561" i="6"/>
  <c r="G562" i="6"/>
  <c r="H562" i="6"/>
  <c r="I562" i="6" s="1"/>
  <c r="G563" i="6"/>
  <c r="H563" i="6"/>
  <c r="G564" i="6"/>
  <c r="H564" i="6"/>
  <c r="I564" i="6" s="1"/>
  <c r="V564" i="6" s="1"/>
  <c r="G565" i="6"/>
  <c r="H565" i="6"/>
  <c r="G566" i="6"/>
  <c r="H566" i="6"/>
  <c r="I566" i="6" s="1"/>
  <c r="G567" i="6"/>
  <c r="H567" i="6"/>
  <c r="G568" i="6"/>
  <c r="H568" i="6"/>
  <c r="I568" i="6" s="1"/>
  <c r="V568" i="6" s="1"/>
  <c r="G569" i="6"/>
  <c r="H569" i="6"/>
  <c r="G570" i="6"/>
  <c r="H570" i="6"/>
  <c r="I570" i="6" s="1"/>
  <c r="G571" i="6"/>
  <c r="H571" i="6"/>
  <c r="G572" i="6"/>
  <c r="H572" i="6"/>
  <c r="I572" i="6" s="1"/>
  <c r="V572" i="6" s="1"/>
  <c r="G573" i="6"/>
  <c r="H573" i="6"/>
  <c r="G574" i="6"/>
  <c r="H574" i="6"/>
  <c r="I574" i="6" s="1"/>
  <c r="G575" i="6"/>
  <c r="H575" i="6"/>
  <c r="G576" i="6"/>
  <c r="H576" i="6"/>
  <c r="I576" i="6" s="1"/>
  <c r="V576" i="6" s="1"/>
  <c r="G577" i="6"/>
  <c r="H577" i="6"/>
  <c r="G578" i="6"/>
  <c r="H578" i="6"/>
  <c r="I578" i="6" s="1"/>
  <c r="G579" i="6"/>
  <c r="H579" i="6"/>
  <c r="G580" i="6"/>
  <c r="H580" i="6"/>
  <c r="I580" i="6" s="1"/>
  <c r="V580" i="6" s="1"/>
  <c r="G581" i="6"/>
  <c r="H581" i="6"/>
  <c r="G582" i="6"/>
  <c r="H582" i="6"/>
  <c r="I582" i="6" s="1"/>
  <c r="G583" i="6"/>
  <c r="H583" i="6"/>
  <c r="G584" i="6"/>
  <c r="H584" i="6"/>
  <c r="I584" i="6" s="1"/>
  <c r="V584" i="6" s="1"/>
  <c r="G585" i="6"/>
  <c r="H585" i="6"/>
  <c r="G586" i="6"/>
  <c r="H586" i="6"/>
  <c r="I586" i="6" s="1"/>
  <c r="G587" i="6"/>
  <c r="H587" i="6"/>
  <c r="G588" i="6"/>
  <c r="H588" i="6"/>
  <c r="I588" i="6" s="1"/>
  <c r="V588" i="6" s="1"/>
  <c r="G589" i="6"/>
  <c r="H589" i="6"/>
  <c r="G590" i="6"/>
  <c r="H590" i="6"/>
  <c r="I590" i="6" s="1"/>
  <c r="G591" i="6"/>
  <c r="H591" i="6"/>
  <c r="G592" i="6"/>
  <c r="H592" i="6"/>
  <c r="I592" i="6" s="1"/>
  <c r="V592" i="6" s="1"/>
  <c r="G593" i="6"/>
  <c r="H593" i="6"/>
  <c r="G594" i="6"/>
  <c r="H594" i="6"/>
  <c r="I594" i="6" s="1"/>
  <c r="G595" i="6"/>
  <c r="H595" i="6"/>
  <c r="G596" i="6"/>
  <c r="H596" i="6"/>
  <c r="I596" i="6" s="1"/>
  <c r="V596" i="6" s="1"/>
  <c r="G597" i="6"/>
  <c r="H597" i="6"/>
  <c r="G598" i="6"/>
  <c r="H598" i="6"/>
  <c r="I598" i="6" s="1"/>
  <c r="G599" i="6"/>
  <c r="H599" i="6"/>
  <c r="G600" i="6"/>
  <c r="H600" i="6"/>
  <c r="I600" i="6" s="1"/>
  <c r="V600" i="6" s="1"/>
  <c r="G601" i="6"/>
  <c r="H601" i="6"/>
  <c r="G602" i="6"/>
  <c r="H602" i="6"/>
  <c r="I602" i="6" s="1"/>
  <c r="G603" i="6"/>
  <c r="H603" i="6"/>
  <c r="G604" i="6"/>
  <c r="H604" i="6"/>
  <c r="I604" i="6" s="1"/>
  <c r="V604" i="6" s="1"/>
  <c r="G605" i="6"/>
  <c r="H605" i="6"/>
  <c r="G606" i="6"/>
  <c r="H606" i="6"/>
  <c r="I606" i="6" s="1"/>
  <c r="G607" i="6"/>
  <c r="H607" i="6"/>
  <c r="G608" i="6"/>
  <c r="H608" i="6"/>
  <c r="I608" i="6" s="1"/>
  <c r="V608" i="6" s="1"/>
  <c r="G609" i="6"/>
  <c r="H609" i="6"/>
  <c r="G610" i="6"/>
  <c r="H610" i="6"/>
  <c r="I610" i="6" s="1"/>
  <c r="G611" i="6"/>
  <c r="H611" i="6"/>
  <c r="G612" i="6"/>
  <c r="H612" i="6"/>
  <c r="I612" i="6" s="1"/>
  <c r="V612" i="6" s="1"/>
  <c r="G613" i="6"/>
  <c r="H613" i="6"/>
  <c r="G614" i="6"/>
  <c r="H614" i="6"/>
  <c r="I614" i="6" s="1"/>
  <c r="G615" i="6"/>
  <c r="H615" i="6"/>
  <c r="G616" i="6"/>
  <c r="H616" i="6"/>
  <c r="I616" i="6" s="1"/>
  <c r="V616" i="6" s="1"/>
  <c r="G617" i="6"/>
  <c r="H617" i="6"/>
  <c r="G618" i="6"/>
  <c r="H618" i="6"/>
  <c r="I618" i="6" s="1"/>
  <c r="G619" i="6"/>
  <c r="H619" i="6"/>
  <c r="G620" i="6"/>
  <c r="H620" i="6"/>
  <c r="I620" i="6" s="1"/>
  <c r="V620" i="6" s="1"/>
  <c r="G621" i="6"/>
  <c r="H621" i="6"/>
  <c r="G622" i="6"/>
  <c r="H622" i="6"/>
  <c r="I622" i="6" s="1"/>
  <c r="G623" i="6"/>
  <c r="H623" i="6"/>
  <c r="G624" i="6"/>
  <c r="H624" i="6"/>
  <c r="I624" i="6" s="1"/>
  <c r="G625" i="6"/>
  <c r="H625" i="6"/>
  <c r="G626" i="6"/>
  <c r="H626" i="6"/>
  <c r="I626" i="6" s="1"/>
  <c r="G627" i="6"/>
  <c r="H627" i="6"/>
  <c r="G628" i="6"/>
  <c r="H628" i="6"/>
  <c r="I628" i="6" s="1"/>
  <c r="V628" i="6" s="1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I636" i="6" s="1"/>
  <c r="V636" i="6" s="1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I644" i="6" s="1"/>
  <c r="V644" i="6" s="1"/>
  <c r="G645" i="6"/>
  <c r="H645" i="6"/>
  <c r="G646" i="6"/>
  <c r="H646" i="6"/>
  <c r="I646" i="6" s="1"/>
  <c r="G647" i="6"/>
  <c r="H647" i="6"/>
  <c r="G648" i="6"/>
  <c r="H648" i="6"/>
  <c r="I648" i="6" s="1"/>
  <c r="G649" i="6"/>
  <c r="H649" i="6"/>
  <c r="G650" i="6"/>
  <c r="H650" i="6"/>
  <c r="I650" i="6" s="1"/>
  <c r="G651" i="6"/>
  <c r="H651" i="6"/>
  <c r="G652" i="6"/>
  <c r="H652" i="6"/>
  <c r="I652" i="6" s="1"/>
  <c r="V652" i="6" s="1"/>
  <c r="G653" i="6"/>
  <c r="H653" i="6"/>
  <c r="G654" i="6"/>
  <c r="H654" i="6"/>
  <c r="I654" i="6" s="1"/>
  <c r="G655" i="6"/>
  <c r="H655" i="6"/>
  <c r="G656" i="6"/>
  <c r="H656" i="6"/>
  <c r="I656" i="6" s="1"/>
  <c r="G657" i="6"/>
  <c r="H657" i="6"/>
  <c r="G658" i="6"/>
  <c r="H658" i="6"/>
  <c r="I658" i="6" s="1"/>
  <c r="G659" i="6"/>
  <c r="H659" i="6"/>
  <c r="G660" i="6"/>
  <c r="H660" i="6"/>
  <c r="G661" i="6"/>
  <c r="H661" i="6"/>
  <c r="G662" i="6"/>
  <c r="H662" i="6"/>
  <c r="I662" i="6" s="1"/>
  <c r="G663" i="6"/>
  <c r="H663" i="6"/>
  <c r="G664" i="6"/>
  <c r="H664" i="6"/>
  <c r="I664" i="6" s="1"/>
  <c r="G665" i="6"/>
  <c r="H665" i="6"/>
  <c r="G666" i="6"/>
  <c r="H666" i="6"/>
  <c r="I666" i="6" s="1"/>
  <c r="G667" i="6"/>
  <c r="H667" i="6"/>
  <c r="G668" i="6"/>
  <c r="H668" i="6"/>
  <c r="I668" i="6" s="1"/>
  <c r="V668" i="6" s="1"/>
  <c r="G669" i="6"/>
  <c r="H669" i="6"/>
  <c r="G670" i="6"/>
  <c r="H670" i="6"/>
  <c r="I670" i="6" s="1"/>
  <c r="G671" i="6"/>
  <c r="H671" i="6"/>
  <c r="G672" i="6"/>
  <c r="H672" i="6"/>
  <c r="I672" i="6" s="1"/>
  <c r="G673" i="6"/>
  <c r="H673" i="6"/>
  <c r="G674" i="6"/>
  <c r="H674" i="6"/>
  <c r="I674" i="6" s="1"/>
  <c r="G675" i="6"/>
  <c r="H675" i="6"/>
  <c r="G676" i="6"/>
  <c r="H676" i="6"/>
  <c r="I676" i="6" s="1"/>
  <c r="V676" i="6" s="1"/>
  <c r="G677" i="6"/>
  <c r="H677" i="6"/>
  <c r="G678" i="6"/>
  <c r="H678" i="6"/>
  <c r="I678" i="6" s="1"/>
  <c r="G679" i="6"/>
  <c r="H679" i="6"/>
  <c r="G680" i="6"/>
  <c r="H680" i="6"/>
  <c r="I680" i="6" s="1"/>
  <c r="G681" i="6"/>
  <c r="H681" i="6"/>
  <c r="G682" i="6"/>
  <c r="H682" i="6"/>
  <c r="I682" i="6" s="1"/>
  <c r="G683" i="6"/>
  <c r="H683" i="6"/>
  <c r="G684" i="6"/>
  <c r="H684" i="6"/>
  <c r="I684" i="6" s="1"/>
  <c r="V684" i="6" s="1"/>
  <c r="G685" i="6"/>
  <c r="H685" i="6"/>
  <c r="G686" i="6"/>
  <c r="H686" i="6"/>
  <c r="I686" i="6" s="1"/>
  <c r="G687" i="6"/>
  <c r="H687" i="6"/>
  <c r="G688" i="6"/>
  <c r="H688" i="6"/>
  <c r="I688" i="6" s="1"/>
  <c r="G689" i="6"/>
  <c r="H689" i="6"/>
  <c r="G690" i="6"/>
  <c r="H690" i="6"/>
  <c r="I690" i="6" s="1"/>
  <c r="G691" i="6"/>
  <c r="H691" i="6"/>
  <c r="G692" i="6"/>
  <c r="H692" i="6"/>
  <c r="I692" i="6" s="1"/>
  <c r="V692" i="6" s="1"/>
  <c r="G693" i="6"/>
  <c r="H693" i="6"/>
  <c r="G694" i="6"/>
  <c r="H694" i="6"/>
  <c r="I694" i="6" s="1"/>
  <c r="G695" i="6"/>
  <c r="H695" i="6"/>
  <c r="G696" i="6"/>
  <c r="H696" i="6"/>
  <c r="I696" i="6" s="1"/>
  <c r="G697" i="6"/>
  <c r="H697" i="6"/>
  <c r="G698" i="6"/>
  <c r="H698" i="6"/>
  <c r="I698" i="6" s="1"/>
  <c r="G699" i="6"/>
  <c r="H699" i="6"/>
  <c r="G700" i="6"/>
  <c r="H700" i="6"/>
  <c r="I700" i="6" s="1"/>
  <c r="V700" i="6" s="1"/>
  <c r="G701" i="6"/>
  <c r="H701" i="6"/>
  <c r="G702" i="6"/>
  <c r="H702" i="6"/>
  <c r="I702" i="6" s="1"/>
  <c r="G703" i="6"/>
  <c r="H703" i="6"/>
  <c r="G704" i="6"/>
  <c r="H704" i="6"/>
  <c r="I704" i="6" s="1"/>
  <c r="G705" i="6"/>
  <c r="H705" i="6"/>
  <c r="G706" i="6"/>
  <c r="H706" i="6"/>
  <c r="I706" i="6" s="1"/>
  <c r="G707" i="6"/>
  <c r="H707" i="6"/>
  <c r="G708" i="6"/>
  <c r="H708" i="6"/>
  <c r="I708" i="6" s="1"/>
  <c r="V708" i="6" s="1"/>
  <c r="G709" i="6"/>
  <c r="H709" i="6"/>
  <c r="G710" i="6"/>
  <c r="H710" i="6"/>
  <c r="I710" i="6" s="1"/>
  <c r="G711" i="6"/>
  <c r="H711" i="6"/>
  <c r="G712" i="6"/>
  <c r="H712" i="6"/>
  <c r="I712" i="6" s="1"/>
  <c r="G713" i="6"/>
  <c r="H713" i="6"/>
  <c r="G714" i="6"/>
  <c r="H714" i="6"/>
  <c r="I714" i="6" s="1"/>
  <c r="G715" i="6"/>
  <c r="H715" i="6"/>
  <c r="G716" i="6"/>
  <c r="H716" i="6"/>
  <c r="I716" i="6" s="1"/>
  <c r="V716" i="6" s="1"/>
  <c r="G717" i="6"/>
  <c r="H717" i="6"/>
  <c r="G718" i="6"/>
  <c r="H718" i="6"/>
  <c r="I718" i="6" s="1"/>
  <c r="G719" i="6"/>
  <c r="H719" i="6"/>
  <c r="G720" i="6"/>
  <c r="H720" i="6"/>
  <c r="I720" i="6" s="1"/>
  <c r="G721" i="6"/>
  <c r="H721" i="6"/>
  <c r="G722" i="6"/>
  <c r="H722" i="6"/>
  <c r="I722" i="6" s="1"/>
  <c r="G723" i="6"/>
  <c r="H723" i="6"/>
  <c r="G724" i="6"/>
  <c r="H724" i="6"/>
  <c r="I724" i="6" s="1"/>
  <c r="V724" i="6" s="1"/>
  <c r="G725" i="6"/>
  <c r="H725" i="6"/>
  <c r="G726" i="6"/>
  <c r="H726" i="6"/>
  <c r="I726" i="6" s="1"/>
  <c r="G727" i="6"/>
  <c r="H727" i="6"/>
  <c r="G728" i="6"/>
  <c r="H728" i="6"/>
  <c r="I728" i="6" s="1"/>
  <c r="G729" i="6"/>
  <c r="H729" i="6"/>
  <c r="G730" i="6"/>
  <c r="H730" i="6"/>
  <c r="I730" i="6" s="1"/>
  <c r="G731" i="6"/>
  <c r="H731" i="6"/>
  <c r="G732" i="6"/>
  <c r="H732" i="6"/>
  <c r="I732" i="6" s="1"/>
  <c r="V732" i="6" s="1"/>
  <c r="G733" i="6"/>
  <c r="H733" i="6"/>
  <c r="G734" i="6"/>
  <c r="H734" i="6"/>
  <c r="I734" i="6" s="1"/>
  <c r="G735" i="6"/>
  <c r="H735" i="6"/>
  <c r="G736" i="6"/>
  <c r="H736" i="6"/>
  <c r="I736" i="6" s="1"/>
  <c r="G737" i="6"/>
  <c r="H737" i="6"/>
  <c r="G738" i="6"/>
  <c r="H738" i="6"/>
  <c r="I738" i="6" s="1"/>
  <c r="G739" i="6"/>
  <c r="H739" i="6"/>
  <c r="G740" i="6"/>
  <c r="H740" i="6"/>
  <c r="I740" i="6" s="1"/>
  <c r="G741" i="6"/>
  <c r="H741" i="6"/>
  <c r="G742" i="6"/>
  <c r="H742" i="6"/>
  <c r="I742" i="6" s="1"/>
  <c r="G743" i="6"/>
  <c r="H743" i="6"/>
  <c r="G744" i="6"/>
  <c r="H744" i="6"/>
  <c r="I744" i="6" s="1"/>
  <c r="G745" i="6"/>
  <c r="H745" i="6"/>
  <c r="G746" i="6"/>
  <c r="H746" i="6"/>
  <c r="I746" i="6" s="1"/>
  <c r="G747" i="6"/>
  <c r="H747" i="6"/>
  <c r="G748" i="6"/>
  <c r="H748" i="6"/>
  <c r="I748" i="6" s="1"/>
  <c r="G749" i="6"/>
  <c r="H749" i="6"/>
  <c r="G750" i="6"/>
  <c r="H750" i="6"/>
  <c r="I750" i="6" s="1"/>
  <c r="G751" i="6"/>
  <c r="H751" i="6"/>
  <c r="G752" i="6"/>
  <c r="H752" i="6"/>
  <c r="I752" i="6" s="1"/>
  <c r="V752" i="6" s="1"/>
  <c r="G753" i="6"/>
  <c r="H753" i="6"/>
  <c r="I753" i="6" s="1"/>
  <c r="G754" i="6"/>
  <c r="H754" i="6"/>
  <c r="I754" i="6" s="1"/>
  <c r="G755" i="6"/>
  <c r="H755" i="6"/>
  <c r="G756" i="6"/>
  <c r="H756" i="6"/>
  <c r="I756" i="6" s="1"/>
  <c r="G757" i="6"/>
  <c r="H757" i="6"/>
  <c r="G758" i="6"/>
  <c r="H758" i="6"/>
  <c r="I758" i="6" s="1"/>
  <c r="G759" i="6"/>
  <c r="H759" i="6"/>
  <c r="G760" i="6"/>
  <c r="H760" i="6"/>
  <c r="I760" i="6" s="1"/>
  <c r="G761" i="6"/>
  <c r="H761" i="6"/>
  <c r="G762" i="6"/>
  <c r="H762" i="6"/>
  <c r="G763" i="6"/>
  <c r="H763" i="6"/>
  <c r="I763" i="6" s="1"/>
  <c r="G764" i="6"/>
  <c r="H764" i="6"/>
  <c r="I764" i="6" s="1"/>
  <c r="G765" i="6"/>
  <c r="H765" i="6"/>
  <c r="I765" i="6" s="1"/>
  <c r="G766" i="6"/>
  <c r="H766" i="6"/>
  <c r="I766" i="6" s="1"/>
  <c r="G767" i="6"/>
  <c r="H767" i="6"/>
  <c r="G768" i="6"/>
  <c r="H768" i="6"/>
  <c r="I768" i="6" s="1"/>
  <c r="V768" i="6" s="1"/>
  <c r="G769" i="6"/>
  <c r="H769" i="6"/>
  <c r="G770" i="6"/>
  <c r="H770" i="6"/>
  <c r="I770" i="6" s="1"/>
  <c r="G771" i="6"/>
  <c r="H771" i="6"/>
  <c r="G772" i="6"/>
  <c r="H772" i="6"/>
  <c r="I772" i="6" s="1"/>
  <c r="G773" i="6"/>
  <c r="H773" i="6"/>
  <c r="G774" i="6"/>
  <c r="H774" i="6"/>
  <c r="I774" i="6" s="1"/>
  <c r="G775" i="6"/>
  <c r="H775" i="6"/>
  <c r="I775" i="6" s="1"/>
  <c r="V775" i="6" s="1"/>
  <c r="G776" i="6"/>
  <c r="H776" i="6"/>
  <c r="I776" i="6" s="1"/>
  <c r="V776" i="6" s="1"/>
  <c r="G777" i="6"/>
  <c r="H777" i="6"/>
  <c r="G778" i="6"/>
  <c r="H778" i="6"/>
  <c r="I778" i="6" s="1"/>
  <c r="G779" i="6"/>
  <c r="H779" i="6"/>
  <c r="G780" i="6"/>
  <c r="H780" i="6"/>
  <c r="I780" i="6" s="1"/>
  <c r="G781" i="6"/>
  <c r="H781" i="6"/>
  <c r="G782" i="6"/>
  <c r="H782" i="6"/>
  <c r="I782" i="6" s="1"/>
  <c r="G783" i="6"/>
  <c r="H783" i="6"/>
  <c r="G784" i="6"/>
  <c r="H784" i="6"/>
  <c r="I784" i="6" s="1"/>
  <c r="G785" i="6"/>
  <c r="H785" i="6"/>
  <c r="G786" i="6"/>
  <c r="H786" i="6"/>
  <c r="G787" i="6"/>
  <c r="H787" i="6"/>
  <c r="G788" i="6"/>
  <c r="H788" i="6"/>
  <c r="G789" i="6"/>
  <c r="H789" i="6"/>
  <c r="G790" i="6"/>
  <c r="H790" i="6"/>
  <c r="I790" i="6" s="1"/>
  <c r="G791" i="6"/>
  <c r="H791" i="6"/>
  <c r="G792" i="6"/>
  <c r="H792" i="6"/>
  <c r="I792" i="6" s="1"/>
  <c r="V792" i="6" s="1"/>
  <c r="G793" i="6"/>
  <c r="H793" i="6"/>
  <c r="G794" i="6"/>
  <c r="H794" i="6"/>
  <c r="I794" i="6" s="1"/>
  <c r="G795" i="6"/>
  <c r="H795" i="6"/>
  <c r="G796" i="6"/>
  <c r="H796" i="6"/>
  <c r="I796" i="6" s="1"/>
  <c r="G797" i="6"/>
  <c r="H797" i="6"/>
  <c r="G798" i="6"/>
  <c r="H798" i="6"/>
  <c r="G799" i="6"/>
  <c r="H799" i="6"/>
  <c r="G800" i="6"/>
  <c r="H800" i="6"/>
  <c r="G801" i="6"/>
  <c r="H801" i="6"/>
  <c r="G802" i="6"/>
  <c r="H802" i="6"/>
  <c r="I802" i="6" s="1"/>
  <c r="G803" i="6"/>
  <c r="H803" i="6"/>
  <c r="G804" i="6"/>
  <c r="H804" i="6"/>
  <c r="I804" i="6" s="1"/>
  <c r="G805" i="6"/>
  <c r="H805" i="6"/>
  <c r="G806" i="6"/>
  <c r="H806" i="6"/>
  <c r="G807" i="6"/>
  <c r="H807" i="6"/>
  <c r="G808" i="6"/>
  <c r="H808" i="6"/>
  <c r="G809" i="6"/>
  <c r="H809" i="6"/>
  <c r="G810" i="6"/>
  <c r="H810" i="6"/>
  <c r="I810" i="6" s="1"/>
  <c r="G811" i="6"/>
  <c r="H811" i="6"/>
  <c r="G812" i="6"/>
  <c r="H812" i="6"/>
  <c r="I812" i="6" s="1"/>
  <c r="G813" i="6"/>
  <c r="H813" i="6"/>
  <c r="G814" i="6"/>
  <c r="H814" i="6"/>
  <c r="I814" i="6" s="1"/>
  <c r="G815" i="6"/>
  <c r="H815" i="6"/>
  <c r="G816" i="6"/>
  <c r="H816" i="6"/>
  <c r="I816" i="6" s="1"/>
  <c r="V816" i="6" s="1"/>
  <c r="G817" i="6"/>
  <c r="H817" i="6"/>
  <c r="G818" i="6"/>
  <c r="H818" i="6"/>
  <c r="I818" i="6" s="1"/>
  <c r="G819" i="6"/>
  <c r="H819" i="6"/>
  <c r="G820" i="6"/>
  <c r="H820" i="6"/>
  <c r="I820" i="6" s="1"/>
  <c r="G821" i="6"/>
  <c r="H821" i="6"/>
  <c r="G822" i="6"/>
  <c r="H822" i="6"/>
  <c r="G823" i="6"/>
  <c r="H823" i="6"/>
  <c r="G824" i="6"/>
  <c r="H824" i="6"/>
  <c r="G825" i="6"/>
  <c r="H825" i="6"/>
  <c r="G826" i="6"/>
  <c r="H826" i="6"/>
  <c r="I826" i="6" s="1"/>
  <c r="G827" i="6"/>
  <c r="H827" i="6"/>
  <c r="G828" i="6"/>
  <c r="H828" i="6"/>
  <c r="I828" i="6" s="1"/>
  <c r="G829" i="6"/>
  <c r="H829" i="6"/>
  <c r="G830" i="6"/>
  <c r="H830" i="6"/>
  <c r="I830" i="6" s="1"/>
  <c r="G831" i="6"/>
  <c r="H831" i="6"/>
  <c r="G832" i="6"/>
  <c r="H832" i="6"/>
  <c r="I832" i="6" s="1"/>
  <c r="V832" i="6" s="1"/>
  <c r="G833" i="6"/>
  <c r="H833" i="6"/>
  <c r="G834" i="6"/>
  <c r="H834" i="6"/>
  <c r="I834" i="6" s="1"/>
  <c r="G835" i="6"/>
  <c r="H835" i="6"/>
  <c r="G836" i="6"/>
  <c r="H836" i="6"/>
  <c r="I836" i="6" s="1"/>
  <c r="G837" i="6"/>
  <c r="H837" i="6"/>
  <c r="G838" i="6"/>
  <c r="H838" i="6"/>
  <c r="I838" i="6" s="1"/>
  <c r="G839" i="6"/>
  <c r="H839" i="6"/>
  <c r="G840" i="6"/>
  <c r="H840" i="6"/>
  <c r="I840" i="6" s="1"/>
  <c r="V840" i="6" s="1"/>
  <c r="G841" i="6"/>
  <c r="H841" i="6"/>
  <c r="G842" i="6"/>
  <c r="H842" i="6"/>
  <c r="I842" i="6" s="1"/>
  <c r="G843" i="6"/>
  <c r="H843" i="6"/>
  <c r="G844" i="6"/>
  <c r="H844" i="6"/>
  <c r="I844" i="6" s="1"/>
  <c r="G845" i="6"/>
  <c r="H845" i="6"/>
  <c r="G846" i="6"/>
  <c r="H846" i="6"/>
  <c r="I846" i="6" s="1"/>
  <c r="G847" i="6"/>
  <c r="H847" i="6"/>
  <c r="G848" i="6"/>
  <c r="H848" i="6"/>
  <c r="I848" i="6" s="1"/>
  <c r="V848" i="6" s="1"/>
  <c r="G849" i="6"/>
  <c r="H849" i="6"/>
  <c r="G850" i="6"/>
  <c r="H850" i="6"/>
  <c r="I850" i="6" s="1"/>
  <c r="G851" i="6"/>
  <c r="H851" i="6"/>
  <c r="G852" i="6"/>
  <c r="H852" i="6"/>
  <c r="I852" i="6" s="1"/>
  <c r="G853" i="6"/>
  <c r="H853" i="6"/>
  <c r="G854" i="6"/>
  <c r="H854" i="6"/>
  <c r="I854" i="6" s="1"/>
  <c r="G855" i="6"/>
  <c r="H855" i="6"/>
  <c r="G856" i="6"/>
  <c r="H856" i="6"/>
  <c r="I856" i="6" s="1"/>
  <c r="V856" i="6" s="1"/>
  <c r="G857" i="6"/>
  <c r="H857" i="6"/>
  <c r="G858" i="6"/>
  <c r="H858" i="6"/>
  <c r="I858" i="6" s="1"/>
  <c r="G859" i="6"/>
  <c r="H859" i="6"/>
  <c r="G860" i="6"/>
  <c r="H860" i="6"/>
  <c r="I860" i="6" s="1"/>
  <c r="G861" i="6"/>
  <c r="H861" i="6"/>
  <c r="G862" i="6"/>
  <c r="H862" i="6"/>
  <c r="I862" i="6" s="1"/>
  <c r="G863" i="6"/>
  <c r="H863" i="6"/>
  <c r="G864" i="6"/>
  <c r="H864" i="6"/>
  <c r="I864" i="6" s="1"/>
  <c r="V864" i="6" s="1"/>
  <c r="G865" i="6"/>
  <c r="H865" i="6"/>
  <c r="G866" i="6"/>
  <c r="H866" i="6"/>
  <c r="I866" i="6" s="1"/>
  <c r="G867" i="6"/>
  <c r="H867" i="6"/>
  <c r="G868" i="6"/>
  <c r="H868" i="6"/>
  <c r="I868" i="6" s="1"/>
  <c r="G869" i="6"/>
  <c r="H869" i="6"/>
  <c r="G870" i="6"/>
  <c r="H870" i="6"/>
  <c r="I870" i="6" s="1"/>
  <c r="G871" i="6"/>
  <c r="H871" i="6"/>
  <c r="G872" i="6"/>
  <c r="H872" i="6"/>
  <c r="I872" i="6" s="1"/>
  <c r="V872" i="6" s="1"/>
  <c r="G873" i="6"/>
  <c r="H873" i="6"/>
  <c r="G874" i="6"/>
  <c r="H874" i="6"/>
  <c r="G875" i="6"/>
  <c r="H875" i="6"/>
  <c r="G876" i="6"/>
  <c r="H876" i="6"/>
  <c r="G877" i="6"/>
  <c r="H877" i="6"/>
  <c r="G878" i="6"/>
  <c r="H878" i="6"/>
  <c r="I878" i="6" s="1"/>
  <c r="G879" i="6"/>
  <c r="H879" i="6"/>
  <c r="G880" i="6"/>
  <c r="H880" i="6"/>
  <c r="I880" i="6" s="1"/>
  <c r="V880" i="6" s="1"/>
  <c r="G881" i="6"/>
  <c r="H881" i="6"/>
  <c r="G882" i="6"/>
  <c r="H882" i="6"/>
  <c r="G883" i="6"/>
  <c r="H883" i="6"/>
  <c r="G884" i="6"/>
  <c r="H884" i="6"/>
  <c r="I884" i="6" s="1"/>
  <c r="G885" i="6"/>
  <c r="H885" i="6"/>
  <c r="G886" i="6"/>
  <c r="H886" i="6"/>
  <c r="I886" i="6" s="1"/>
  <c r="G887" i="6"/>
  <c r="H887" i="6"/>
  <c r="G888" i="6"/>
  <c r="H888" i="6"/>
  <c r="G889" i="6"/>
  <c r="H889" i="6"/>
  <c r="G890" i="6"/>
  <c r="H890" i="6"/>
  <c r="I890" i="6" s="1"/>
  <c r="G891" i="6"/>
  <c r="H891" i="6"/>
  <c r="G892" i="6"/>
  <c r="H892" i="6"/>
  <c r="I892" i="6" s="1"/>
  <c r="G893" i="6"/>
  <c r="H893" i="6"/>
  <c r="G894" i="6"/>
  <c r="H894" i="6"/>
  <c r="I894" i="6" s="1"/>
  <c r="G895" i="6"/>
  <c r="H895" i="6"/>
  <c r="G896" i="6"/>
  <c r="H896" i="6"/>
  <c r="G897" i="6"/>
  <c r="H897" i="6"/>
  <c r="G898" i="6"/>
  <c r="H898" i="6"/>
  <c r="I898" i="6" s="1"/>
  <c r="G899" i="6"/>
  <c r="H899" i="6"/>
  <c r="G900" i="6"/>
  <c r="H900" i="6"/>
  <c r="I900" i="6" s="1"/>
  <c r="G901" i="6"/>
  <c r="H901" i="6"/>
  <c r="G902" i="6"/>
  <c r="H902" i="6"/>
  <c r="I902" i="6" s="1"/>
  <c r="G903" i="6"/>
  <c r="H903" i="6"/>
  <c r="G904" i="6"/>
  <c r="H904" i="6"/>
  <c r="I904" i="6" s="1"/>
  <c r="G905" i="6"/>
  <c r="H905" i="6"/>
  <c r="G906" i="6"/>
  <c r="H906" i="6"/>
  <c r="I906" i="6" s="1"/>
  <c r="G907" i="6"/>
  <c r="H907" i="6"/>
  <c r="G908" i="6"/>
  <c r="H908" i="6"/>
  <c r="I908" i="6" s="1"/>
  <c r="G909" i="6"/>
  <c r="H909" i="6"/>
  <c r="G910" i="6"/>
  <c r="H910" i="6"/>
  <c r="I910" i="6" s="1"/>
  <c r="G911" i="6"/>
  <c r="H911" i="6"/>
  <c r="G912" i="6"/>
  <c r="H912" i="6"/>
  <c r="I912" i="6" s="1"/>
  <c r="G913" i="6"/>
  <c r="H913" i="6"/>
  <c r="G914" i="6"/>
  <c r="H914" i="6"/>
  <c r="I914" i="6" s="1"/>
  <c r="G915" i="6"/>
  <c r="H915" i="6"/>
  <c r="G916" i="6"/>
  <c r="H916" i="6"/>
  <c r="I916" i="6" s="1"/>
  <c r="G917" i="6"/>
  <c r="H917" i="6"/>
  <c r="G918" i="6"/>
  <c r="H918" i="6"/>
  <c r="I918" i="6" s="1"/>
  <c r="G919" i="6"/>
  <c r="H919" i="6"/>
  <c r="G920" i="6"/>
  <c r="H920" i="6"/>
  <c r="I920" i="6" s="1"/>
  <c r="G921" i="6"/>
  <c r="H921" i="6"/>
  <c r="G922" i="6"/>
  <c r="H922" i="6"/>
  <c r="I922" i="6" s="1"/>
  <c r="G923" i="6"/>
  <c r="H923" i="6"/>
  <c r="G924" i="6"/>
  <c r="H924" i="6"/>
  <c r="I924" i="6" s="1"/>
  <c r="G925" i="6"/>
  <c r="H925" i="6"/>
  <c r="G926" i="6"/>
  <c r="H926" i="6"/>
  <c r="I926" i="6" s="1"/>
  <c r="G927" i="6"/>
  <c r="H927" i="6"/>
  <c r="G928" i="6"/>
  <c r="H928" i="6"/>
  <c r="I928" i="6" s="1"/>
  <c r="G929" i="6"/>
  <c r="H929" i="6"/>
  <c r="G930" i="6"/>
  <c r="H930" i="6"/>
  <c r="I930" i="6" s="1"/>
  <c r="G931" i="6"/>
  <c r="H931" i="6"/>
  <c r="G932" i="6"/>
  <c r="H932" i="6"/>
  <c r="I932" i="6" s="1"/>
  <c r="G933" i="6"/>
  <c r="H933" i="6"/>
  <c r="G934" i="6"/>
  <c r="H934" i="6"/>
  <c r="I934" i="6" s="1"/>
  <c r="G935" i="6"/>
  <c r="H935" i="6"/>
  <c r="G936" i="6"/>
  <c r="H936" i="6"/>
  <c r="I936" i="6" s="1"/>
  <c r="G937" i="6"/>
  <c r="H937" i="6"/>
  <c r="G938" i="6"/>
  <c r="H938" i="6"/>
  <c r="I938" i="6" s="1"/>
  <c r="G939" i="6"/>
  <c r="H939" i="6"/>
  <c r="G940" i="6"/>
  <c r="H940" i="6"/>
  <c r="I940" i="6" s="1"/>
  <c r="G941" i="6"/>
  <c r="H941" i="6"/>
  <c r="G942" i="6"/>
  <c r="H942" i="6"/>
  <c r="I942" i="6" s="1"/>
  <c r="G943" i="6"/>
  <c r="H943" i="6"/>
  <c r="G944" i="6"/>
  <c r="H944" i="6"/>
  <c r="I944" i="6" s="1"/>
  <c r="G945" i="6"/>
  <c r="H945" i="6"/>
  <c r="G946" i="6"/>
  <c r="H946" i="6"/>
  <c r="I946" i="6" s="1"/>
  <c r="G947" i="6"/>
  <c r="H947" i="6"/>
  <c r="G948" i="6"/>
  <c r="H948" i="6"/>
  <c r="I948" i="6" s="1"/>
  <c r="G949" i="6"/>
  <c r="H949" i="6"/>
  <c r="G950" i="6"/>
  <c r="H950" i="6"/>
  <c r="I950" i="6" s="1"/>
  <c r="G951" i="6"/>
  <c r="H951" i="6"/>
  <c r="G952" i="6"/>
  <c r="H952" i="6"/>
  <c r="I952" i="6" s="1"/>
  <c r="G953" i="6"/>
  <c r="H953" i="6"/>
  <c r="G954" i="6"/>
  <c r="H954" i="6"/>
  <c r="I954" i="6" s="1"/>
  <c r="G955" i="6"/>
  <c r="H955" i="6"/>
  <c r="G956" i="6"/>
  <c r="H956" i="6"/>
  <c r="I956" i="6" s="1"/>
  <c r="G957" i="6"/>
  <c r="H957" i="6"/>
  <c r="G958" i="6"/>
  <c r="H958" i="6"/>
  <c r="I958" i="6" s="1"/>
  <c r="G959" i="6"/>
  <c r="H959" i="6"/>
  <c r="G960" i="6"/>
  <c r="H960" i="6"/>
  <c r="I960" i="6" s="1"/>
  <c r="G961" i="6"/>
  <c r="H961" i="6"/>
  <c r="G962" i="6"/>
  <c r="H962" i="6"/>
  <c r="I962" i="6" s="1"/>
  <c r="G963" i="6"/>
  <c r="H963" i="6"/>
  <c r="G964" i="6"/>
  <c r="H964" i="6"/>
  <c r="I964" i="6" s="1"/>
  <c r="G965" i="6"/>
  <c r="H965" i="6"/>
  <c r="G966" i="6"/>
  <c r="H966" i="6"/>
  <c r="I966" i="6" s="1"/>
  <c r="G967" i="6"/>
  <c r="H967" i="6"/>
  <c r="G968" i="6"/>
  <c r="H968" i="6"/>
  <c r="I968" i="6" s="1"/>
  <c r="G969" i="6"/>
  <c r="H969" i="6"/>
  <c r="G970" i="6"/>
  <c r="H970" i="6"/>
  <c r="I970" i="6" s="1"/>
  <c r="G971" i="6"/>
  <c r="H971" i="6"/>
  <c r="G972" i="6"/>
  <c r="H972" i="6"/>
  <c r="I972" i="6" s="1"/>
  <c r="G973" i="6"/>
  <c r="H973" i="6"/>
  <c r="G974" i="6"/>
  <c r="H974" i="6"/>
  <c r="I974" i="6" s="1"/>
  <c r="G975" i="6"/>
  <c r="H975" i="6"/>
  <c r="G976" i="6"/>
  <c r="H976" i="6"/>
  <c r="I976" i="6" s="1"/>
  <c r="G977" i="6"/>
  <c r="H977" i="6"/>
  <c r="G978" i="6"/>
  <c r="H978" i="6"/>
  <c r="I978" i="6" s="1"/>
  <c r="G979" i="6"/>
  <c r="H979" i="6"/>
  <c r="G980" i="6"/>
  <c r="H980" i="6"/>
  <c r="I980" i="6" s="1"/>
  <c r="G981" i="6"/>
  <c r="H981" i="6"/>
  <c r="G982" i="6"/>
  <c r="H982" i="6"/>
  <c r="I982" i="6" s="1"/>
  <c r="G983" i="6"/>
  <c r="H983" i="6"/>
  <c r="G984" i="6"/>
  <c r="H984" i="6"/>
  <c r="I984" i="6" s="1"/>
  <c r="G985" i="6"/>
  <c r="H985" i="6"/>
  <c r="G986" i="6"/>
  <c r="H986" i="6"/>
  <c r="I986" i="6" s="1"/>
  <c r="G987" i="6"/>
  <c r="H987" i="6"/>
  <c r="G988" i="6"/>
  <c r="H988" i="6"/>
  <c r="I988" i="6" s="1"/>
  <c r="G989" i="6"/>
  <c r="H989" i="6"/>
  <c r="G990" i="6"/>
  <c r="H990" i="6"/>
  <c r="I990" i="6" s="1"/>
  <c r="G991" i="6"/>
  <c r="H991" i="6"/>
  <c r="G992" i="6"/>
  <c r="H992" i="6"/>
  <c r="I992" i="6" s="1"/>
  <c r="G993" i="6"/>
  <c r="H993" i="6"/>
  <c r="G994" i="6"/>
  <c r="H994" i="6"/>
  <c r="I994" i="6" s="1"/>
  <c r="G995" i="6"/>
  <c r="H995" i="6"/>
  <c r="G996" i="6"/>
  <c r="H996" i="6"/>
  <c r="I996" i="6" s="1"/>
  <c r="G997" i="6"/>
  <c r="H997" i="6"/>
  <c r="G998" i="6"/>
  <c r="H998" i="6"/>
  <c r="I998" i="6" s="1"/>
  <c r="G999" i="6"/>
  <c r="H999" i="6"/>
  <c r="G1000" i="6"/>
  <c r="H1000" i="6"/>
  <c r="I1000" i="6" s="1"/>
  <c r="G1001" i="6"/>
  <c r="H1001" i="6"/>
  <c r="G1002" i="6"/>
  <c r="H1002" i="6"/>
  <c r="I1002" i="6" s="1"/>
  <c r="G1003" i="6"/>
  <c r="H1003" i="6"/>
  <c r="G1004" i="6"/>
  <c r="H1004" i="6"/>
  <c r="I1004" i="6" s="1"/>
  <c r="G1005" i="6"/>
  <c r="H1005" i="6"/>
  <c r="G1006" i="6"/>
  <c r="H1006" i="6"/>
  <c r="I1006" i="6" s="1"/>
  <c r="G1007" i="6"/>
  <c r="H1007" i="6"/>
  <c r="G1008" i="6"/>
  <c r="H1008" i="6"/>
  <c r="I1008" i="6" s="1"/>
  <c r="G1009" i="6"/>
  <c r="H1009" i="6"/>
  <c r="G1010" i="6"/>
  <c r="H1010" i="6"/>
  <c r="I1010" i="6" s="1"/>
  <c r="G1011" i="6"/>
  <c r="H1011" i="6"/>
  <c r="G1012" i="6"/>
  <c r="H1012" i="6"/>
  <c r="I1012" i="6" s="1"/>
  <c r="G1013" i="6"/>
  <c r="H1013" i="6"/>
  <c r="G1014" i="6"/>
  <c r="H1014" i="6"/>
  <c r="I1014" i="6" s="1"/>
  <c r="G1015" i="6"/>
  <c r="H1015" i="6"/>
  <c r="G1016" i="6"/>
  <c r="H1016" i="6"/>
  <c r="I1016" i="6" s="1"/>
  <c r="G1017" i="6"/>
  <c r="H1017" i="6"/>
  <c r="G1018" i="6"/>
  <c r="H1018" i="6"/>
  <c r="I1018" i="6" s="1"/>
  <c r="G1019" i="6"/>
  <c r="H1019" i="6"/>
  <c r="G1020" i="6"/>
  <c r="H1020" i="6"/>
  <c r="I1020" i="6" s="1"/>
  <c r="G1021" i="6"/>
  <c r="H1021" i="6"/>
  <c r="G1022" i="6"/>
  <c r="H1022" i="6"/>
  <c r="I1022" i="6" s="1"/>
  <c r="G1023" i="6"/>
  <c r="H1023" i="6"/>
  <c r="G1024" i="6"/>
  <c r="H1024" i="6"/>
  <c r="I1024" i="6" s="1"/>
  <c r="G1025" i="6"/>
  <c r="H1025" i="6"/>
  <c r="G1026" i="6"/>
  <c r="H1026" i="6"/>
  <c r="I1026" i="6" s="1"/>
  <c r="G1027" i="6"/>
  <c r="H1027" i="6"/>
  <c r="G1028" i="6"/>
  <c r="H1028" i="6"/>
  <c r="I1028" i="6" s="1"/>
  <c r="G1029" i="6"/>
  <c r="H1029" i="6"/>
  <c r="G1030" i="6"/>
  <c r="H1030" i="6"/>
  <c r="I1030" i="6" s="1"/>
  <c r="G1031" i="6"/>
  <c r="H1031" i="6"/>
  <c r="G1032" i="6"/>
  <c r="H1032" i="6"/>
  <c r="I1032" i="6" s="1"/>
  <c r="G1033" i="6"/>
  <c r="H1033" i="6"/>
  <c r="G1034" i="6"/>
  <c r="H1034" i="6"/>
  <c r="I1034" i="6" s="1"/>
  <c r="G1035" i="6"/>
  <c r="H1035" i="6"/>
  <c r="G1036" i="6"/>
  <c r="H1036" i="6"/>
  <c r="I1036" i="6" s="1"/>
  <c r="G1037" i="6"/>
  <c r="H1037" i="6"/>
  <c r="G1038" i="6"/>
  <c r="H1038" i="6"/>
  <c r="I1038" i="6" s="1"/>
  <c r="G1039" i="6"/>
  <c r="H1039" i="6"/>
  <c r="G1040" i="6"/>
  <c r="H1040" i="6"/>
  <c r="I1040" i="6" s="1"/>
  <c r="G1041" i="6"/>
  <c r="H1041" i="6"/>
  <c r="G1042" i="6"/>
  <c r="H1042" i="6"/>
  <c r="I1042" i="6" s="1"/>
  <c r="G1043" i="6"/>
  <c r="H1043" i="6"/>
  <c r="G1044" i="6"/>
  <c r="H1044" i="6"/>
  <c r="I1044" i="6" s="1"/>
  <c r="G1045" i="6"/>
  <c r="H1045" i="6"/>
  <c r="G1046" i="6"/>
  <c r="H1046" i="6"/>
  <c r="I1046" i="6" s="1"/>
  <c r="I3" i="6"/>
  <c r="J3" i="6"/>
  <c r="K3" i="6"/>
  <c r="L3" i="6"/>
  <c r="W3" i="6" s="1"/>
  <c r="M3" i="6"/>
  <c r="N3" i="6"/>
  <c r="O3" i="6" s="1"/>
  <c r="P3" i="6"/>
  <c r="R3" i="6" s="1"/>
  <c r="Q3" i="6"/>
  <c r="S3" i="6"/>
  <c r="T3" i="6"/>
  <c r="U3" i="6" s="1"/>
  <c r="J4" i="6"/>
  <c r="K4" i="6"/>
  <c r="L4" i="6" s="1"/>
  <c r="M4" i="6"/>
  <c r="N4" i="6"/>
  <c r="P4" i="6"/>
  <c r="Q4" i="6"/>
  <c r="R4" i="6" s="1"/>
  <c r="S4" i="6"/>
  <c r="T4" i="6"/>
  <c r="U4" i="6"/>
  <c r="I5" i="6"/>
  <c r="J5" i="6"/>
  <c r="K5" i="6"/>
  <c r="M5" i="6"/>
  <c r="N5" i="6"/>
  <c r="O5" i="6" s="1"/>
  <c r="V5" i="6" s="1"/>
  <c r="P5" i="6"/>
  <c r="Q5" i="6"/>
  <c r="R5" i="6"/>
  <c r="S5" i="6"/>
  <c r="T5" i="6"/>
  <c r="U5" i="6" s="1"/>
  <c r="J6" i="6"/>
  <c r="K6" i="6"/>
  <c r="L6" i="6" s="1"/>
  <c r="M6" i="6"/>
  <c r="N6" i="6"/>
  <c r="O6" i="6"/>
  <c r="P6" i="6"/>
  <c r="Q6" i="6"/>
  <c r="R6" i="6" s="1"/>
  <c r="S6" i="6"/>
  <c r="U6" i="6" s="1"/>
  <c r="T6" i="6"/>
  <c r="W6" i="6"/>
  <c r="I7" i="6"/>
  <c r="J7" i="6"/>
  <c r="K7" i="6"/>
  <c r="L7" i="6"/>
  <c r="W7" i="6" s="1"/>
  <c r="M7" i="6"/>
  <c r="N7" i="6"/>
  <c r="O7" i="6" s="1"/>
  <c r="P7" i="6"/>
  <c r="R7" i="6" s="1"/>
  <c r="Q7" i="6"/>
  <c r="S7" i="6"/>
  <c r="T7" i="6"/>
  <c r="U7" i="6" s="1"/>
  <c r="J8" i="6"/>
  <c r="K8" i="6"/>
  <c r="L8" i="6" s="1"/>
  <c r="M8" i="6"/>
  <c r="N8" i="6"/>
  <c r="P8" i="6"/>
  <c r="Q8" i="6"/>
  <c r="R8" i="6" s="1"/>
  <c r="S8" i="6"/>
  <c r="T8" i="6"/>
  <c r="U8" i="6"/>
  <c r="I9" i="6"/>
  <c r="J9" i="6"/>
  <c r="K9" i="6"/>
  <c r="M9" i="6"/>
  <c r="N9" i="6"/>
  <c r="O9" i="6" s="1"/>
  <c r="P9" i="6"/>
  <c r="Q9" i="6"/>
  <c r="R9" i="6"/>
  <c r="S9" i="6"/>
  <c r="T9" i="6"/>
  <c r="U9" i="6" s="1"/>
  <c r="J10" i="6"/>
  <c r="K10" i="6"/>
  <c r="L10" i="6" s="1"/>
  <c r="M10" i="6"/>
  <c r="N10" i="6"/>
  <c r="O10" i="6"/>
  <c r="P10" i="6"/>
  <c r="Q10" i="6"/>
  <c r="R10" i="6" s="1"/>
  <c r="S10" i="6"/>
  <c r="U10" i="6" s="1"/>
  <c r="T10" i="6"/>
  <c r="W10" i="6"/>
  <c r="I11" i="6"/>
  <c r="J11" i="6"/>
  <c r="K11" i="6"/>
  <c r="L11" i="6"/>
  <c r="W11" i="6" s="1"/>
  <c r="M11" i="6"/>
  <c r="N11" i="6"/>
  <c r="O11" i="6" s="1"/>
  <c r="P11" i="6"/>
  <c r="R11" i="6" s="1"/>
  <c r="Q11" i="6"/>
  <c r="S11" i="6"/>
  <c r="T11" i="6"/>
  <c r="U11" i="6" s="1"/>
  <c r="J12" i="6"/>
  <c r="K12" i="6"/>
  <c r="L12" i="6" s="1"/>
  <c r="M12" i="6"/>
  <c r="O12" i="6" s="1"/>
  <c r="N12" i="6"/>
  <c r="P12" i="6"/>
  <c r="Q12" i="6"/>
  <c r="R12" i="6" s="1"/>
  <c r="S12" i="6"/>
  <c r="T12" i="6"/>
  <c r="U12" i="6"/>
  <c r="I13" i="6"/>
  <c r="J13" i="6"/>
  <c r="L13" i="6" s="1"/>
  <c r="K13" i="6"/>
  <c r="M13" i="6"/>
  <c r="N13" i="6"/>
  <c r="O13" i="6" s="1"/>
  <c r="V13" i="6" s="1"/>
  <c r="P13" i="6"/>
  <c r="Q13" i="6"/>
  <c r="R13" i="6"/>
  <c r="S13" i="6"/>
  <c r="T13" i="6"/>
  <c r="U13" i="6" s="1"/>
  <c r="J14" i="6"/>
  <c r="K14" i="6"/>
  <c r="L14" i="6" s="1"/>
  <c r="M14" i="6"/>
  <c r="N14" i="6"/>
  <c r="O14" i="6"/>
  <c r="P14" i="6"/>
  <c r="Q14" i="6"/>
  <c r="R14" i="6" s="1"/>
  <c r="S14" i="6"/>
  <c r="U14" i="6" s="1"/>
  <c r="T14" i="6"/>
  <c r="W14" i="6"/>
  <c r="I15" i="6"/>
  <c r="J15" i="6"/>
  <c r="K15" i="6"/>
  <c r="L15" i="6"/>
  <c r="W15" i="6" s="1"/>
  <c r="M15" i="6"/>
  <c r="N15" i="6"/>
  <c r="O15" i="6" s="1"/>
  <c r="P15" i="6"/>
  <c r="R15" i="6" s="1"/>
  <c r="Q15" i="6"/>
  <c r="S15" i="6"/>
  <c r="T15" i="6"/>
  <c r="U15" i="6" s="1"/>
  <c r="J16" i="6"/>
  <c r="K16" i="6"/>
  <c r="L16" i="6" s="1"/>
  <c r="M16" i="6"/>
  <c r="O16" i="6" s="1"/>
  <c r="N16" i="6"/>
  <c r="P16" i="6"/>
  <c r="Q16" i="6"/>
  <c r="R16" i="6" s="1"/>
  <c r="S16" i="6"/>
  <c r="T16" i="6"/>
  <c r="U16" i="6"/>
  <c r="I17" i="6"/>
  <c r="J17" i="6"/>
  <c r="L17" i="6" s="1"/>
  <c r="W17" i="6" s="1"/>
  <c r="K17" i="6"/>
  <c r="M17" i="6"/>
  <c r="N17" i="6"/>
  <c r="O17" i="6" s="1"/>
  <c r="V17" i="6" s="1"/>
  <c r="P17" i="6"/>
  <c r="Q17" i="6"/>
  <c r="R17" i="6"/>
  <c r="S17" i="6"/>
  <c r="T17" i="6"/>
  <c r="U17" i="6" s="1"/>
  <c r="J18" i="6"/>
  <c r="K18" i="6"/>
  <c r="L18" i="6" s="1"/>
  <c r="W18" i="6" s="1"/>
  <c r="M18" i="6"/>
  <c r="N18" i="6"/>
  <c r="O18" i="6"/>
  <c r="P18" i="6"/>
  <c r="Q18" i="6"/>
  <c r="R18" i="6" s="1"/>
  <c r="S18" i="6"/>
  <c r="U18" i="6" s="1"/>
  <c r="T18" i="6"/>
  <c r="I19" i="6"/>
  <c r="J19" i="6"/>
  <c r="K19" i="6"/>
  <c r="L19" i="6"/>
  <c r="W19" i="6" s="1"/>
  <c r="M19" i="6"/>
  <c r="N19" i="6"/>
  <c r="O19" i="6" s="1"/>
  <c r="P19" i="6"/>
  <c r="R19" i="6" s="1"/>
  <c r="Q19" i="6"/>
  <c r="S19" i="6"/>
  <c r="T19" i="6"/>
  <c r="U19" i="6" s="1"/>
  <c r="J20" i="6"/>
  <c r="K20" i="6"/>
  <c r="L20" i="6" s="1"/>
  <c r="M20" i="6"/>
  <c r="O20" i="6" s="1"/>
  <c r="N20" i="6"/>
  <c r="P20" i="6"/>
  <c r="Q20" i="6"/>
  <c r="R20" i="6" s="1"/>
  <c r="S20" i="6"/>
  <c r="T20" i="6"/>
  <c r="U20" i="6"/>
  <c r="I21" i="6"/>
  <c r="J21" i="6"/>
  <c r="L21" i="6" s="1"/>
  <c r="K21" i="6"/>
  <c r="M21" i="6"/>
  <c r="N21" i="6"/>
  <c r="O21" i="6" s="1"/>
  <c r="P21" i="6"/>
  <c r="Q21" i="6"/>
  <c r="R21" i="6"/>
  <c r="S21" i="6"/>
  <c r="T21" i="6"/>
  <c r="U21" i="6" s="1"/>
  <c r="J22" i="6"/>
  <c r="K22" i="6"/>
  <c r="L22" i="6" s="1"/>
  <c r="M22" i="6"/>
  <c r="N22" i="6"/>
  <c r="O22" i="6"/>
  <c r="P22" i="6"/>
  <c r="Q22" i="6"/>
  <c r="R22" i="6" s="1"/>
  <c r="S22" i="6"/>
  <c r="U22" i="6" s="1"/>
  <c r="T22" i="6"/>
  <c r="W22" i="6"/>
  <c r="I23" i="6"/>
  <c r="J23" i="6"/>
  <c r="K23" i="6"/>
  <c r="L23" i="6"/>
  <c r="W23" i="6" s="1"/>
  <c r="M23" i="6"/>
  <c r="N23" i="6"/>
  <c r="O23" i="6" s="1"/>
  <c r="P23" i="6"/>
  <c r="R23" i="6" s="1"/>
  <c r="Q23" i="6"/>
  <c r="S23" i="6"/>
  <c r="T23" i="6"/>
  <c r="U23" i="6" s="1"/>
  <c r="J24" i="6"/>
  <c r="K24" i="6"/>
  <c r="L24" i="6" s="1"/>
  <c r="M24" i="6"/>
  <c r="O24" i="6" s="1"/>
  <c r="N24" i="6"/>
  <c r="P24" i="6"/>
  <c r="Q24" i="6"/>
  <c r="R24" i="6" s="1"/>
  <c r="S24" i="6"/>
  <c r="T24" i="6"/>
  <c r="U24" i="6"/>
  <c r="I25" i="6"/>
  <c r="J25" i="6"/>
  <c r="L25" i="6" s="1"/>
  <c r="W25" i="6" s="1"/>
  <c r="K25" i="6"/>
  <c r="M25" i="6"/>
  <c r="N25" i="6"/>
  <c r="O25" i="6" s="1"/>
  <c r="V25" i="6" s="1"/>
  <c r="P25" i="6"/>
  <c r="Q25" i="6"/>
  <c r="R25" i="6"/>
  <c r="S25" i="6"/>
  <c r="T25" i="6"/>
  <c r="U25" i="6" s="1"/>
  <c r="J26" i="6"/>
  <c r="K26" i="6"/>
  <c r="L26" i="6" s="1"/>
  <c r="M26" i="6"/>
  <c r="N26" i="6"/>
  <c r="O26" i="6"/>
  <c r="P26" i="6"/>
  <c r="Q26" i="6"/>
  <c r="R26" i="6" s="1"/>
  <c r="S26" i="6"/>
  <c r="U26" i="6" s="1"/>
  <c r="T26" i="6"/>
  <c r="W26" i="6"/>
  <c r="I27" i="6"/>
  <c r="J27" i="6"/>
  <c r="K27" i="6"/>
  <c r="L27" i="6"/>
  <c r="W27" i="6" s="1"/>
  <c r="M27" i="6"/>
  <c r="N27" i="6"/>
  <c r="O27" i="6" s="1"/>
  <c r="P27" i="6"/>
  <c r="R27" i="6" s="1"/>
  <c r="Q27" i="6"/>
  <c r="S27" i="6"/>
  <c r="T27" i="6"/>
  <c r="U27" i="6" s="1"/>
  <c r="J28" i="6"/>
  <c r="K28" i="6"/>
  <c r="L28" i="6" s="1"/>
  <c r="M28" i="6"/>
  <c r="O28" i="6" s="1"/>
  <c r="N28" i="6"/>
  <c r="P28" i="6"/>
  <c r="Q28" i="6"/>
  <c r="R28" i="6" s="1"/>
  <c r="S28" i="6"/>
  <c r="T28" i="6"/>
  <c r="U28" i="6"/>
  <c r="I29" i="6"/>
  <c r="J29" i="6"/>
  <c r="L29" i="6" s="1"/>
  <c r="K29" i="6"/>
  <c r="M29" i="6"/>
  <c r="N29" i="6"/>
  <c r="O29" i="6" s="1"/>
  <c r="V29" i="6" s="1"/>
  <c r="P29" i="6"/>
  <c r="Q29" i="6"/>
  <c r="R29" i="6"/>
  <c r="S29" i="6"/>
  <c r="T29" i="6"/>
  <c r="U29" i="6" s="1"/>
  <c r="J30" i="6"/>
  <c r="K30" i="6"/>
  <c r="L30" i="6" s="1"/>
  <c r="M30" i="6"/>
  <c r="N30" i="6"/>
  <c r="O30" i="6"/>
  <c r="P30" i="6"/>
  <c r="Q30" i="6"/>
  <c r="R30" i="6" s="1"/>
  <c r="S30" i="6"/>
  <c r="U30" i="6" s="1"/>
  <c r="T30" i="6"/>
  <c r="W30" i="6"/>
  <c r="I31" i="6"/>
  <c r="J31" i="6"/>
  <c r="K31" i="6"/>
  <c r="L31" i="6"/>
  <c r="W31" i="6" s="1"/>
  <c r="M31" i="6"/>
  <c r="N31" i="6"/>
  <c r="O31" i="6" s="1"/>
  <c r="P31" i="6"/>
  <c r="R31" i="6" s="1"/>
  <c r="Q31" i="6"/>
  <c r="S31" i="6"/>
  <c r="T31" i="6"/>
  <c r="U31" i="6" s="1"/>
  <c r="J32" i="6"/>
  <c r="K32" i="6"/>
  <c r="L32" i="6" s="1"/>
  <c r="M32" i="6"/>
  <c r="O32" i="6" s="1"/>
  <c r="N32" i="6"/>
  <c r="P32" i="6"/>
  <c r="Q32" i="6"/>
  <c r="R32" i="6" s="1"/>
  <c r="S32" i="6"/>
  <c r="T32" i="6"/>
  <c r="U32" i="6"/>
  <c r="I33" i="6"/>
  <c r="J33" i="6"/>
  <c r="L33" i="6" s="1"/>
  <c r="W33" i="6" s="1"/>
  <c r="K33" i="6"/>
  <c r="M33" i="6"/>
  <c r="N33" i="6"/>
  <c r="O33" i="6" s="1"/>
  <c r="P33" i="6"/>
  <c r="Q33" i="6"/>
  <c r="R33" i="6"/>
  <c r="S33" i="6"/>
  <c r="T33" i="6"/>
  <c r="U33" i="6" s="1"/>
  <c r="V33" i="6" s="1"/>
  <c r="J34" i="6"/>
  <c r="K34" i="6"/>
  <c r="L34" i="6" s="1"/>
  <c r="W34" i="6" s="1"/>
  <c r="M34" i="6"/>
  <c r="N34" i="6"/>
  <c r="O34" i="6"/>
  <c r="P34" i="6"/>
  <c r="Q34" i="6"/>
  <c r="R34" i="6" s="1"/>
  <c r="S34" i="6"/>
  <c r="U34" i="6" s="1"/>
  <c r="T34" i="6"/>
  <c r="I35" i="6"/>
  <c r="J35" i="6"/>
  <c r="K35" i="6"/>
  <c r="L35" i="6"/>
  <c r="M35" i="6"/>
  <c r="N35" i="6"/>
  <c r="O35" i="6" s="1"/>
  <c r="P35" i="6"/>
  <c r="Q35" i="6"/>
  <c r="R35" i="6" s="1"/>
  <c r="S35" i="6"/>
  <c r="T35" i="6"/>
  <c r="U35" i="6" s="1"/>
  <c r="J36" i="6"/>
  <c r="K36" i="6"/>
  <c r="L36" i="6" s="1"/>
  <c r="M36" i="6"/>
  <c r="N36" i="6"/>
  <c r="P36" i="6"/>
  <c r="Q36" i="6"/>
  <c r="R36" i="6" s="1"/>
  <c r="S36" i="6"/>
  <c r="T36" i="6"/>
  <c r="U36" i="6"/>
  <c r="I37" i="6"/>
  <c r="J37" i="6"/>
  <c r="K37" i="6"/>
  <c r="M37" i="6"/>
  <c r="N37" i="6"/>
  <c r="O37" i="6" s="1"/>
  <c r="V37" i="6" s="1"/>
  <c r="P37" i="6"/>
  <c r="Q37" i="6"/>
  <c r="R37" i="6"/>
  <c r="S37" i="6"/>
  <c r="T37" i="6"/>
  <c r="U37" i="6" s="1"/>
  <c r="J38" i="6"/>
  <c r="K38" i="6"/>
  <c r="L38" i="6" s="1"/>
  <c r="M38" i="6"/>
  <c r="N38" i="6"/>
  <c r="O38" i="6"/>
  <c r="P38" i="6"/>
  <c r="Q38" i="6"/>
  <c r="R38" i="6" s="1"/>
  <c r="S38" i="6"/>
  <c r="T38" i="6"/>
  <c r="W38" i="6"/>
  <c r="I39" i="6"/>
  <c r="J39" i="6"/>
  <c r="K39" i="6"/>
  <c r="L39" i="6"/>
  <c r="M39" i="6"/>
  <c r="N39" i="6"/>
  <c r="O39" i="6" s="1"/>
  <c r="P39" i="6"/>
  <c r="Q39" i="6"/>
  <c r="R39" i="6" s="1"/>
  <c r="S39" i="6"/>
  <c r="T39" i="6"/>
  <c r="U39" i="6" s="1"/>
  <c r="I40" i="6"/>
  <c r="J40" i="6"/>
  <c r="K40" i="6"/>
  <c r="L40" i="6" s="1"/>
  <c r="M40" i="6"/>
  <c r="N40" i="6"/>
  <c r="P40" i="6"/>
  <c r="Q40" i="6"/>
  <c r="R40" i="6" s="1"/>
  <c r="S40" i="6"/>
  <c r="T40" i="6"/>
  <c r="U40" i="6"/>
  <c r="I41" i="6"/>
  <c r="J41" i="6"/>
  <c r="K41" i="6"/>
  <c r="M41" i="6"/>
  <c r="N41" i="6"/>
  <c r="O41" i="6" s="1"/>
  <c r="P41" i="6"/>
  <c r="Q41" i="6"/>
  <c r="R41" i="6"/>
  <c r="S41" i="6"/>
  <c r="T41" i="6"/>
  <c r="U41" i="6" s="1"/>
  <c r="I42" i="6"/>
  <c r="J42" i="6"/>
  <c r="K42" i="6"/>
  <c r="L42" i="6" s="1"/>
  <c r="M42" i="6"/>
  <c r="N42" i="6"/>
  <c r="O42" i="6"/>
  <c r="P42" i="6"/>
  <c r="Q42" i="6"/>
  <c r="R42" i="6" s="1"/>
  <c r="S42" i="6"/>
  <c r="T42" i="6"/>
  <c r="W42" i="6"/>
  <c r="I43" i="6"/>
  <c r="J43" i="6"/>
  <c r="K43" i="6"/>
  <c r="L43" i="6"/>
  <c r="M43" i="6"/>
  <c r="N43" i="6"/>
  <c r="O43" i="6" s="1"/>
  <c r="P43" i="6"/>
  <c r="Q43" i="6"/>
  <c r="R43" i="6" s="1"/>
  <c r="S43" i="6"/>
  <c r="T43" i="6"/>
  <c r="U43" i="6" s="1"/>
  <c r="J44" i="6"/>
  <c r="K44" i="6"/>
  <c r="L44" i="6" s="1"/>
  <c r="M44" i="6"/>
  <c r="N44" i="6"/>
  <c r="P44" i="6"/>
  <c r="Q44" i="6"/>
  <c r="R44" i="6" s="1"/>
  <c r="S44" i="6"/>
  <c r="T44" i="6"/>
  <c r="U44" i="6"/>
  <c r="I45" i="6"/>
  <c r="J45" i="6"/>
  <c r="K45" i="6"/>
  <c r="M45" i="6"/>
  <c r="N45" i="6"/>
  <c r="O45" i="6" s="1"/>
  <c r="V45" i="6" s="1"/>
  <c r="P45" i="6"/>
  <c r="Q45" i="6"/>
  <c r="R45" i="6"/>
  <c r="S45" i="6"/>
  <c r="T45" i="6"/>
  <c r="U45" i="6" s="1"/>
  <c r="J46" i="6"/>
  <c r="K46" i="6"/>
  <c r="L46" i="6" s="1"/>
  <c r="M46" i="6"/>
  <c r="N46" i="6"/>
  <c r="O46" i="6"/>
  <c r="P46" i="6"/>
  <c r="Q46" i="6"/>
  <c r="R46" i="6" s="1"/>
  <c r="S46" i="6"/>
  <c r="U46" i="6" s="1"/>
  <c r="T46" i="6"/>
  <c r="W46" i="6"/>
  <c r="I47" i="6"/>
  <c r="J47" i="6"/>
  <c r="K47" i="6"/>
  <c r="L47" i="6"/>
  <c r="M47" i="6"/>
  <c r="N47" i="6"/>
  <c r="O47" i="6" s="1"/>
  <c r="P47" i="6"/>
  <c r="Q47" i="6"/>
  <c r="R47" i="6" s="1"/>
  <c r="S47" i="6"/>
  <c r="T47" i="6"/>
  <c r="U47" i="6" s="1"/>
  <c r="I48" i="6"/>
  <c r="J48" i="6"/>
  <c r="K48" i="6"/>
  <c r="L48" i="6" s="1"/>
  <c r="M48" i="6"/>
  <c r="N48" i="6"/>
  <c r="P48" i="6"/>
  <c r="Q48" i="6"/>
  <c r="R48" i="6" s="1"/>
  <c r="S48" i="6"/>
  <c r="T48" i="6"/>
  <c r="U48" i="6"/>
  <c r="I49" i="6"/>
  <c r="J49" i="6"/>
  <c r="K49" i="6"/>
  <c r="M49" i="6"/>
  <c r="N49" i="6"/>
  <c r="O49" i="6" s="1"/>
  <c r="P49" i="6"/>
  <c r="Q49" i="6"/>
  <c r="R49" i="6"/>
  <c r="S49" i="6"/>
  <c r="T49" i="6"/>
  <c r="U49" i="6" s="1"/>
  <c r="I50" i="6"/>
  <c r="J50" i="6"/>
  <c r="K50" i="6"/>
  <c r="L50" i="6" s="1"/>
  <c r="W50" i="6" s="1"/>
  <c r="M50" i="6"/>
  <c r="N50" i="6"/>
  <c r="O50" i="6"/>
  <c r="P50" i="6"/>
  <c r="Q50" i="6"/>
  <c r="R50" i="6" s="1"/>
  <c r="S50" i="6"/>
  <c r="U50" i="6" s="1"/>
  <c r="T50" i="6"/>
  <c r="I51" i="6"/>
  <c r="J51" i="6"/>
  <c r="K51" i="6"/>
  <c r="L51" i="6"/>
  <c r="M51" i="6"/>
  <c r="N51" i="6"/>
  <c r="O51" i="6" s="1"/>
  <c r="P51" i="6"/>
  <c r="Q51" i="6"/>
  <c r="R51" i="6" s="1"/>
  <c r="S51" i="6"/>
  <c r="T51" i="6"/>
  <c r="U51" i="6" s="1"/>
  <c r="I52" i="6"/>
  <c r="J52" i="6"/>
  <c r="K52" i="6"/>
  <c r="L52" i="6" s="1"/>
  <c r="M52" i="6"/>
  <c r="N52" i="6"/>
  <c r="P52" i="6"/>
  <c r="Q52" i="6"/>
  <c r="R52" i="6" s="1"/>
  <c r="S52" i="6"/>
  <c r="T52" i="6"/>
  <c r="U52" i="6"/>
  <c r="I53" i="6"/>
  <c r="J53" i="6"/>
  <c r="K53" i="6"/>
  <c r="M53" i="6"/>
  <c r="N53" i="6"/>
  <c r="O53" i="6" s="1"/>
  <c r="V53" i="6" s="1"/>
  <c r="P53" i="6"/>
  <c r="Q53" i="6"/>
  <c r="R53" i="6"/>
  <c r="S53" i="6"/>
  <c r="T53" i="6"/>
  <c r="U53" i="6" s="1"/>
  <c r="I54" i="6"/>
  <c r="J54" i="6"/>
  <c r="K54" i="6"/>
  <c r="L54" i="6" s="1"/>
  <c r="M54" i="6"/>
  <c r="N54" i="6"/>
  <c r="O54" i="6"/>
  <c r="P54" i="6"/>
  <c r="Q54" i="6"/>
  <c r="R54" i="6" s="1"/>
  <c r="S54" i="6"/>
  <c r="U54" i="6" s="1"/>
  <c r="T54" i="6"/>
  <c r="W54" i="6"/>
  <c r="I55" i="6"/>
  <c r="J55" i="6"/>
  <c r="K55" i="6"/>
  <c r="L55" i="6"/>
  <c r="M55" i="6"/>
  <c r="N55" i="6"/>
  <c r="O55" i="6" s="1"/>
  <c r="P55" i="6"/>
  <c r="Q55" i="6"/>
  <c r="R55" i="6" s="1"/>
  <c r="S55" i="6"/>
  <c r="T55" i="6"/>
  <c r="U55" i="6" s="1"/>
  <c r="J56" i="6"/>
  <c r="K56" i="6"/>
  <c r="L56" i="6" s="1"/>
  <c r="M56" i="6"/>
  <c r="O56" i="6" s="1"/>
  <c r="N56" i="6"/>
  <c r="P56" i="6"/>
  <c r="Q56" i="6"/>
  <c r="R56" i="6" s="1"/>
  <c r="W56" i="6" s="1"/>
  <c r="S56" i="6"/>
  <c r="T56" i="6"/>
  <c r="U56" i="6"/>
  <c r="I57" i="6"/>
  <c r="J57" i="6"/>
  <c r="L57" i="6" s="1"/>
  <c r="K57" i="6"/>
  <c r="M57" i="6"/>
  <c r="N57" i="6"/>
  <c r="O57" i="6" s="1"/>
  <c r="V57" i="6" s="1"/>
  <c r="P57" i="6"/>
  <c r="Q57" i="6"/>
  <c r="R57" i="6"/>
  <c r="S57" i="6"/>
  <c r="T57" i="6"/>
  <c r="U57" i="6" s="1"/>
  <c r="W57" i="6"/>
  <c r="J58" i="6"/>
  <c r="K58" i="6"/>
  <c r="L58" i="6"/>
  <c r="M58" i="6"/>
  <c r="O58" i="6" s="1"/>
  <c r="N58" i="6"/>
  <c r="P58" i="6"/>
  <c r="Q58" i="6"/>
  <c r="S58" i="6"/>
  <c r="T58" i="6"/>
  <c r="U58" i="6"/>
  <c r="I59" i="6"/>
  <c r="J59" i="6"/>
  <c r="K59" i="6"/>
  <c r="L59" i="6"/>
  <c r="M59" i="6"/>
  <c r="N59" i="6"/>
  <c r="P59" i="6"/>
  <c r="R59" i="6" s="1"/>
  <c r="Q59" i="6"/>
  <c r="S59" i="6"/>
  <c r="T59" i="6"/>
  <c r="U59" i="6" s="1"/>
  <c r="J60" i="6"/>
  <c r="K60" i="6"/>
  <c r="L60" i="6" s="1"/>
  <c r="M60" i="6"/>
  <c r="O60" i="6" s="1"/>
  <c r="N60" i="6"/>
  <c r="P60" i="6"/>
  <c r="Q60" i="6"/>
  <c r="R60" i="6" s="1"/>
  <c r="S60" i="6"/>
  <c r="T60" i="6"/>
  <c r="U60" i="6"/>
  <c r="I61" i="6"/>
  <c r="J61" i="6"/>
  <c r="L61" i="6" s="1"/>
  <c r="W61" i="6" s="1"/>
  <c r="K61" i="6"/>
  <c r="M61" i="6"/>
  <c r="N61" i="6"/>
  <c r="O61" i="6" s="1"/>
  <c r="V61" i="6" s="1"/>
  <c r="P61" i="6"/>
  <c r="Q61" i="6"/>
  <c r="R61" i="6"/>
  <c r="S61" i="6"/>
  <c r="T61" i="6"/>
  <c r="U61" i="6" s="1"/>
  <c r="J62" i="6"/>
  <c r="K62" i="6"/>
  <c r="L62" i="6" s="1"/>
  <c r="M62" i="6"/>
  <c r="N62" i="6"/>
  <c r="O62" i="6"/>
  <c r="P62" i="6"/>
  <c r="Q62" i="6"/>
  <c r="R62" i="6" s="1"/>
  <c r="S62" i="6"/>
  <c r="U62" i="6" s="1"/>
  <c r="T62" i="6"/>
  <c r="W62" i="6"/>
  <c r="I63" i="6"/>
  <c r="J63" i="6"/>
  <c r="K63" i="6"/>
  <c r="L63" i="6"/>
  <c r="M63" i="6"/>
  <c r="N63" i="6"/>
  <c r="O63" i="6" s="1"/>
  <c r="P63" i="6"/>
  <c r="R63" i="6" s="1"/>
  <c r="Q63" i="6"/>
  <c r="S63" i="6"/>
  <c r="T63" i="6"/>
  <c r="U63" i="6" s="1"/>
  <c r="J64" i="6"/>
  <c r="K64" i="6"/>
  <c r="L64" i="6" s="1"/>
  <c r="M64" i="6"/>
  <c r="O64" i="6" s="1"/>
  <c r="N64" i="6"/>
  <c r="P64" i="6"/>
  <c r="Q64" i="6"/>
  <c r="R64" i="6" s="1"/>
  <c r="S64" i="6"/>
  <c r="T64" i="6"/>
  <c r="U64" i="6"/>
  <c r="I65" i="6"/>
  <c r="V65" i="6" s="1"/>
  <c r="J65" i="6"/>
  <c r="L65" i="6" s="1"/>
  <c r="K65" i="6"/>
  <c r="M65" i="6"/>
  <c r="N65" i="6"/>
  <c r="O65" i="6" s="1"/>
  <c r="P65" i="6"/>
  <c r="Q65" i="6"/>
  <c r="R65" i="6"/>
  <c r="S65" i="6"/>
  <c r="T65" i="6"/>
  <c r="U65" i="6" s="1"/>
  <c r="J66" i="6"/>
  <c r="K66" i="6"/>
  <c r="L66" i="6" s="1"/>
  <c r="M66" i="6"/>
  <c r="N66" i="6"/>
  <c r="O66" i="6"/>
  <c r="P66" i="6"/>
  <c r="Q66" i="6"/>
  <c r="R66" i="6" s="1"/>
  <c r="W66" i="6" s="1"/>
  <c r="S66" i="6"/>
  <c r="U66" i="6" s="1"/>
  <c r="T66" i="6"/>
  <c r="I67" i="6"/>
  <c r="J67" i="6"/>
  <c r="K67" i="6"/>
  <c r="L67" i="6"/>
  <c r="M67" i="6"/>
  <c r="N67" i="6"/>
  <c r="O67" i="6" s="1"/>
  <c r="P67" i="6"/>
  <c r="R67" i="6" s="1"/>
  <c r="Q67" i="6"/>
  <c r="S67" i="6"/>
  <c r="T67" i="6"/>
  <c r="U67" i="6" s="1"/>
  <c r="J68" i="6"/>
  <c r="K68" i="6"/>
  <c r="L68" i="6" s="1"/>
  <c r="M68" i="6"/>
  <c r="O68" i="6" s="1"/>
  <c r="N68" i="6"/>
  <c r="P68" i="6"/>
  <c r="Q68" i="6"/>
  <c r="R68" i="6" s="1"/>
  <c r="S68" i="6"/>
  <c r="T68" i="6"/>
  <c r="U68" i="6"/>
  <c r="I69" i="6"/>
  <c r="J69" i="6"/>
  <c r="L69" i="6" s="1"/>
  <c r="W69" i="6" s="1"/>
  <c r="K69" i="6"/>
  <c r="M69" i="6"/>
  <c r="N69" i="6"/>
  <c r="O69" i="6" s="1"/>
  <c r="V69" i="6" s="1"/>
  <c r="P69" i="6"/>
  <c r="Q69" i="6"/>
  <c r="R69" i="6"/>
  <c r="S69" i="6"/>
  <c r="T69" i="6"/>
  <c r="U69" i="6" s="1"/>
  <c r="J70" i="6"/>
  <c r="K70" i="6"/>
  <c r="L70" i="6" s="1"/>
  <c r="M70" i="6"/>
  <c r="N70" i="6"/>
  <c r="O70" i="6"/>
  <c r="P70" i="6"/>
  <c r="Q70" i="6"/>
  <c r="R70" i="6" s="1"/>
  <c r="S70" i="6"/>
  <c r="U70" i="6" s="1"/>
  <c r="T70" i="6"/>
  <c r="W70" i="6"/>
  <c r="I71" i="6"/>
  <c r="J71" i="6"/>
  <c r="K71" i="6"/>
  <c r="L71" i="6"/>
  <c r="M71" i="6"/>
  <c r="N71" i="6"/>
  <c r="O71" i="6" s="1"/>
  <c r="P71" i="6"/>
  <c r="R71" i="6" s="1"/>
  <c r="Q71" i="6"/>
  <c r="S71" i="6"/>
  <c r="T71" i="6"/>
  <c r="U71" i="6" s="1"/>
  <c r="J72" i="6"/>
  <c r="K72" i="6"/>
  <c r="L72" i="6" s="1"/>
  <c r="M72" i="6"/>
  <c r="O72" i="6" s="1"/>
  <c r="N72" i="6"/>
  <c r="P72" i="6"/>
  <c r="Q72" i="6"/>
  <c r="R72" i="6" s="1"/>
  <c r="S72" i="6"/>
  <c r="T72" i="6"/>
  <c r="U72" i="6"/>
  <c r="I73" i="6"/>
  <c r="J73" i="6"/>
  <c r="L73" i="6" s="1"/>
  <c r="K73" i="6"/>
  <c r="M73" i="6"/>
  <c r="N73" i="6"/>
  <c r="O73" i="6" s="1"/>
  <c r="P73" i="6"/>
  <c r="Q73" i="6"/>
  <c r="R73" i="6"/>
  <c r="S73" i="6"/>
  <c r="T73" i="6"/>
  <c r="U73" i="6" s="1"/>
  <c r="V73" i="6"/>
  <c r="J74" i="6"/>
  <c r="K74" i="6"/>
  <c r="L74" i="6" s="1"/>
  <c r="M74" i="6"/>
  <c r="N74" i="6"/>
  <c r="O74" i="6"/>
  <c r="P74" i="6"/>
  <c r="Q74" i="6"/>
  <c r="R74" i="6" s="1"/>
  <c r="W74" i="6" s="1"/>
  <c r="S74" i="6"/>
  <c r="U74" i="6" s="1"/>
  <c r="T74" i="6"/>
  <c r="I75" i="6"/>
  <c r="J75" i="6"/>
  <c r="K75" i="6"/>
  <c r="L75" i="6"/>
  <c r="W75" i="6" s="1"/>
  <c r="M75" i="6"/>
  <c r="N75" i="6"/>
  <c r="O75" i="6" s="1"/>
  <c r="P75" i="6"/>
  <c r="R75" i="6" s="1"/>
  <c r="Q75" i="6"/>
  <c r="S75" i="6"/>
  <c r="T75" i="6"/>
  <c r="U75" i="6" s="1"/>
  <c r="J76" i="6"/>
  <c r="K76" i="6"/>
  <c r="L76" i="6" s="1"/>
  <c r="M76" i="6"/>
  <c r="O76" i="6" s="1"/>
  <c r="N76" i="6"/>
  <c r="P76" i="6"/>
  <c r="Q76" i="6"/>
  <c r="R76" i="6" s="1"/>
  <c r="S76" i="6"/>
  <c r="T76" i="6"/>
  <c r="U76" i="6"/>
  <c r="I77" i="6"/>
  <c r="J77" i="6"/>
  <c r="L77" i="6" s="1"/>
  <c r="W77" i="6" s="1"/>
  <c r="K77" i="6"/>
  <c r="M77" i="6"/>
  <c r="N77" i="6"/>
  <c r="O77" i="6" s="1"/>
  <c r="V77" i="6" s="1"/>
  <c r="P77" i="6"/>
  <c r="Q77" i="6"/>
  <c r="R77" i="6"/>
  <c r="S77" i="6"/>
  <c r="T77" i="6"/>
  <c r="U77" i="6" s="1"/>
  <c r="J78" i="6"/>
  <c r="K78" i="6"/>
  <c r="L78" i="6" s="1"/>
  <c r="M78" i="6"/>
  <c r="N78" i="6"/>
  <c r="O78" i="6"/>
  <c r="P78" i="6"/>
  <c r="Q78" i="6"/>
  <c r="R78" i="6" s="1"/>
  <c r="S78" i="6"/>
  <c r="U78" i="6" s="1"/>
  <c r="T78" i="6"/>
  <c r="W78" i="6"/>
  <c r="I79" i="6"/>
  <c r="J79" i="6"/>
  <c r="K79" i="6"/>
  <c r="L79" i="6"/>
  <c r="M79" i="6"/>
  <c r="N79" i="6"/>
  <c r="O79" i="6" s="1"/>
  <c r="P79" i="6"/>
  <c r="R79" i="6" s="1"/>
  <c r="Q79" i="6"/>
  <c r="S79" i="6"/>
  <c r="T79" i="6"/>
  <c r="U79" i="6" s="1"/>
  <c r="J80" i="6"/>
  <c r="K80" i="6"/>
  <c r="L80" i="6" s="1"/>
  <c r="M80" i="6"/>
  <c r="O80" i="6" s="1"/>
  <c r="N80" i="6"/>
  <c r="P80" i="6"/>
  <c r="Q80" i="6"/>
  <c r="R80" i="6" s="1"/>
  <c r="S80" i="6"/>
  <c r="T80" i="6"/>
  <c r="U80" i="6"/>
  <c r="I81" i="6"/>
  <c r="J81" i="6"/>
  <c r="L81" i="6" s="1"/>
  <c r="K81" i="6"/>
  <c r="M81" i="6"/>
  <c r="N81" i="6"/>
  <c r="O81" i="6" s="1"/>
  <c r="P81" i="6"/>
  <c r="Q81" i="6"/>
  <c r="R81" i="6"/>
  <c r="S81" i="6"/>
  <c r="T81" i="6"/>
  <c r="U81" i="6" s="1"/>
  <c r="V81" i="6"/>
  <c r="I82" i="6"/>
  <c r="J82" i="6"/>
  <c r="K82" i="6"/>
  <c r="L82" i="6" s="1"/>
  <c r="M82" i="6"/>
  <c r="N82" i="6"/>
  <c r="O82" i="6"/>
  <c r="P82" i="6"/>
  <c r="Q82" i="6"/>
  <c r="R82" i="6" s="1"/>
  <c r="W82" i="6" s="1"/>
  <c r="S82" i="6"/>
  <c r="U82" i="6" s="1"/>
  <c r="T82" i="6"/>
  <c r="I83" i="6"/>
  <c r="J83" i="6"/>
  <c r="K83" i="6"/>
  <c r="L83" i="6"/>
  <c r="W83" i="6" s="1"/>
  <c r="M83" i="6"/>
  <c r="N83" i="6"/>
  <c r="O83" i="6" s="1"/>
  <c r="P83" i="6"/>
  <c r="R83" i="6" s="1"/>
  <c r="Q83" i="6"/>
  <c r="S83" i="6"/>
  <c r="T83" i="6"/>
  <c r="U83" i="6" s="1"/>
  <c r="I84" i="6"/>
  <c r="J84" i="6"/>
  <c r="K84" i="6"/>
  <c r="L84" i="6" s="1"/>
  <c r="M84" i="6"/>
  <c r="O84" i="6" s="1"/>
  <c r="N84" i="6"/>
  <c r="P84" i="6"/>
  <c r="Q84" i="6"/>
  <c r="R84" i="6" s="1"/>
  <c r="S84" i="6"/>
  <c r="T84" i="6"/>
  <c r="U84" i="6"/>
  <c r="I85" i="6"/>
  <c r="J85" i="6"/>
  <c r="L85" i="6" s="1"/>
  <c r="W85" i="6" s="1"/>
  <c r="K85" i="6"/>
  <c r="M85" i="6"/>
  <c r="N85" i="6"/>
  <c r="O85" i="6" s="1"/>
  <c r="V85" i="6" s="1"/>
  <c r="P85" i="6"/>
  <c r="Q85" i="6"/>
  <c r="R85" i="6"/>
  <c r="S85" i="6"/>
  <c r="T85" i="6"/>
  <c r="U85" i="6" s="1"/>
  <c r="I86" i="6"/>
  <c r="J86" i="6"/>
  <c r="K86" i="6"/>
  <c r="L86" i="6" s="1"/>
  <c r="M86" i="6"/>
  <c r="N86" i="6"/>
  <c r="O86" i="6"/>
  <c r="P86" i="6"/>
  <c r="Q86" i="6"/>
  <c r="R86" i="6" s="1"/>
  <c r="S86" i="6"/>
  <c r="U86" i="6" s="1"/>
  <c r="T86" i="6"/>
  <c r="W86" i="6"/>
  <c r="I87" i="6"/>
  <c r="J87" i="6"/>
  <c r="K87" i="6"/>
  <c r="L87" i="6"/>
  <c r="M87" i="6"/>
  <c r="N87" i="6"/>
  <c r="O87" i="6" s="1"/>
  <c r="P87" i="6"/>
  <c r="R87" i="6" s="1"/>
  <c r="Q87" i="6"/>
  <c r="S87" i="6"/>
  <c r="T87" i="6"/>
  <c r="U87" i="6" s="1"/>
  <c r="V87" i="6" s="1"/>
  <c r="J88" i="6"/>
  <c r="K88" i="6"/>
  <c r="L88" i="6" s="1"/>
  <c r="W88" i="6" s="1"/>
  <c r="M88" i="6"/>
  <c r="O88" i="6" s="1"/>
  <c r="N88" i="6"/>
  <c r="P88" i="6"/>
  <c r="Q88" i="6"/>
  <c r="R88" i="6" s="1"/>
  <c r="S88" i="6"/>
  <c r="T88" i="6"/>
  <c r="U88" i="6"/>
  <c r="I89" i="6"/>
  <c r="J89" i="6"/>
  <c r="K89" i="6"/>
  <c r="L89" i="6"/>
  <c r="M89" i="6"/>
  <c r="N89" i="6"/>
  <c r="O89" i="6" s="1"/>
  <c r="P89" i="6"/>
  <c r="R89" i="6" s="1"/>
  <c r="Q89" i="6"/>
  <c r="S89" i="6"/>
  <c r="T89" i="6"/>
  <c r="U89" i="6" s="1"/>
  <c r="V89" i="6" s="1"/>
  <c r="J90" i="6"/>
  <c r="K90" i="6"/>
  <c r="L90" i="6" s="1"/>
  <c r="W90" i="6" s="1"/>
  <c r="M90" i="6"/>
  <c r="O90" i="6" s="1"/>
  <c r="N90" i="6"/>
  <c r="P90" i="6"/>
  <c r="Q90" i="6"/>
  <c r="R90" i="6" s="1"/>
  <c r="S90" i="6"/>
  <c r="T90" i="6"/>
  <c r="U90" i="6"/>
  <c r="I91" i="6"/>
  <c r="J91" i="6"/>
  <c r="K91" i="6"/>
  <c r="L91" i="6"/>
  <c r="M91" i="6"/>
  <c r="N91" i="6"/>
  <c r="O91" i="6" s="1"/>
  <c r="P91" i="6"/>
  <c r="R91" i="6" s="1"/>
  <c r="Q91" i="6"/>
  <c r="S91" i="6"/>
  <c r="T91" i="6"/>
  <c r="U91" i="6" s="1"/>
  <c r="J92" i="6"/>
  <c r="K92" i="6"/>
  <c r="L92" i="6" s="1"/>
  <c r="W92" i="6" s="1"/>
  <c r="M92" i="6"/>
  <c r="O92" i="6" s="1"/>
  <c r="N92" i="6"/>
  <c r="P92" i="6"/>
  <c r="Q92" i="6"/>
  <c r="R92" i="6" s="1"/>
  <c r="S92" i="6"/>
  <c r="T92" i="6"/>
  <c r="U92" i="6"/>
  <c r="I93" i="6"/>
  <c r="J93" i="6"/>
  <c r="K93" i="6"/>
  <c r="L93" i="6"/>
  <c r="M93" i="6"/>
  <c r="N93" i="6"/>
  <c r="O93" i="6" s="1"/>
  <c r="P93" i="6"/>
  <c r="R93" i="6" s="1"/>
  <c r="Q93" i="6"/>
  <c r="S93" i="6"/>
  <c r="T93" i="6"/>
  <c r="U93" i="6" s="1"/>
  <c r="J94" i="6"/>
  <c r="K94" i="6"/>
  <c r="L94" i="6" s="1"/>
  <c r="M94" i="6"/>
  <c r="N94" i="6"/>
  <c r="O94" i="6"/>
  <c r="P94" i="6"/>
  <c r="Q94" i="6"/>
  <c r="S94" i="6"/>
  <c r="T94" i="6"/>
  <c r="U94" i="6" s="1"/>
  <c r="I95" i="6"/>
  <c r="J95" i="6"/>
  <c r="L95" i="6" s="1"/>
  <c r="W95" i="6" s="1"/>
  <c r="K95" i="6"/>
  <c r="M95" i="6"/>
  <c r="N95" i="6"/>
  <c r="O95" i="6" s="1"/>
  <c r="P95" i="6"/>
  <c r="R95" i="6" s="1"/>
  <c r="Q95" i="6"/>
  <c r="S95" i="6"/>
  <c r="T95" i="6"/>
  <c r="U95" i="6" s="1"/>
  <c r="I96" i="6"/>
  <c r="J96" i="6"/>
  <c r="K96" i="6"/>
  <c r="L96" i="6"/>
  <c r="W96" i="6" s="1"/>
  <c r="M96" i="6"/>
  <c r="O96" i="6" s="1"/>
  <c r="N96" i="6"/>
  <c r="P96" i="6"/>
  <c r="Q96" i="6"/>
  <c r="R96" i="6" s="1"/>
  <c r="S96" i="6"/>
  <c r="T96" i="6"/>
  <c r="U96" i="6" s="1"/>
  <c r="I97" i="6"/>
  <c r="J97" i="6"/>
  <c r="L97" i="6" s="1"/>
  <c r="W97" i="6" s="1"/>
  <c r="K97" i="6"/>
  <c r="M97" i="6"/>
  <c r="N97" i="6"/>
  <c r="O97" i="6" s="1"/>
  <c r="P97" i="6"/>
  <c r="Q97" i="6"/>
  <c r="R97" i="6" s="1"/>
  <c r="S97" i="6"/>
  <c r="T97" i="6"/>
  <c r="U97" i="6"/>
  <c r="I98" i="6"/>
  <c r="V98" i="6" s="1"/>
  <c r="J98" i="6"/>
  <c r="K98" i="6"/>
  <c r="L98" i="6" s="1"/>
  <c r="M98" i="6"/>
  <c r="N98" i="6"/>
  <c r="O98" i="6" s="1"/>
  <c r="P98" i="6"/>
  <c r="Q98" i="6"/>
  <c r="R98" i="6"/>
  <c r="S98" i="6"/>
  <c r="U98" i="6" s="1"/>
  <c r="T98" i="6"/>
  <c r="I99" i="6"/>
  <c r="J99" i="6"/>
  <c r="K99" i="6"/>
  <c r="L99" i="6" s="1"/>
  <c r="M99" i="6"/>
  <c r="N99" i="6"/>
  <c r="O99" i="6"/>
  <c r="P99" i="6"/>
  <c r="R99" i="6" s="1"/>
  <c r="Q99" i="6"/>
  <c r="S99" i="6"/>
  <c r="T99" i="6"/>
  <c r="W99" i="6"/>
  <c r="J100" i="6"/>
  <c r="K100" i="6"/>
  <c r="L100" i="6"/>
  <c r="M100" i="6"/>
  <c r="O100" i="6" s="1"/>
  <c r="N100" i="6"/>
  <c r="P100" i="6"/>
  <c r="Q100" i="6"/>
  <c r="R100" i="6" s="1"/>
  <c r="S100" i="6"/>
  <c r="T100" i="6"/>
  <c r="U100" i="6" s="1"/>
  <c r="I101" i="6"/>
  <c r="J101" i="6"/>
  <c r="L101" i="6" s="1"/>
  <c r="K101" i="6"/>
  <c r="M101" i="6"/>
  <c r="N101" i="6"/>
  <c r="P101" i="6"/>
  <c r="Q101" i="6"/>
  <c r="R101" i="6" s="1"/>
  <c r="S101" i="6"/>
  <c r="T101" i="6"/>
  <c r="U101" i="6"/>
  <c r="J102" i="6"/>
  <c r="K102" i="6"/>
  <c r="M102" i="6"/>
  <c r="N102" i="6"/>
  <c r="O102" i="6" s="1"/>
  <c r="P102" i="6"/>
  <c r="Q102" i="6"/>
  <c r="R102" i="6"/>
  <c r="S102" i="6"/>
  <c r="U102" i="6" s="1"/>
  <c r="T102" i="6"/>
  <c r="I103" i="6"/>
  <c r="J103" i="6"/>
  <c r="K103" i="6"/>
  <c r="L103" i="6" s="1"/>
  <c r="M103" i="6"/>
  <c r="N103" i="6"/>
  <c r="O103" i="6"/>
  <c r="P103" i="6"/>
  <c r="R103" i="6" s="1"/>
  <c r="Q103" i="6"/>
  <c r="S103" i="6"/>
  <c r="T103" i="6"/>
  <c r="U103" i="6" s="1"/>
  <c r="W103" i="6"/>
  <c r="I104" i="6"/>
  <c r="J104" i="6"/>
  <c r="K104" i="6"/>
  <c r="L104" i="6"/>
  <c r="M104" i="6"/>
  <c r="O104" i="6" s="1"/>
  <c r="N104" i="6"/>
  <c r="P104" i="6"/>
  <c r="Q104" i="6"/>
  <c r="R104" i="6" s="1"/>
  <c r="S104" i="6"/>
  <c r="T104" i="6"/>
  <c r="U104" i="6" s="1"/>
  <c r="I105" i="6"/>
  <c r="J105" i="6"/>
  <c r="L105" i="6" s="1"/>
  <c r="W105" i="6" s="1"/>
  <c r="K105" i="6"/>
  <c r="M105" i="6"/>
  <c r="N105" i="6"/>
  <c r="O105" i="6" s="1"/>
  <c r="P105" i="6"/>
  <c r="Q105" i="6"/>
  <c r="R105" i="6" s="1"/>
  <c r="S105" i="6"/>
  <c r="T105" i="6"/>
  <c r="U105" i="6"/>
  <c r="I106" i="6"/>
  <c r="V106" i="6" s="1"/>
  <c r="J106" i="6"/>
  <c r="K106" i="6"/>
  <c r="L106" i="6" s="1"/>
  <c r="M106" i="6"/>
  <c r="N106" i="6"/>
  <c r="O106" i="6" s="1"/>
  <c r="P106" i="6"/>
  <c r="Q106" i="6"/>
  <c r="R106" i="6"/>
  <c r="S106" i="6"/>
  <c r="U106" i="6" s="1"/>
  <c r="T106" i="6"/>
  <c r="I107" i="6"/>
  <c r="J107" i="6"/>
  <c r="K107" i="6"/>
  <c r="L107" i="6" s="1"/>
  <c r="M107" i="6"/>
  <c r="N107" i="6"/>
  <c r="O107" i="6"/>
  <c r="P107" i="6"/>
  <c r="R107" i="6" s="1"/>
  <c r="Q107" i="6"/>
  <c r="S107" i="6"/>
  <c r="T107" i="6"/>
  <c r="W107" i="6"/>
  <c r="J108" i="6"/>
  <c r="K108" i="6"/>
  <c r="L108" i="6"/>
  <c r="M108" i="6"/>
  <c r="O108" i="6" s="1"/>
  <c r="N108" i="6"/>
  <c r="P108" i="6"/>
  <c r="Q108" i="6"/>
  <c r="R108" i="6" s="1"/>
  <c r="S108" i="6"/>
  <c r="T108" i="6"/>
  <c r="U108" i="6" s="1"/>
  <c r="I109" i="6"/>
  <c r="J109" i="6"/>
  <c r="L109" i="6" s="1"/>
  <c r="K109" i="6"/>
  <c r="M109" i="6"/>
  <c r="N109" i="6"/>
  <c r="P109" i="6"/>
  <c r="Q109" i="6"/>
  <c r="R109" i="6" s="1"/>
  <c r="S109" i="6"/>
  <c r="T109" i="6"/>
  <c r="U109" i="6"/>
  <c r="J110" i="6"/>
  <c r="K110" i="6"/>
  <c r="M110" i="6"/>
  <c r="N110" i="6"/>
  <c r="O110" i="6" s="1"/>
  <c r="P110" i="6"/>
  <c r="Q110" i="6"/>
  <c r="R110" i="6"/>
  <c r="S110" i="6"/>
  <c r="U110" i="6" s="1"/>
  <c r="T110" i="6"/>
  <c r="I111" i="6"/>
  <c r="J111" i="6"/>
  <c r="K111" i="6"/>
  <c r="L111" i="6" s="1"/>
  <c r="M111" i="6"/>
  <c r="N111" i="6"/>
  <c r="O111" i="6"/>
  <c r="P111" i="6"/>
  <c r="R111" i="6" s="1"/>
  <c r="Q111" i="6"/>
  <c r="S111" i="6"/>
  <c r="T111" i="6"/>
  <c r="U111" i="6" s="1"/>
  <c r="W111" i="6"/>
  <c r="J112" i="6"/>
  <c r="K112" i="6"/>
  <c r="L112" i="6"/>
  <c r="M112" i="6"/>
  <c r="O112" i="6" s="1"/>
  <c r="N112" i="6"/>
  <c r="P112" i="6"/>
  <c r="Q112" i="6"/>
  <c r="R112" i="6" s="1"/>
  <c r="S112" i="6"/>
  <c r="T112" i="6"/>
  <c r="U112" i="6" s="1"/>
  <c r="I113" i="6"/>
  <c r="J113" i="6"/>
  <c r="L113" i="6" s="1"/>
  <c r="W113" i="6" s="1"/>
  <c r="K113" i="6"/>
  <c r="M113" i="6"/>
  <c r="N113" i="6"/>
  <c r="O113" i="6" s="1"/>
  <c r="P113" i="6"/>
  <c r="Q113" i="6"/>
  <c r="R113" i="6" s="1"/>
  <c r="S113" i="6"/>
  <c r="T113" i="6"/>
  <c r="U113" i="6"/>
  <c r="J114" i="6"/>
  <c r="K114" i="6"/>
  <c r="L114" i="6" s="1"/>
  <c r="M114" i="6"/>
  <c r="N114" i="6"/>
  <c r="O114" i="6" s="1"/>
  <c r="P114" i="6"/>
  <c r="Q114" i="6"/>
  <c r="R114" i="6"/>
  <c r="S114" i="6"/>
  <c r="U114" i="6" s="1"/>
  <c r="T114" i="6"/>
  <c r="I115" i="6"/>
  <c r="J115" i="6"/>
  <c r="K115" i="6"/>
  <c r="L115" i="6" s="1"/>
  <c r="M115" i="6"/>
  <c r="N115" i="6"/>
  <c r="O115" i="6"/>
  <c r="P115" i="6"/>
  <c r="R115" i="6" s="1"/>
  <c r="Q115" i="6"/>
  <c r="S115" i="6"/>
  <c r="T115" i="6"/>
  <c r="W115" i="6"/>
  <c r="J116" i="6"/>
  <c r="K116" i="6"/>
  <c r="L116" i="6"/>
  <c r="M116" i="6"/>
  <c r="O116" i="6" s="1"/>
  <c r="N116" i="6"/>
  <c r="P116" i="6"/>
  <c r="Q116" i="6"/>
  <c r="R116" i="6" s="1"/>
  <c r="S116" i="6"/>
  <c r="T116" i="6"/>
  <c r="U116" i="6" s="1"/>
  <c r="I117" i="6"/>
  <c r="J117" i="6"/>
  <c r="L117" i="6" s="1"/>
  <c r="K117" i="6"/>
  <c r="M117" i="6"/>
  <c r="N117" i="6"/>
  <c r="P117" i="6"/>
  <c r="Q117" i="6"/>
  <c r="R117" i="6" s="1"/>
  <c r="S117" i="6"/>
  <c r="T117" i="6"/>
  <c r="U117" i="6"/>
  <c r="J118" i="6"/>
  <c r="K118" i="6"/>
  <c r="M118" i="6"/>
  <c r="N118" i="6"/>
  <c r="O118" i="6" s="1"/>
  <c r="P118" i="6"/>
  <c r="Q118" i="6"/>
  <c r="R118" i="6"/>
  <c r="S118" i="6"/>
  <c r="U118" i="6" s="1"/>
  <c r="T118" i="6"/>
  <c r="I119" i="6"/>
  <c r="J119" i="6"/>
  <c r="K119" i="6"/>
  <c r="L119" i="6" s="1"/>
  <c r="M119" i="6"/>
  <c r="N119" i="6"/>
  <c r="O119" i="6"/>
  <c r="P119" i="6"/>
  <c r="R119" i="6" s="1"/>
  <c r="Q119" i="6"/>
  <c r="S119" i="6"/>
  <c r="T119" i="6"/>
  <c r="U119" i="6" s="1"/>
  <c r="W119" i="6"/>
  <c r="J120" i="6"/>
  <c r="K120" i="6"/>
  <c r="L120" i="6"/>
  <c r="M120" i="6"/>
  <c r="O120" i="6" s="1"/>
  <c r="N120" i="6"/>
  <c r="P120" i="6"/>
  <c r="Q120" i="6"/>
  <c r="R120" i="6" s="1"/>
  <c r="S120" i="6"/>
  <c r="T120" i="6"/>
  <c r="U120" i="6" s="1"/>
  <c r="I121" i="6"/>
  <c r="J121" i="6"/>
  <c r="L121" i="6" s="1"/>
  <c r="W121" i="6" s="1"/>
  <c r="K121" i="6"/>
  <c r="M121" i="6"/>
  <c r="N121" i="6"/>
  <c r="O121" i="6" s="1"/>
  <c r="P121" i="6"/>
  <c r="Q121" i="6"/>
  <c r="R121" i="6" s="1"/>
  <c r="S121" i="6"/>
  <c r="T121" i="6"/>
  <c r="U121" i="6"/>
  <c r="J122" i="6"/>
  <c r="K122" i="6"/>
  <c r="L122" i="6" s="1"/>
  <c r="M122" i="6"/>
  <c r="N122" i="6"/>
  <c r="O122" i="6" s="1"/>
  <c r="P122" i="6"/>
  <c r="Q122" i="6"/>
  <c r="R122" i="6"/>
  <c r="S122" i="6"/>
  <c r="U122" i="6" s="1"/>
  <c r="T122" i="6"/>
  <c r="I123" i="6"/>
  <c r="J123" i="6"/>
  <c r="K123" i="6"/>
  <c r="L123" i="6"/>
  <c r="M123" i="6"/>
  <c r="N123" i="6"/>
  <c r="O123" i="6"/>
  <c r="P123" i="6"/>
  <c r="R123" i="6" s="1"/>
  <c r="Q123" i="6"/>
  <c r="S123" i="6"/>
  <c r="T123" i="6"/>
  <c r="U123" i="6" s="1"/>
  <c r="W123" i="6"/>
  <c r="J124" i="6"/>
  <c r="K124" i="6"/>
  <c r="L124" i="6"/>
  <c r="M124" i="6"/>
  <c r="O124" i="6" s="1"/>
  <c r="N124" i="6"/>
  <c r="P124" i="6"/>
  <c r="Q124" i="6"/>
  <c r="R124" i="6" s="1"/>
  <c r="S124" i="6"/>
  <c r="T124" i="6"/>
  <c r="U124" i="6"/>
  <c r="I125" i="6"/>
  <c r="J125" i="6"/>
  <c r="L125" i="6" s="1"/>
  <c r="W125" i="6" s="1"/>
  <c r="K125" i="6"/>
  <c r="M125" i="6"/>
  <c r="N125" i="6"/>
  <c r="O125" i="6" s="1"/>
  <c r="V125" i="6" s="1"/>
  <c r="P125" i="6"/>
  <c r="Q125" i="6"/>
  <c r="R125" i="6"/>
  <c r="S125" i="6"/>
  <c r="T125" i="6"/>
  <c r="U125" i="6"/>
  <c r="J126" i="6"/>
  <c r="K126" i="6"/>
  <c r="M126" i="6"/>
  <c r="N126" i="6"/>
  <c r="O126" i="6"/>
  <c r="P126" i="6"/>
  <c r="Q126" i="6"/>
  <c r="R126" i="6"/>
  <c r="S126" i="6"/>
  <c r="U126" i="6" s="1"/>
  <c r="T126" i="6"/>
  <c r="I127" i="6"/>
  <c r="J127" i="6"/>
  <c r="K127" i="6"/>
  <c r="L127" i="6"/>
  <c r="M127" i="6"/>
  <c r="N127" i="6"/>
  <c r="O127" i="6"/>
  <c r="P127" i="6"/>
  <c r="R127" i="6" s="1"/>
  <c r="Q127" i="6"/>
  <c r="S127" i="6"/>
  <c r="T127" i="6"/>
  <c r="U127" i="6" s="1"/>
  <c r="W127" i="6"/>
  <c r="J128" i="6"/>
  <c r="K128" i="6"/>
  <c r="L128" i="6"/>
  <c r="M128" i="6"/>
  <c r="O128" i="6" s="1"/>
  <c r="N128" i="6"/>
  <c r="P128" i="6"/>
  <c r="Q128" i="6"/>
  <c r="R128" i="6" s="1"/>
  <c r="S128" i="6"/>
  <c r="T128" i="6"/>
  <c r="U128" i="6"/>
  <c r="I129" i="6"/>
  <c r="V129" i="6" s="1"/>
  <c r="J129" i="6"/>
  <c r="L129" i="6" s="1"/>
  <c r="W129" i="6" s="1"/>
  <c r="K129" i="6"/>
  <c r="M129" i="6"/>
  <c r="N129" i="6"/>
  <c r="O129" i="6" s="1"/>
  <c r="P129" i="6"/>
  <c r="Q129" i="6"/>
  <c r="R129" i="6"/>
  <c r="S129" i="6"/>
  <c r="T129" i="6"/>
  <c r="U129" i="6"/>
  <c r="J130" i="6"/>
  <c r="K130" i="6"/>
  <c r="M130" i="6"/>
  <c r="N130" i="6"/>
  <c r="O130" i="6"/>
  <c r="P130" i="6"/>
  <c r="Q130" i="6"/>
  <c r="R130" i="6"/>
  <c r="S130" i="6"/>
  <c r="U130" i="6" s="1"/>
  <c r="T130" i="6"/>
  <c r="I131" i="6"/>
  <c r="J131" i="6"/>
  <c r="K131" i="6"/>
  <c r="L131" i="6"/>
  <c r="M131" i="6"/>
  <c r="N131" i="6"/>
  <c r="O131" i="6"/>
  <c r="P131" i="6"/>
  <c r="R131" i="6" s="1"/>
  <c r="Q131" i="6"/>
  <c r="S131" i="6"/>
  <c r="T131" i="6"/>
  <c r="U131" i="6" s="1"/>
  <c r="W131" i="6"/>
  <c r="J132" i="6"/>
  <c r="K132" i="6"/>
  <c r="L132" i="6"/>
  <c r="M132" i="6"/>
  <c r="O132" i="6" s="1"/>
  <c r="N132" i="6"/>
  <c r="P132" i="6"/>
  <c r="Q132" i="6"/>
  <c r="R132" i="6" s="1"/>
  <c r="S132" i="6"/>
  <c r="T132" i="6"/>
  <c r="U132" i="6"/>
  <c r="W132" i="6"/>
  <c r="I133" i="6"/>
  <c r="J133" i="6"/>
  <c r="K133" i="6"/>
  <c r="L133" i="6"/>
  <c r="M133" i="6"/>
  <c r="N133" i="6"/>
  <c r="O133" i="6" s="1"/>
  <c r="V133" i="6" s="1"/>
  <c r="P133" i="6"/>
  <c r="Q133" i="6"/>
  <c r="R133" i="6" s="1"/>
  <c r="S133" i="6"/>
  <c r="T133" i="6"/>
  <c r="U133" i="6"/>
  <c r="I134" i="6"/>
  <c r="J134" i="6"/>
  <c r="K134" i="6"/>
  <c r="L134" i="6" s="1"/>
  <c r="W134" i="6" s="1"/>
  <c r="M134" i="6"/>
  <c r="N134" i="6"/>
  <c r="O134" i="6"/>
  <c r="P134" i="6"/>
  <c r="Q134" i="6"/>
  <c r="R134" i="6"/>
  <c r="S134" i="6"/>
  <c r="U134" i="6" s="1"/>
  <c r="T134" i="6"/>
  <c r="I135" i="6"/>
  <c r="J135" i="6"/>
  <c r="K135" i="6"/>
  <c r="L135" i="6"/>
  <c r="M135" i="6"/>
  <c r="N135" i="6"/>
  <c r="O135" i="6"/>
  <c r="P135" i="6"/>
  <c r="R135" i="6" s="1"/>
  <c r="Q135" i="6"/>
  <c r="S135" i="6"/>
  <c r="T135" i="6"/>
  <c r="U135" i="6" s="1"/>
  <c r="V135" i="6"/>
  <c r="J136" i="6"/>
  <c r="K136" i="6"/>
  <c r="L136" i="6" s="1"/>
  <c r="W136" i="6" s="1"/>
  <c r="M136" i="6"/>
  <c r="N136" i="6"/>
  <c r="O136" i="6"/>
  <c r="P136" i="6"/>
  <c r="Q136" i="6"/>
  <c r="R136" i="6" s="1"/>
  <c r="S136" i="6"/>
  <c r="T136" i="6"/>
  <c r="U136" i="6" s="1"/>
  <c r="I137" i="6"/>
  <c r="J137" i="6"/>
  <c r="K137" i="6"/>
  <c r="L137" i="6"/>
  <c r="M137" i="6"/>
  <c r="O137" i="6" s="1"/>
  <c r="N137" i="6"/>
  <c r="P137" i="6"/>
  <c r="Q137" i="6"/>
  <c r="R137" i="6" s="1"/>
  <c r="S137" i="6"/>
  <c r="T137" i="6"/>
  <c r="U137" i="6"/>
  <c r="J138" i="6"/>
  <c r="L138" i="6" s="1"/>
  <c r="K138" i="6"/>
  <c r="M138" i="6"/>
  <c r="N138" i="6"/>
  <c r="O138" i="6" s="1"/>
  <c r="P138" i="6"/>
  <c r="Q138" i="6"/>
  <c r="R138" i="6"/>
  <c r="S138" i="6"/>
  <c r="T138" i="6"/>
  <c r="U138" i="6"/>
  <c r="I139" i="6"/>
  <c r="J139" i="6"/>
  <c r="K139" i="6"/>
  <c r="L139" i="6" s="1"/>
  <c r="W139" i="6" s="1"/>
  <c r="M139" i="6"/>
  <c r="N139" i="6"/>
  <c r="O139" i="6"/>
  <c r="P139" i="6"/>
  <c r="Q139" i="6"/>
  <c r="R139" i="6"/>
  <c r="S139" i="6"/>
  <c r="U139" i="6" s="1"/>
  <c r="T139" i="6"/>
  <c r="J140" i="6"/>
  <c r="K140" i="6"/>
  <c r="L140" i="6"/>
  <c r="M140" i="6"/>
  <c r="N140" i="6"/>
  <c r="O140" i="6"/>
  <c r="P140" i="6"/>
  <c r="R140" i="6" s="1"/>
  <c r="Q140" i="6"/>
  <c r="S140" i="6"/>
  <c r="T140" i="6"/>
  <c r="U140" i="6" s="1"/>
  <c r="I141" i="6"/>
  <c r="J141" i="6"/>
  <c r="K141" i="6"/>
  <c r="L141" i="6"/>
  <c r="M141" i="6"/>
  <c r="O141" i="6" s="1"/>
  <c r="N141" i="6"/>
  <c r="P141" i="6"/>
  <c r="Q141" i="6"/>
  <c r="R141" i="6" s="1"/>
  <c r="S141" i="6"/>
  <c r="T141" i="6"/>
  <c r="U141" i="6"/>
  <c r="J142" i="6"/>
  <c r="L142" i="6" s="1"/>
  <c r="W142" i="6" s="1"/>
  <c r="K142" i="6"/>
  <c r="M142" i="6"/>
  <c r="N142" i="6"/>
  <c r="O142" i="6" s="1"/>
  <c r="P142" i="6"/>
  <c r="Q142" i="6"/>
  <c r="R142" i="6"/>
  <c r="S142" i="6"/>
  <c r="T142" i="6"/>
  <c r="U142" i="6"/>
  <c r="I143" i="6"/>
  <c r="J143" i="6"/>
  <c r="K143" i="6"/>
  <c r="L143" i="6" s="1"/>
  <c r="W143" i="6" s="1"/>
  <c r="M143" i="6"/>
  <c r="N143" i="6"/>
  <c r="O143" i="6"/>
  <c r="P143" i="6"/>
  <c r="Q143" i="6"/>
  <c r="R143" i="6"/>
  <c r="S143" i="6"/>
  <c r="U143" i="6" s="1"/>
  <c r="T143" i="6"/>
  <c r="J144" i="6"/>
  <c r="K144" i="6"/>
  <c r="L144" i="6"/>
  <c r="M144" i="6"/>
  <c r="N144" i="6"/>
  <c r="O144" i="6"/>
  <c r="P144" i="6"/>
  <c r="R144" i="6" s="1"/>
  <c r="Q144" i="6"/>
  <c r="S144" i="6"/>
  <c r="T144" i="6"/>
  <c r="U144" i="6" s="1"/>
  <c r="I145" i="6"/>
  <c r="J145" i="6"/>
  <c r="K145" i="6"/>
  <c r="L145" i="6"/>
  <c r="M145" i="6"/>
  <c r="O145" i="6" s="1"/>
  <c r="N145" i="6"/>
  <c r="P145" i="6"/>
  <c r="Q145" i="6"/>
  <c r="R145" i="6" s="1"/>
  <c r="S145" i="6"/>
  <c r="T145" i="6"/>
  <c r="U145" i="6"/>
  <c r="J146" i="6"/>
  <c r="L146" i="6" s="1"/>
  <c r="K146" i="6"/>
  <c r="M146" i="6"/>
  <c r="N146" i="6"/>
  <c r="O146" i="6" s="1"/>
  <c r="P146" i="6"/>
  <c r="Q146" i="6"/>
  <c r="R146" i="6"/>
  <c r="S146" i="6"/>
  <c r="T146" i="6"/>
  <c r="U146" i="6"/>
  <c r="I147" i="6"/>
  <c r="J147" i="6"/>
  <c r="K147" i="6"/>
  <c r="L147" i="6" s="1"/>
  <c r="W147" i="6" s="1"/>
  <c r="M147" i="6"/>
  <c r="N147" i="6"/>
  <c r="O147" i="6"/>
  <c r="P147" i="6"/>
  <c r="Q147" i="6"/>
  <c r="R147" i="6"/>
  <c r="S147" i="6"/>
  <c r="U147" i="6" s="1"/>
  <c r="T147" i="6"/>
  <c r="J148" i="6"/>
  <c r="K148" i="6"/>
  <c r="L148" i="6"/>
  <c r="M148" i="6"/>
  <c r="N148" i="6"/>
  <c r="O148" i="6"/>
  <c r="P148" i="6"/>
  <c r="R148" i="6" s="1"/>
  <c r="Q148" i="6"/>
  <c r="S148" i="6"/>
  <c r="T148" i="6"/>
  <c r="U148" i="6" s="1"/>
  <c r="I149" i="6"/>
  <c r="J149" i="6"/>
  <c r="K149" i="6"/>
  <c r="L149" i="6"/>
  <c r="M149" i="6"/>
  <c r="O149" i="6" s="1"/>
  <c r="N149" i="6"/>
  <c r="P149" i="6"/>
  <c r="Q149" i="6"/>
  <c r="R149" i="6" s="1"/>
  <c r="S149" i="6"/>
  <c r="T149" i="6"/>
  <c r="U149" i="6"/>
  <c r="J150" i="6"/>
  <c r="L150" i="6" s="1"/>
  <c r="W150" i="6" s="1"/>
  <c r="K150" i="6"/>
  <c r="M150" i="6"/>
  <c r="N150" i="6"/>
  <c r="O150" i="6" s="1"/>
  <c r="P150" i="6"/>
  <c r="Q150" i="6"/>
  <c r="R150" i="6"/>
  <c r="S150" i="6"/>
  <c r="T150" i="6"/>
  <c r="U150" i="6"/>
  <c r="I151" i="6"/>
  <c r="J151" i="6"/>
  <c r="K151" i="6"/>
  <c r="L151" i="6" s="1"/>
  <c r="W151" i="6" s="1"/>
  <c r="M151" i="6"/>
  <c r="N151" i="6"/>
  <c r="O151" i="6"/>
  <c r="P151" i="6"/>
  <c r="Q151" i="6"/>
  <c r="R151" i="6"/>
  <c r="S151" i="6"/>
  <c r="U151" i="6" s="1"/>
  <c r="T151" i="6"/>
  <c r="J152" i="6"/>
  <c r="K152" i="6"/>
  <c r="L152" i="6"/>
  <c r="M152" i="6"/>
  <c r="N152" i="6"/>
  <c r="O152" i="6"/>
  <c r="P152" i="6"/>
  <c r="R152" i="6" s="1"/>
  <c r="Q152" i="6"/>
  <c r="S152" i="6"/>
  <c r="T152" i="6"/>
  <c r="U152" i="6" s="1"/>
  <c r="I153" i="6"/>
  <c r="J153" i="6"/>
  <c r="K153" i="6"/>
  <c r="L153" i="6"/>
  <c r="M153" i="6"/>
  <c r="O153" i="6" s="1"/>
  <c r="N153" i="6"/>
  <c r="P153" i="6"/>
  <c r="Q153" i="6"/>
  <c r="R153" i="6" s="1"/>
  <c r="S153" i="6"/>
  <c r="T153" i="6"/>
  <c r="U153" i="6"/>
  <c r="J154" i="6"/>
  <c r="L154" i="6" s="1"/>
  <c r="K154" i="6"/>
  <c r="M154" i="6"/>
  <c r="N154" i="6"/>
  <c r="O154" i="6" s="1"/>
  <c r="P154" i="6"/>
  <c r="Q154" i="6"/>
  <c r="R154" i="6"/>
  <c r="S154" i="6"/>
  <c r="T154" i="6"/>
  <c r="U154" i="6"/>
  <c r="I155" i="6"/>
  <c r="J155" i="6"/>
  <c r="K155" i="6"/>
  <c r="L155" i="6" s="1"/>
  <c r="W155" i="6" s="1"/>
  <c r="M155" i="6"/>
  <c r="N155" i="6"/>
  <c r="O155" i="6"/>
  <c r="P155" i="6"/>
  <c r="Q155" i="6"/>
  <c r="R155" i="6"/>
  <c r="S155" i="6"/>
  <c r="U155" i="6" s="1"/>
  <c r="T155" i="6"/>
  <c r="J156" i="6"/>
  <c r="K156" i="6"/>
  <c r="L156" i="6"/>
  <c r="M156" i="6"/>
  <c r="N156" i="6"/>
  <c r="O156" i="6"/>
  <c r="P156" i="6"/>
  <c r="R156" i="6" s="1"/>
  <c r="Q156" i="6"/>
  <c r="S156" i="6"/>
  <c r="T156" i="6"/>
  <c r="U156" i="6" s="1"/>
  <c r="I157" i="6"/>
  <c r="J157" i="6"/>
  <c r="K157" i="6"/>
  <c r="L157" i="6"/>
  <c r="M157" i="6"/>
  <c r="O157" i="6" s="1"/>
  <c r="N157" i="6"/>
  <c r="P157" i="6"/>
  <c r="Q157" i="6"/>
  <c r="R157" i="6" s="1"/>
  <c r="S157" i="6"/>
  <c r="T157" i="6"/>
  <c r="U157" i="6"/>
  <c r="J158" i="6"/>
  <c r="L158" i="6" s="1"/>
  <c r="W158" i="6" s="1"/>
  <c r="K158" i="6"/>
  <c r="M158" i="6"/>
  <c r="N158" i="6"/>
  <c r="O158" i="6" s="1"/>
  <c r="P158" i="6"/>
  <c r="Q158" i="6"/>
  <c r="R158" i="6"/>
  <c r="S158" i="6"/>
  <c r="T158" i="6"/>
  <c r="U158" i="6"/>
  <c r="I159" i="6"/>
  <c r="J159" i="6"/>
  <c r="K159" i="6"/>
  <c r="L159" i="6" s="1"/>
  <c r="W159" i="6" s="1"/>
  <c r="M159" i="6"/>
  <c r="N159" i="6"/>
  <c r="O159" i="6"/>
  <c r="P159" i="6"/>
  <c r="Q159" i="6"/>
  <c r="R159" i="6"/>
  <c r="S159" i="6"/>
  <c r="U159" i="6" s="1"/>
  <c r="T159" i="6"/>
  <c r="I160" i="6"/>
  <c r="J160" i="6"/>
  <c r="K160" i="6"/>
  <c r="L160" i="6"/>
  <c r="M160" i="6"/>
  <c r="N160" i="6"/>
  <c r="O160" i="6"/>
  <c r="P160" i="6"/>
  <c r="R160" i="6" s="1"/>
  <c r="Q160" i="6"/>
  <c r="S160" i="6"/>
  <c r="T160" i="6"/>
  <c r="U160" i="6" s="1"/>
  <c r="I161" i="6"/>
  <c r="J161" i="6"/>
  <c r="K161" i="6"/>
  <c r="L161" i="6"/>
  <c r="M161" i="6"/>
  <c r="O161" i="6" s="1"/>
  <c r="N161" i="6"/>
  <c r="P161" i="6"/>
  <c r="Q161" i="6"/>
  <c r="R161" i="6" s="1"/>
  <c r="S161" i="6"/>
  <c r="T161" i="6"/>
  <c r="U161" i="6"/>
  <c r="J162" i="6"/>
  <c r="L162" i="6" s="1"/>
  <c r="K162" i="6"/>
  <c r="M162" i="6"/>
  <c r="N162" i="6"/>
  <c r="O162" i="6" s="1"/>
  <c r="P162" i="6"/>
  <c r="Q162" i="6"/>
  <c r="R162" i="6"/>
  <c r="S162" i="6"/>
  <c r="T162" i="6"/>
  <c r="U162" i="6"/>
  <c r="I163" i="6"/>
  <c r="J163" i="6"/>
  <c r="K163" i="6"/>
  <c r="L163" i="6" s="1"/>
  <c r="W163" i="6" s="1"/>
  <c r="M163" i="6"/>
  <c r="N163" i="6"/>
  <c r="O163" i="6"/>
  <c r="P163" i="6"/>
  <c r="Q163" i="6"/>
  <c r="R163" i="6"/>
  <c r="S163" i="6"/>
  <c r="U163" i="6" s="1"/>
  <c r="T163" i="6"/>
  <c r="J164" i="6"/>
  <c r="K164" i="6"/>
  <c r="L164" i="6"/>
  <c r="M164" i="6"/>
  <c r="N164" i="6"/>
  <c r="O164" i="6"/>
  <c r="P164" i="6"/>
  <c r="R164" i="6" s="1"/>
  <c r="Q164" i="6"/>
  <c r="S164" i="6"/>
  <c r="T164" i="6"/>
  <c r="U164" i="6" s="1"/>
  <c r="I165" i="6"/>
  <c r="J165" i="6"/>
  <c r="K165" i="6"/>
  <c r="L165" i="6"/>
  <c r="M165" i="6"/>
  <c r="O165" i="6" s="1"/>
  <c r="N165" i="6"/>
  <c r="P165" i="6"/>
  <c r="Q165" i="6"/>
  <c r="R165" i="6" s="1"/>
  <c r="S165" i="6"/>
  <c r="T165" i="6"/>
  <c r="U165" i="6"/>
  <c r="J166" i="6"/>
  <c r="L166" i="6" s="1"/>
  <c r="W166" i="6" s="1"/>
  <c r="K166" i="6"/>
  <c r="M166" i="6"/>
  <c r="N166" i="6"/>
  <c r="O166" i="6" s="1"/>
  <c r="P166" i="6"/>
  <c r="Q166" i="6"/>
  <c r="R166" i="6"/>
  <c r="S166" i="6"/>
  <c r="T166" i="6"/>
  <c r="U166" i="6"/>
  <c r="I167" i="6"/>
  <c r="J167" i="6"/>
  <c r="K167" i="6"/>
  <c r="L167" i="6" s="1"/>
  <c r="M167" i="6"/>
  <c r="N167" i="6"/>
  <c r="O167" i="6"/>
  <c r="P167" i="6"/>
  <c r="Q167" i="6"/>
  <c r="R167" i="6"/>
  <c r="S167" i="6"/>
  <c r="U167" i="6" s="1"/>
  <c r="T167" i="6"/>
  <c r="W167" i="6"/>
  <c r="J168" i="6"/>
  <c r="K168" i="6"/>
  <c r="L168" i="6"/>
  <c r="M168" i="6"/>
  <c r="N168" i="6"/>
  <c r="O168" i="6"/>
  <c r="P168" i="6"/>
  <c r="R168" i="6" s="1"/>
  <c r="Q168" i="6"/>
  <c r="S168" i="6"/>
  <c r="T168" i="6"/>
  <c r="U168" i="6" s="1"/>
  <c r="I169" i="6"/>
  <c r="J169" i="6"/>
  <c r="K169" i="6"/>
  <c r="L169" i="6"/>
  <c r="M169" i="6"/>
  <c r="O169" i="6" s="1"/>
  <c r="N169" i="6"/>
  <c r="P169" i="6"/>
  <c r="Q169" i="6"/>
  <c r="R169" i="6" s="1"/>
  <c r="S169" i="6"/>
  <c r="T169" i="6"/>
  <c r="U169" i="6"/>
  <c r="J170" i="6"/>
  <c r="L170" i="6" s="1"/>
  <c r="K170" i="6"/>
  <c r="M170" i="6"/>
  <c r="N170" i="6"/>
  <c r="O170" i="6" s="1"/>
  <c r="P170" i="6"/>
  <c r="Q170" i="6"/>
  <c r="R170" i="6"/>
  <c r="S170" i="6"/>
  <c r="T170" i="6"/>
  <c r="U170" i="6"/>
  <c r="I171" i="6"/>
  <c r="J171" i="6"/>
  <c r="K171" i="6"/>
  <c r="L171" i="6" s="1"/>
  <c r="W171" i="6" s="1"/>
  <c r="M171" i="6"/>
  <c r="N171" i="6"/>
  <c r="O171" i="6"/>
  <c r="P171" i="6"/>
  <c r="Q171" i="6"/>
  <c r="R171" i="6"/>
  <c r="S171" i="6"/>
  <c r="U171" i="6" s="1"/>
  <c r="T171" i="6"/>
  <c r="J172" i="6"/>
  <c r="K172" i="6"/>
  <c r="L172" i="6"/>
  <c r="M172" i="6"/>
  <c r="N172" i="6"/>
  <c r="O172" i="6"/>
  <c r="P172" i="6"/>
  <c r="R172" i="6" s="1"/>
  <c r="Q172" i="6"/>
  <c r="S172" i="6"/>
  <c r="T172" i="6"/>
  <c r="U172" i="6" s="1"/>
  <c r="I173" i="6"/>
  <c r="J173" i="6"/>
  <c r="K173" i="6"/>
  <c r="L173" i="6"/>
  <c r="M173" i="6"/>
  <c r="O173" i="6" s="1"/>
  <c r="N173" i="6"/>
  <c r="P173" i="6"/>
  <c r="Q173" i="6"/>
  <c r="R173" i="6" s="1"/>
  <c r="S173" i="6"/>
  <c r="T173" i="6"/>
  <c r="U173" i="6"/>
  <c r="J174" i="6"/>
  <c r="L174" i="6" s="1"/>
  <c r="W174" i="6" s="1"/>
  <c r="K174" i="6"/>
  <c r="M174" i="6"/>
  <c r="N174" i="6"/>
  <c r="O174" i="6" s="1"/>
  <c r="P174" i="6"/>
  <c r="Q174" i="6"/>
  <c r="R174" i="6"/>
  <c r="S174" i="6"/>
  <c r="T174" i="6"/>
  <c r="U174" i="6"/>
  <c r="I175" i="6"/>
  <c r="J175" i="6"/>
  <c r="K175" i="6"/>
  <c r="L175" i="6" s="1"/>
  <c r="M175" i="6"/>
  <c r="N175" i="6"/>
  <c r="O175" i="6"/>
  <c r="P175" i="6"/>
  <c r="Q175" i="6"/>
  <c r="R175" i="6"/>
  <c r="S175" i="6"/>
  <c r="U175" i="6" s="1"/>
  <c r="T175" i="6"/>
  <c r="W175" i="6"/>
  <c r="J176" i="6"/>
  <c r="K176" i="6"/>
  <c r="L176" i="6"/>
  <c r="M176" i="6"/>
  <c r="N176" i="6"/>
  <c r="O176" i="6"/>
  <c r="P176" i="6"/>
  <c r="R176" i="6" s="1"/>
  <c r="Q176" i="6"/>
  <c r="S176" i="6"/>
  <c r="T176" i="6"/>
  <c r="U176" i="6" s="1"/>
  <c r="I177" i="6"/>
  <c r="J177" i="6"/>
  <c r="K177" i="6"/>
  <c r="L177" i="6"/>
  <c r="M177" i="6"/>
  <c r="O177" i="6" s="1"/>
  <c r="N177" i="6"/>
  <c r="P177" i="6"/>
  <c r="Q177" i="6"/>
  <c r="R177" i="6" s="1"/>
  <c r="S177" i="6"/>
  <c r="T177" i="6"/>
  <c r="U177" i="6"/>
  <c r="J178" i="6"/>
  <c r="L178" i="6" s="1"/>
  <c r="K178" i="6"/>
  <c r="M178" i="6"/>
  <c r="N178" i="6"/>
  <c r="O178" i="6" s="1"/>
  <c r="P178" i="6"/>
  <c r="Q178" i="6"/>
  <c r="R178" i="6"/>
  <c r="S178" i="6"/>
  <c r="T178" i="6"/>
  <c r="U178" i="6"/>
  <c r="I179" i="6"/>
  <c r="J179" i="6"/>
  <c r="K179" i="6"/>
  <c r="L179" i="6" s="1"/>
  <c r="W179" i="6" s="1"/>
  <c r="M179" i="6"/>
  <c r="N179" i="6"/>
  <c r="O179" i="6"/>
  <c r="P179" i="6"/>
  <c r="Q179" i="6"/>
  <c r="R179" i="6"/>
  <c r="S179" i="6"/>
  <c r="U179" i="6" s="1"/>
  <c r="T179" i="6"/>
  <c r="J180" i="6"/>
  <c r="K180" i="6"/>
  <c r="L180" i="6"/>
  <c r="M180" i="6"/>
  <c r="N180" i="6"/>
  <c r="O180" i="6"/>
  <c r="P180" i="6"/>
  <c r="R180" i="6" s="1"/>
  <c r="Q180" i="6"/>
  <c r="S180" i="6"/>
  <c r="T180" i="6"/>
  <c r="U180" i="6" s="1"/>
  <c r="I181" i="6"/>
  <c r="J181" i="6"/>
  <c r="K181" i="6"/>
  <c r="L181" i="6"/>
  <c r="M181" i="6"/>
  <c r="O181" i="6" s="1"/>
  <c r="N181" i="6"/>
  <c r="P181" i="6"/>
  <c r="Q181" i="6"/>
  <c r="R181" i="6" s="1"/>
  <c r="S181" i="6"/>
  <c r="T181" i="6"/>
  <c r="U181" i="6"/>
  <c r="J182" i="6"/>
  <c r="L182" i="6" s="1"/>
  <c r="W182" i="6" s="1"/>
  <c r="K182" i="6"/>
  <c r="M182" i="6"/>
  <c r="N182" i="6"/>
  <c r="O182" i="6" s="1"/>
  <c r="P182" i="6"/>
  <c r="Q182" i="6"/>
  <c r="R182" i="6"/>
  <c r="S182" i="6"/>
  <c r="T182" i="6"/>
  <c r="U182" i="6"/>
  <c r="I183" i="6"/>
  <c r="J183" i="6"/>
  <c r="K183" i="6"/>
  <c r="L183" i="6" s="1"/>
  <c r="M183" i="6"/>
  <c r="N183" i="6"/>
  <c r="O183" i="6"/>
  <c r="P183" i="6"/>
  <c r="Q183" i="6"/>
  <c r="R183" i="6"/>
  <c r="S183" i="6"/>
  <c r="U183" i="6" s="1"/>
  <c r="T183" i="6"/>
  <c r="W183" i="6"/>
  <c r="J184" i="6"/>
  <c r="K184" i="6"/>
  <c r="L184" i="6"/>
  <c r="M184" i="6"/>
  <c r="N184" i="6"/>
  <c r="O184" i="6"/>
  <c r="P184" i="6"/>
  <c r="R184" i="6" s="1"/>
  <c r="Q184" i="6"/>
  <c r="S184" i="6"/>
  <c r="T184" i="6"/>
  <c r="U184" i="6" s="1"/>
  <c r="I185" i="6"/>
  <c r="J185" i="6"/>
  <c r="K185" i="6"/>
  <c r="L185" i="6"/>
  <c r="M185" i="6"/>
  <c r="O185" i="6" s="1"/>
  <c r="N185" i="6"/>
  <c r="P185" i="6"/>
  <c r="Q185" i="6"/>
  <c r="R185" i="6" s="1"/>
  <c r="S185" i="6"/>
  <c r="T185" i="6"/>
  <c r="U185" i="6"/>
  <c r="J186" i="6"/>
  <c r="L186" i="6" s="1"/>
  <c r="K186" i="6"/>
  <c r="M186" i="6"/>
  <c r="N186" i="6"/>
  <c r="O186" i="6" s="1"/>
  <c r="P186" i="6"/>
  <c r="Q186" i="6"/>
  <c r="R186" i="6"/>
  <c r="S186" i="6"/>
  <c r="T186" i="6"/>
  <c r="U186" i="6"/>
  <c r="V186" i="6"/>
  <c r="I187" i="6"/>
  <c r="J187" i="6"/>
  <c r="K187" i="6"/>
  <c r="L187" i="6" s="1"/>
  <c r="W187" i="6" s="1"/>
  <c r="M187" i="6"/>
  <c r="N187" i="6"/>
  <c r="O187" i="6"/>
  <c r="P187" i="6"/>
  <c r="Q187" i="6"/>
  <c r="R187" i="6"/>
  <c r="S187" i="6"/>
  <c r="U187" i="6" s="1"/>
  <c r="T187" i="6"/>
  <c r="I188" i="6"/>
  <c r="J188" i="6"/>
  <c r="K188" i="6"/>
  <c r="L188" i="6"/>
  <c r="M188" i="6"/>
  <c r="N188" i="6"/>
  <c r="O188" i="6"/>
  <c r="P188" i="6"/>
  <c r="R188" i="6" s="1"/>
  <c r="Q188" i="6"/>
  <c r="S188" i="6"/>
  <c r="T188" i="6"/>
  <c r="U188" i="6" s="1"/>
  <c r="I189" i="6"/>
  <c r="J189" i="6"/>
  <c r="K189" i="6"/>
  <c r="L189" i="6"/>
  <c r="M189" i="6"/>
  <c r="O189" i="6" s="1"/>
  <c r="N189" i="6"/>
  <c r="P189" i="6"/>
  <c r="Q189" i="6"/>
  <c r="R189" i="6" s="1"/>
  <c r="S189" i="6"/>
  <c r="T189" i="6"/>
  <c r="U189" i="6"/>
  <c r="J190" i="6"/>
  <c r="L190" i="6" s="1"/>
  <c r="W190" i="6" s="1"/>
  <c r="K190" i="6"/>
  <c r="M190" i="6"/>
  <c r="N190" i="6"/>
  <c r="O190" i="6" s="1"/>
  <c r="P190" i="6"/>
  <c r="Q190" i="6"/>
  <c r="R190" i="6"/>
  <c r="S190" i="6"/>
  <c r="T190" i="6"/>
  <c r="U190" i="6"/>
  <c r="I191" i="6"/>
  <c r="J191" i="6"/>
  <c r="K191" i="6"/>
  <c r="L191" i="6" s="1"/>
  <c r="M191" i="6"/>
  <c r="N191" i="6"/>
  <c r="O191" i="6"/>
  <c r="P191" i="6"/>
  <c r="Q191" i="6"/>
  <c r="R191" i="6"/>
  <c r="S191" i="6"/>
  <c r="U191" i="6" s="1"/>
  <c r="T191" i="6"/>
  <c r="W191" i="6"/>
  <c r="I192" i="6"/>
  <c r="J192" i="6"/>
  <c r="K192" i="6"/>
  <c r="L192" i="6"/>
  <c r="M192" i="6"/>
  <c r="N192" i="6"/>
  <c r="O192" i="6"/>
  <c r="P192" i="6"/>
  <c r="R192" i="6" s="1"/>
  <c r="Q192" i="6"/>
  <c r="S192" i="6"/>
  <c r="T192" i="6"/>
  <c r="U192" i="6" s="1"/>
  <c r="I193" i="6"/>
  <c r="J193" i="6"/>
  <c r="K193" i="6"/>
  <c r="L193" i="6"/>
  <c r="M193" i="6"/>
  <c r="O193" i="6" s="1"/>
  <c r="N193" i="6"/>
  <c r="P193" i="6"/>
  <c r="Q193" i="6"/>
  <c r="R193" i="6" s="1"/>
  <c r="S193" i="6"/>
  <c r="T193" i="6"/>
  <c r="U193" i="6"/>
  <c r="J194" i="6"/>
  <c r="L194" i="6" s="1"/>
  <c r="K194" i="6"/>
  <c r="M194" i="6"/>
  <c r="N194" i="6"/>
  <c r="O194" i="6" s="1"/>
  <c r="P194" i="6"/>
  <c r="Q194" i="6"/>
  <c r="R194" i="6"/>
  <c r="S194" i="6"/>
  <c r="T194" i="6"/>
  <c r="U194" i="6"/>
  <c r="I195" i="6"/>
  <c r="J195" i="6"/>
  <c r="K195" i="6"/>
  <c r="L195" i="6" s="1"/>
  <c r="W195" i="6" s="1"/>
  <c r="M195" i="6"/>
  <c r="N195" i="6"/>
  <c r="O195" i="6"/>
  <c r="P195" i="6"/>
  <c r="Q195" i="6"/>
  <c r="R195" i="6"/>
  <c r="S195" i="6"/>
  <c r="U195" i="6" s="1"/>
  <c r="T195" i="6"/>
  <c r="J196" i="6"/>
  <c r="K196" i="6"/>
  <c r="L196" i="6"/>
  <c r="M196" i="6"/>
  <c r="N196" i="6"/>
  <c r="O196" i="6"/>
  <c r="P196" i="6"/>
  <c r="R196" i="6" s="1"/>
  <c r="Q196" i="6"/>
  <c r="S196" i="6"/>
  <c r="T196" i="6"/>
  <c r="U196" i="6" s="1"/>
  <c r="I197" i="6"/>
  <c r="J197" i="6"/>
  <c r="K197" i="6"/>
  <c r="L197" i="6"/>
  <c r="M197" i="6"/>
  <c r="O197" i="6" s="1"/>
  <c r="N197" i="6"/>
  <c r="P197" i="6"/>
  <c r="Q197" i="6"/>
  <c r="R197" i="6" s="1"/>
  <c r="S197" i="6"/>
  <c r="T197" i="6"/>
  <c r="U197" i="6"/>
  <c r="J198" i="6"/>
  <c r="L198" i="6" s="1"/>
  <c r="W198" i="6" s="1"/>
  <c r="K198" i="6"/>
  <c r="M198" i="6"/>
  <c r="N198" i="6"/>
  <c r="O198" i="6" s="1"/>
  <c r="P198" i="6"/>
  <c r="Q198" i="6"/>
  <c r="R198" i="6"/>
  <c r="S198" i="6"/>
  <c r="T198" i="6"/>
  <c r="U198" i="6"/>
  <c r="I199" i="6"/>
  <c r="J199" i="6"/>
  <c r="K199" i="6"/>
  <c r="L199" i="6" s="1"/>
  <c r="M199" i="6"/>
  <c r="N199" i="6"/>
  <c r="O199" i="6"/>
  <c r="P199" i="6"/>
  <c r="Q199" i="6"/>
  <c r="R199" i="6"/>
  <c r="S199" i="6"/>
  <c r="U199" i="6" s="1"/>
  <c r="T199" i="6"/>
  <c r="W199" i="6"/>
  <c r="J200" i="6"/>
  <c r="K200" i="6"/>
  <c r="L200" i="6"/>
  <c r="M200" i="6"/>
  <c r="N200" i="6"/>
  <c r="O200" i="6"/>
  <c r="P200" i="6"/>
  <c r="R200" i="6" s="1"/>
  <c r="Q200" i="6"/>
  <c r="S200" i="6"/>
  <c r="T200" i="6"/>
  <c r="U200" i="6" s="1"/>
  <c r="I201" i="6"/>
  <c r="J201" i="6"/>
  <c r="K201" i="6"/>
  <c r="L201" i="6"/>
  <c r="M201" i="6"/>
  <c r="O201" i="6" s="1"/>
  <c r="N201" i="6"/>
  <c r="P201" i="6"/>
  <c r="Q201" i="6"/>
  <c r="R201" i="6" s="1"/>
  <c r="S201" i="6"/>
  <c r="T201" i="6"/>
  <c r="U201" i="6"/>
  <c r="J202" i="6"/>
  <c r="L202" i="6" s="1"/>
  <c r="W202" i="6" s="1"/>
  <c r="K202" i="6"/>
  <c r="M202" i="6"/>
  <c r="N202" i="6"/>
  <c r="O202" i="6" s="1"/>
  <c r="P202" i="6"/>
  <c r="Q202" i="6"/>
  <c r="R202" i="6"/>
  <c r="S202" i="6"/>
  <c r="T202" i="6"/>
  <c r="U202" i="6"/>
  <c r="I203" i="6"/>
  <c r="J203" i="6"/>
  <c r="K203" i="6"/>
  <c r="L203" i="6" s="1"/>
  <c r="W203" i="6" s="1"/>
  <c r="M203" i="6"/>
  <c r="N203" i="6"/>
  <c r="O203" i="6"/>
  <c r="P203" i="6"/>
  <c r="Q203" i="6"/>
  <c r="R203" i="6"/>
  <c r="S203" i="6"/>
  <c r="U203" i="6" s="1"/>
  <c r="T203" i="6"/>
  <c r="J204" i="6"/>
  <c r="K204" i="6"/>
  <c r="L204" i="6"/>
  <c r="M204" i="6"/>
  <c r="N204" i="6"/>
  <c r="O204" i="6"/>
  <c r="P204" i="6"/>
  <c r="R204" i="6" s="1"/>
  <c r="Q204" i="6"/>
  <c r="S204" i="6"/>
  <c r="T204" i="6"/>
  <c r="U204" i="6" s="1"/>
  <c r="I205" i="6"/>
  <c r="J205" i="6"/>
  <c r="K205" i="6"/>
  <c r="L205" i="6"/>
  <c r="M205" i="6"/>
  <c r="O205" i="6" s="1"/>
  <c r="N205" i="6"/>
  <c r="P205" i="6"/>
  <c r="Q205" i="6"/>
  <c r="R205" i="6" s="1"/>
  <c r="S205" i="6"/>
  <c r="T205" i="6"/>
  <c r="U205" i="6"/>
  <c r="J206" i="6"/>
  <c r="L206" i="6" s="1"/>
  <c r="W206" i="6" s="1"/>
  <c r="K206" i="6"/>
  <c r="M206" i="6"/>
  <c r="N206" i="6"/>
  <c r="O206" i="6" s="1"/>
  <c r="P206" i="6"/>
  <c r="Q206" i="6"/>
  <c r="R206" i="6"/>
  <c r="S206" i="6"/>
  <c r="T206" i="6"/>
  <c r="U206" i="6"/>
  <c r="I207" i="6"/>
  <c r="J207" i="6"/>
  <c r="K207" i="6"/>
  <c r="L207" i="6" s="1"/>
  <c r="M207" i="6"/>
  <c r="N207" i="6"/>
  <c r="O207" i="6"/>
  <c r="P207" i="6"/>
  <c r="Q207" i="6"/>
  <c r="R207" i="6"/>
  <c r="S207" i="6"/>
  <c r="U207" i="6" s="1"/>
  <c r="T207" i="6"/>
  <c r="W207" i="6"/>
  <c r="J208" i="6"/>
  <c r="K208" i="6"/>
  <c r="L208" i="6"/>
  <c r="M208" i="6"/>
  <c r="N208" i="6"/>
  <c r="O208" i="6"/>
  <c r="P208" i="6"/>
  <c r="R208" i="6" s="1"/>
  <c r="Q208" i="6"/>
  <c r="S208" i="6"/>
  <c r="T208" i="6"/>
  <c r="U208" i="6" s="1"/>
  <c r="I209" i="6"/>
  <c r="J209" i="6"/>
  <c r="K209" i="6"/>
  <c r="L209" i="6"/>
  <c r="M209" i="6"/>
  <c r="O209" i="6" s="1"/>
  <c r="N209" i="6"/>
  <c r="P209" i="6"/>
  <c r="Q209" i="6"/>
  <c r="R209" i="6" s="1"/>
  <c r="S209" i="6"/>
  <c r="T209" i="6"/>
  <c r="U209" i="6"/>
  <c r="J210" i="6"/>
  <c r="L210" i="6" s="1"/>
  <c r="W210" i="6" s="1"/>
  <c r="K210" i="6"/>
  <c r="M210" i="6"/>
  <c r="N210" i="6"/>
  <c r="O210" i="6" s="1"/>
  <c r="P210" i="6"/>
  <c r="Q210" i="6"/>
  <c r="R210" i="6"/>
  <c r="S210" i="6"/>
  <c r="T210" i="6"/>
  <c r="U210" i="6"/>
  <c r="I211" i="6"/>
  <c r="J211" i="6"/>
  <c r="K211" i="6"/>
  <c r="L211" i="6" s="1"/>
  <c r="W211" i="6" s="1"/>
  <c r="M211" i="6"/>
  <c r="N211" i="6"/>
  <c r="O211" i="6"/>
  <c r="P211" i="6"/>
  <c r="Q211" i="6"/>
  <c r="R211" i="6"/>
  <c r="S211" i="6"/>
  <c r="U211" i="6" s="1"/>
  <c r="T211" i="6"/>
  <c r="J212" i="6"/>
  <c r="K212" i="6"/>
  <c r="L212" i="6"/>
  <c r="M212" i="6"/>
  <c r="N212" i="6"/>
  <c r="O212" i="6"/>
  <c r="P212" i="6"/>
  <c r="R212" i="6" s="1"/>
  <c r="Q212" i="6"/>
  <c r="S212" i="6"/>
  <c r="T212" i="6"/>
  <c r="U212" i="6" s="1"/>
  <c r="I213" i="6"/>
  <c r="J213" i="6"/>
  <c r="K213" i="6"/>
  <c r="L213" i="6"/>
  <c r="M213" i="6"/>
  <c r="O213" i="6" s="1"/>
  <c r="N213" i="6"/>
  <c r="P213" i="6"/>
  <c r="Q213" i="6"/>
  <c r="R213" i="6" s="1"/>
  <c r="S213" i="6"/>
  <c r="T213" i="6"/>
  <c r="U213" i="6"/>
  <c r="J214" i="6"/>
  <c r="L214" i="6" s="1"/>
  <c r="W214" i="6" s="1"/>
  <c r="K214" i="6"/>
  <c r="M214" i="6"/>
  <c r="N214" i="6"/>
  <c r="O214" i="6" s="1"/>
  <c r="P214" i="6"/>
  <c r="Q214" i="6"/>
  <c r="R214" i="6"/>
  <c r="S214" i="6"/>
  <c r="T214" i="6"/>
  <c r="U214" i="6"/>
  <c r="I215" i="6"/>
  <c r="J215" i="6"/>
  <c r="K215" i="6"/>
  <c r="L215" i="6" s="1"/>
  <c r="M215" i="6"/>
  <c r="N215" i="6"/>
  <c r="O215" i="6"/>
  <c r="P215" i="6"/>
  <c r="Q215" i="6"/>
  <c r="R215" i="6"/>
  <c r="S215" i="6"/>
  <c r="U215" i="6" s="1"/>
  <c r="T215" i="6"/>
  <c r="W215" i="6"/>
  <c r="J216" i="6"/>
  <c r="K216" i="6"/>
  <c r="L216" i="6"/>
  <c r="M216" i="6"/>
  <c r="N216" i="6"/>
  <c r="O216" i="6"/>
  <c r="P216" i="6"/>
  <c r="R216" i="6" s="1"/>
  <c r="Q216" i="6"/>
  <c r="S216" i="6"/>
  <c r="T216" i="6"/>
  <c r="U216" i="6" s="1"/>
  <c r="W216" i="6"/>
  <c r="I217" i="6"/>
  <c r="J217" i="6"/>
  <c r="K217" i="6"/>
  <c r="L217" i="6"/>
  <c r="M217" i="6"/>
  <c r="O217" i="6" s="1"/>
  <c r="N217" i="6"/>
  <c r="P217" i="6"/>
  <c r="Q217" i="6"/>
  <c r="R217" i="6" s="1"/>
  <c r="S217" i="6"/>
  <c r="T217" i="6"/>
  <c r="U217" i="6"/>
  <c r="J218" i="6"/>
  <c r="L218" i="6" s="1"/>
  <c r="K218" i="6"/>
  <c r="M218" i="6"/>
  <c r="N218" i="6"/>
  <c r="O218" i="6" s="1"/>
  <c r="P218" i="6"/>
  <c r="Q218" i="6"/>
  <c r="R218" i="6"/>
  <c r="S218" i="6"/>
  <c r="T218" i="6"/>
  <c r="U218" i="6"/>
  <c r="I219" i="6"/>
  <c r="J219" i="6"/>
  <c r="K219" i="6"/>
  <c r="M219" i="6"/>
  <c r="N219" i="6"/>
  <c r="O219" i="6" s="1"/>
  <c r="V219" i="6" s="1"/>
  <c r="P219" i="6"/>
  <c r="Q219" i="6"/>
  <c r="R219" i="6"/>
  <c r="S219" i="6"/>
  <c r="U219" i="6" s="1"/>
  <c r="T219" i="6"/>
  <c r="I220" i="6"/>
  <c r="J220" i="6"/>
  <c r="K220" i="6"/>
  <c r="L220" i="6"/>
  <c r="W220" i="6" s="1"/>
  <c r="M220" i="6"/>
  <c r="N220" i="6"/>
  <c r="O220" i="6"/>
  <c r="P220" i="6"/>
  <c r="R220" i="6" s="1"/>
  <c r="Q220" i="6"/>
  <c r="S220" i="6"/>
  <c r="T220" i="6"/>
  <c r="U220" i="6" s="1"/>
  <c r="I221" i="6"/>
  <c r="J221" i="6"/>
  <c r="K221" i="6"/>
  <c r="L221" i="6"/>
  <c r="M221" i="6"/>
  <c r="O221" i="6" s="1"/>
  <c r="N221" i="6"/>
  <c r="P221" i="6"/>
  <c r="Q221" i="6"/>
  <c r="R221" i="6" s="1"/>
  <c r="S221" i="6"/>
  <c r="T221" i="6"/>
  <c r="U221" i="6"/>
  <c r="J222" i="6"/>
  <c r="K222" i="6"/>
  <c r="M222" i="6"/>
  <c r="N222" i="6"/>
  <c r="O222" i="6" s="1"/>
  <c r="P222" i="6"/>
  <c r="Q222" i="6"/>
  <c r="R222" i="6"/>
  <c r="S222" i="6"/>
  <c r="T222" i="6"/>
  <c r="U222" i="6"/>
  <c r="I223" i="6"/>
  <c r="J223" i="6"/>
  <c r="K223" i="6"/>
  <c r="M223" i="6"/>
  <c r="N223" i="6"/>
  <c r="O223" i="6" s="1"/>
  <c r="P223" i="6"/>
  <c r="Q223" i="6"/>
  <c r="R223" i="6"/>
  <c r="S223" i="6"/>
  <c r="T223" i="6"/>
  <c r="J224" i="6"/>
  <c r="K224" i="6"/>
  <c r="L224" i="6"/>
  <c r="M224" i="6"/>
  <c r="N224" i="6"/>
  <c r="O224" i="6"/>
  <c r="P224" i="6"/>
  <c r="Q224" i="6"/>
  <c r="S224" i="6"/>
  <c r="T224" i="6"/>
  <c r="U224" i="6" s="1"/>
  <c r="I225" i="6"/>
  <c r="J225" i="6"/>
  <c r="K225" i="6"/>
  <c r="L225" i="6"/>
  <c r="M225" i="6"/>
  <c r="N225" i="6"/>
  <c r="P225" i="6"/>
  <c r="Q225" i="6"/>
  <c r="R225" i="6" s="1"/>
  <c r="S225" i="6"/>
  <c r="T225" i="6"/>
  <c r="U225" i="6"/>
  <c r="J226" i="6"/>
  <c r="K226" i="6"/>
  <c r="M226" i="6"/>
  <c r="N226" i="6"/>
  <c r="O226" i="6" s="1"/>
  <c r="P226" i="6"/>
  <c r="Q226" i="6"/>
  <c r="R226" i="6"/>
  <c r="S226" i="6"/>
  <c r="T226" i="6"/>
  <c r="U226" i="6"/>
  <c r="I227" i="6"/>
  <c r="J227" i="6"/>
  <c r="K227" i="6"/>
  <c r="M227" i="6"/>
  <c r="N227" i="6"/>
  <c r="O227" i="6" s="1"/>
  <c r="P227" i="6"/>
  <c r="Q227" i="6"/>
  <c r="R227" i="6"/>
  <c r="S227" i="6"/>
  <c r="T227" i="6"/>
  <c r="I228" i="6"/>
  <c r="J228" i="6"/>
  <c r="K228" i="6"/>
  <c r="L228" i="6"/>
  <c r="M228" i="6"/>
  <c r="N228" i="6"/>
  <c r="O228" i="6"/>
  <c r="P228" i="6"/>
  <c r="Q228" i="6"/>
  <c r="S228" i="6"/>
  <c r="T228" i="6"/>
  <c r="U228" i="6" s="1"/>
  <c r="I229" i="6"/>
  <c r="J229" i="6"/>
  <c r="K229" i="6"/>
  <c r="L229" i="6"/>
  <c r="M229" i="6"/>
  <c r="N229" i="6"/>
  <c r="P229" i="6"/>
  <c r="Q229" i="6"/>
  <c r="R229" i="6" s="1"/>
  <c r="S229" i="6"/>
  <c r="T229" i="6"/>
  <c r="U229" i="6"/>
  <c r="J230" i="6"/>
  <c r="K230" i="6"/>
  <c r="L230" i="6" s="1"/>
  <c r="M230" i="6"/>
  <c r="N230" i="6"/>
  <c r="O230" i="6" s="1"/>
  <c r="P230" i="6"/>
  <c r="Q230" i="6"/>
  <c r="R230" i="6" s="1"/>
  <c r="S230" i="6"/>
  <c r="T230" i="6"/>
  <c r="U230" i="6"/>
  <c r="I231" i="6"/>
  <c r="V231" i="6" s="1"/>
  <c r="J231" i="6"/>
  <c r="K231" i="6"/>
  <c r="L231" i="6" s="1"/>
  <c r="M231" i="6"/>
  <c r="N231" i="6"/>
  <c r="O231" i="6" s="1"/>
  <c r="P231" i="6"/>
  <c r="Q231" i="6"/>
  <c r="R231" i="6"/>
  <c r="S231" i="6"/>
  <c r="T231" i="6"/>
  <c r="U231" i="6"/>
  <c r="J232" i="6"/>
  <c r="K232" i="6"/>
  <c r="L232" i="6" s="1"/>
  <c r="M232" i="6"/>
  <c r="N232" i="6"/>
  <c r="O232" i="6"/>
  <c r="P232" i="6"/>
  <c r="Q232" i="6"/>
  <c r="R232" i="6"/>
  <c r="S232" i="6"/>
  <c r="T232" i="6"/>
  <c r="U232" i="6" s="1"/>
  <c r="W232" i="6"/>
  <c r="I233" i="6"/>
  <c r="V233" i="6" s="1"/>
  <c r="J233" i="6"/>
  <c r="K233" i="6"/>
  <c r="L233" i="6"/>
  <c r="M233" i="6"/>
  <c r="N233" i="6"/>
  <c r="O233" i="6"/>
  <c r="P233" i="6"/>
  <c r="Q233" i="6"/>
  <c r="S233" i="6"/>
  <c r="T233" i="6"/>
  <c r="U233" i="6" s="1"/>
  <c r="J234" i="6"/>
  <c r="K234" i="6"/>
  <c r="L234" i="6"/>
  <c r="M234" i="6"/>
  <c r="N234" i="6"/>
  <c r="P234" i="6"/>
  <c r="Q234" i="6"/>
  <c r="R234" i="6" s="1"/>
  <c r="S234" i="6"/>
  <c r="T234" i="6"/>
  <c r="U234" i="6"/>
  <c r="I235" i="6"/>
  <c r="J235" i="6"/>
  <c r="K235" i="6"/>
  <c r="M235" i="6"/>
  <c r="N235" i="6"/>
  <c r="O235" i="6" s="1"/>
  <c r="V235" i="6" s="1"/>
  <c r="P235" i="6"/>
  <c r="Q235" i="6"/>
  <c r="R235" i="6"/>
  <c r="S235" i="6"/>
  <c r="T235" i="6"/>
  <c r="U235" i="6"/>
  <c r="J236" i="6"/>
  <c r="K236" i="6"/>
  <c r="L236" i="6" s="1"/>
  <c r="W236" i="6" s="1"/>
  <c r="M236" i="6"/>
  <c r="N236" i="6"/>
  <c r="O236" i="6"/>
  <c r="P236" i="6"/>
  <c r="Q236" i="6"/>
  <c r="R236" i="6"/>
  <c r="S236" i="6"/>
  <c r="T236" i="6"/>
  <c r="I237" i="6"/>
  <c r="J237" i="6"/>
  <c r="K237" i="6"/>
  <c r="L237" i="6"/>
  <c r="M237" i="6"/>
  <c r="N237" i="6"/>
  <c r="O237" i="6"/>
  <c r="P237" i="6"/>
  <c r="Q237" i="6"/>
  <c r="R237" i="6" s="1"/>
  <c r="S237" i="6"/>
  <c r="T237" i="6"/>
  <c r="U237" i="6" s="1"/>
  <c r="J238" i="6"/>
  <c r="K238" i="6"/>
  <c r="L238" i="6"/>
  <c r="M238" i="6"/>
  <c r="N238" i="6"/>
  <c r="O238" i="6" s="1"/>
  <c r="P238" i="6"/>
  <c r="Q238" i="6"/>
  <c r="R238" i="6" s="1"/>
  <c r="S238" i="6"/>
  <c r="T238" i="6"/>
  <c r="U238" i="6"/>
  <c r="I239" i="6"/>
  <c r="V239" i="6" s="1"/>
  <c r="J239" i="6"/>
  <c r="K239" i="6"/>
  <c r="L239" i="6" s="1"/>
  <c r="M239" i="6"/>
  <c r="N239" i="6"/>
  <c r="O239" i="6" s="1"/>
  <c r="P239" i="6"/>
  <c r="Q239" i="6"/>
  <c r="R239" i="6"/>
  <c r="S239" i="6"/>
  <c r="T239" i="6"/>
  <c r="U239" i="6"/>
  <c r="J240" i="6"/>
  <c r="K240" i="6"/>
  <c r="L240" i="6" s="1"/>
  <c r="M240" i="6"/>
  <c r="N240" i="6"/>
  <c r="O240" i="6"/>
  <c r="P240" i="6"/>
  <c r="Q240" i="6"/>
  <c r="R240" i="6"/>
  <c r="S240" i="6"/>
  <c r="T240" i="6"/>
  <c r="U240" i="6" s="1"/>
  <c r="W240" i="6"/>
  <c r="I241" i="6"/>
  <c r="V241" i="6" s="1"/>
  <c r="J241" i="6"/>
  <c r="K241" i="6"/>
  <c r="L241" i="6"/>
  <c r="M241" i="6"/>
  <c r="N241" i="6"/>
  <c r="O241" i="6"/>
  <c r="P241" i="6"/>
  <c r="Q241" i="6"/>
  <c r="S241" i="6"/>
  <c r="T241" i="6"/>
  <c r="U241" i="6" s="1"/>
  <c r="J242" i="6"/>
  <c r="K242" i="6"/>
  <c r="L242" i="6"/>
  <c r="M242" i="6"/>
  <c r="N242" i="6"/>
  <c r="P242" i="6"/>
  <c r="Q242" i="6"/>
  <c r="R242" i="6" s="1"/>
  <c r="S242" i="6"/>
  <c r="T242" i="6"/>
  <c r="U242" i="6"/>
  <c r="I243" i="6"/>
  <c r="J243" i="6"/>
  <c r="K243" i="6"/>
  <c r="M243" i="6"/>
  <c r="N243" i="6"/>
  <c r="O243" i="6" s="1"/>
  <c r="P243" i="6"/>
  <c r="Q243" i="6"/>
  <c r="R243" i="6"/>
  <c r="S243" i="6"/>
  <c r="T243" i="6"/>
  <c r="U243" i="6"/>
  <c r="J244" i="6"/>
  <c r="K244" i="6"/>
  <c r="L244" i="6" s="1"/>
  <c r="W244" i="6" s="1"/>
  <c r="M244" i="6"/>
  <c r="N244" i="6"/>
  <c r="O244" i="6"/>
  <c r="P244" i="6"/>
  <c r="Q244" i="6"/>
  <c r="R244" i="6"/>
  <c r="S244" i="6"/>
  <c r="T244" i="6"/>
  <c r="I245" i="6"/>
  <c r="J245" i="6"/>
  <c r="K245" i="6"/>
  <c r="L245" i="6"/>
  <c r="M245" i="6"/>
  <c r="N245" i="6"/>
  <c r="O245" i="6"/>
  <c r="P245" i="6"/>
  <c r="Q245" i="6"/>
  <c r="R245" i="6" s="1"/>
  <c r="S245" i="6"/>
  <c r="T245" i="6"/>
  <c r="U245" i="6" s="1"/>
  <c r="J246" i="6"/>
  <c r="K246" i="6"/>
  <c r="L246" i="6"/>
  <c r="M246" i="6"/>
  <c r="N246" i="6"/>
  <c r="O246" i="6" s="1"/>
  <c r="P246" i="6"/>
  <c r="Q246" i="6"/>
  <c r="R246" i="6" s="1"/>
  <c r="S246" i="6"/>
  <c r="T246" i="6"/>
  <c r="U246" i="6"/>
  <c r="I247" i="6"/>
  <c r="V247" i="6" s="1"/>
  <c r="J247" i="6"/>
  <c r="K247" i="6"/>
  <c r="L247" i="6" s="1"/>
  <c r="M247" i="6"/>
  <c r="N247" i="6"/>
  <c r="O247" i="6" s="1"/>
  <c r="P247" i="6"/>
  <c r="Q247" i="6"/>
  <c r="R247" i="6"/>
  <c r="S247" i="6"/>
  <c r="T247" i="6"/>
  <c r="U247" i="6"/>
  <c r="J248" i="6"/>
  <c r="K248" i="6"/>
  <c r="L248" i="6" s="1"/>
  <c r="M248" i="6"/>
  <c r="N248" i="6"/>
  <c r="O248" i="6"/>
  <c r="P248" i="6"/>
  <c r="Q248" i="6"/>
  <c r="R248" i="6"/>
  <c r="S248" i="6"/>
  <c r="T248" i="6"/>
  <c r="U248" i="6" s="1"/>
  <c r="W248" i="6"/>
  <c r="I249" i="6"/>
  <c r="V249" i="6" s="1"/>
  <c r="J249" i="6"/>
  <c r="K249" i="6"/>
  <c r="L249" i="6"/>
  <c r="M249" i="6"/>
  <c r="N249" i="6"/>
  <c r="O249" i="6"/>
  <c r="P249" i="6"/>
  <c r="Q249" i="6"/>
  <c r="S249" i="6"/>
  <c r="T249" i="6"/>
  <c r="U249" i="6" s="1"/>
  <c r="J250" i="6"/>
  <c r="K250" i="6"/>
  <c r="L250" i="6"/>
  <c r="M250" i="6"/>
  <c r="N250" i="6"/>
  <c r="P250" i="6"/>
  <c r="Q250" i="6"/>
  <c r="R250" i="6" s="1"/>
  <c r="S250" i="6"/>
  <c r="T250" i="6"/>
  <c r="U250" i="6"/>
  <c r="I251" i="6"/>
  <c r="J251" i="6"/>
  <c r="K251" i="6"/>
  <c r="M251" i="6"/>
  <c r="N251" i="6"/>
  <c r="O251" i="6" s="1"/>
  <c r="V251" i="6" s="1"/>
  <c r="P251" i="6"/>
  <c r="Q251" i="6"/>
  <c r="R251" i="6"/>
  <c r="S251" i="6"/>
  <c r="T251" i="6"/>
  <c r="U251" i="6"/>
  <c r="J252" i="6"/>
  <c r="K252" i="6"/>
  <c r="L252" i="6" s="1"/>
  <c r="W252" i="6" s="1"/>
  <c r="M252" i="6"/>
  <c r="N252" i="6"/>
  <c r="O252" i="6"/>
  <c r="P252" i="6"/>
  <c r="Q252" i="6"/>
  <c r="R252" i="6"/>
  <c r="S252" i="6"/>
  <c r="T252" i="6"/>
  <c r="I253" i="6"/>
  <c r="J253" i="6"/>
  <c r="K253" i="6"/>
  <c r="L253" i="6"/>
  <c r="M253" i="6"/>
  <c r="N253" i="6"/>
  <c r="O253" i="6"/>
  <c r="P253" i="6"/>
  <c r="Q253" i="6"/>
  <c r="R253" i="6" s="1"/>
  <c r="S253" i="6"/>
  <c r="T253" i="6"/>
  <c r="U253" i="6" s="1"/>
  <c r="J254" i="6"/>
  <c r="K254" i="6"/>
  <c r="L254" i="6"/>
  <c r="M254" i="6"/>
  <c r="N254" i="6"/>
  <c r="O254" i="6" s="1"/>
  <c r="P254" i="6"/>
  <c r="Q254" i="6"/>
  <c r="R254" i="6" s="1"/>
  <c r="S254" i="6"/>
  <c r="T254" i="6"/>
  <c r="U254" i="6"/>
  <c r="I255" i="6"/>
  <c r="V255" i="6" s="1"/>
  <c r="J255" i="6"/>
  <c r="K255" i="6"/>
  <c r="L255" i="6" s="1"/>
  <c r="M255" i="6"/>
  <c r="N255" i="6"/>
  <c r="O255" i="6" s="1"/>
  <c r="P255" i="6"/>
  <c r="Q255" i="6"/>
  <c r="R255" i="6"/>
  <c r="S255" i="6"/>
  <c r="T255" i="6"/>
  <c r="U255" i="6"/>
  <c r="J256" i="6"/>
  <c r="K256" i="6"/>
  <c r="L256" i="6" s="1"/>
  <c r="M256" i="6"/>
  <c r="N256" i="6"/>
  <c r="O256" i="6"/>
  <c r="P256" i="6"/>
  <c r="Q256" i="6"/>
  <c r="R256" i="6"/>
  <c r="S256" i="6"/>
  <c r="T256" i="6"/>
  <c r="U256" i="6" s="1"/>
  <c r="W256" i="6"/>
  <c r="I257" i="6"/>
  <c r="V257" i="6" s="1"/>
  <c r="J257" i="6"/>
  <c r="K257" i="6"/>
  <c r="L257" i="6"/>
  <c r="M257" i="6"/>
  <c r="N257" i="6"/>
  <c r="O257" i="6"/>
  <c r="P257" i="6"/>
  <c r="Q257" i="6"/>
  <c r="S257" i="6"/>
  <c r="T257" i="6"/>
  <c r="U257" i="6" s="1"/>
  <c r="J258" i="6"/>
  <c r="K258" i="6"/>
  <c r="L258" i="6"/>
  <c r="M258" i="6"/>
  <c r="N258" i="6"/>
  <c r="P258" i="6"/>
  <c r="Q258" i="6"/>
  <c r="R258" i="6" s="1"/>
  <c r="S258" i="6"/>
  <c r="T258" i="6"/>
  <c r="U258" i="6"/>
  <c r="I259" i="6"/>
  <c r="J259" i="6"/>
  <c r="K259" i="6"/>
  <c r="M259" i="6"/>
  <c r="N259" i="6"/>
  <c r="O259" i="6" s="1"/>
  <c r="V259" i="6" s="1"/>
  <c r="P259" i="6"/>
  <c r="Q259" i="6"/>
  <c r="R259" i="6"/>
  <c r="S259" i="6"/>
  <c r="T259" i="6"/>
  <c r="U259" i="6"/>
  <c r="J260" i="6"/>
  <c r="K260" i="6"/>
  <c r="L260" i="6" s="1"/>
  <c r="W260" i="6" s="1"/>
  <c r="M260" i="6"/>
  <c r="N260" i="6"/>
  <c r="O260" i="6"/>
  <c r="P260" i="6"/>
  <c r="Q260" i="6"/>
  <c r="R260" i="6"/>
  <c r="S260" i="6"/>
  <c r="T260" i="6"/>
  <c r="I261" i="6"/>
  <c r="J261" i="6"/>
  <c r="K261" i="6"/>
  <c r="L261" i="6"/>
  <c r="M261" i="6"/>
  <c r="N261" i="6"/>
  <c r="O261" i="6"/>
  <c r="P261" i="6"/>
  <c r="Q261" i="6"/>
  <c r="R261" i="6" s="1"/>
  <c r="S261" i="6"/>
  <c r="T261" i="6"/>
  <c r="U261" i="6" s="1"/>
  <c r="J262" i="6"/>
  <c r="K262" i="6"/>
  <c r="L262" i="6"/>
  <c r="M262" i="6"/>
  <c r="N262" i="6"/>
  <c r="O262" i="6" s="1"/>
  <c r="P262" i="6"/>
  <c r="Q262" i="6"/>
  <c r="R262" i="6" s="1"/>
  <c r="S262" i="6"/>
  <c r="T262" i="6"/>
  <c r="U262" i="6"/>
  <c r="I263" i="6"/>
  <c r="J263" i="6"/>
  <c r="K263" i="6"/>
  <c r="L263" i="6" s="1"/>
  <c r="M263" i="6"/>
  <c r="N263" i="6"/>
  <c r="O263" i="6" s="1"/>
  <c r="P263" i="6"/>
  <c r="Q263" i="6"/>
  <c r="R263" i="6"/>
  <c r="S263" i="6"/>
  <c r="T263" i="6"/>
  <c r="U263" i="6"/>
  <c r="V263" i="6"/>
  <c r="J264" i="6"/>
  <c r="K264" i="6"/>
  <c r="L264" i="6" s="1"/>
  <c r="M264" i="6"/>
  <c r="N264" i="6"/>
  <c r="O264" i="6"/>
  <c r="P264" i="6"/>
  <c r="Q264" i="6"/>
  <c r="R264" i="6"/>
  <c r="S264" i="6"/>
  <c r="T264" i="6"/>
  <c r="U264" i="6" s="1"/>
  <c r="W264" i="6"/>
  <c r="I265" i="6"/>
  <c r="V265" i="6" s="1"/>
  <c r="J265" i="6"/>
  <c r="K265" i="6"/>
  <c r="L265" i="6"/>
  <c r="M265" i="6"/>
  <c r="N265" i="6"/>
  <c r="O265" i="6"/>
  <c r="P265" i="6"/>
  <c r="Q265" i="6"/>
  <c r="S265" i="6"/>
  <c r="T265" i="6"/>
  <c r="U265" i="6" s="1"/>
  <c r="J266" i="6"/>
  <c r="K266" i="6"/>
  <c r="L266" i="6"/>
  <c r="M266" i="6"/>
  <c r="N266" i="6"/>
  <c r="P266" i="6"/>
  <c r="Q266" i="6"/>
  <c r="R266" i="6" s="1"/>
  <c r="S266" i="6"/>
  <c r="T266" i="6"/>
  <c r="U266" i="6"/>
  <c r="I267" i="6"/>
  <c r="J267" i="6"/>
  <c r="K267" i="6"/>
  <c r="M267" i="6"/>
  <c r="N267" i="6"/>
  <c r="O267" i="6" s="1"/>
  <c r="V267" i="6" s="1"/>
  <c r="P267" i="6"/>
  <c r="Q267" i="6"/>
  <c r="R267" i="6"/>
  <c r="S267" i="6"/>
  <c r="T267" i="6"/>
  <c r="U267" i="6"/>
  <c r="J268" i="6"/>
  <c r="K268" i="6"/>
  <c r="L268" i="6" s="1"/>
  <c r="W268" i="6" s="1"/>
  <c r="M268" i="6"/>
  <c r="N268" i="6"/>
  <c r="O268" i="6"/>
  <c r="P268" i="6"/>
  <c r="Q268" i="6"/>
  <c r="R268" i="6"/>
  <c r="S268" i="6"/>
  <c r="T268" i="6"/>
  <c r="I269" i="6"/>
  <c r="J269" i="6"/>
  <c r="K269" i="6"/>
  <c r="L269" i="6"/>
  <c r="M269" i="6"/>
  <c r="N269" i="6"/>
  <c r="O269" i="6"/>
  <c r="P269" i="6"/>
  <c r="Q269" i="6"/>
  <c r="R269" i="6" s="1"/>
  <c r="S269" i="6"/>
  <c r="T269" i="6"/>
  <c r="U269" i="6" s="1"/>
  <c r="J270" i="6"/>
  <c r="K270" i="6"/>
  <c r="L270" i="6"/>
  <c r="M270" i="6"/>
  <c r="N270" i="6"/>
  <c r="O270" i="6" s="1"/>
  <c r="P270" i="6"/>
  <c r="Q270" i="6"/>
  <c r="R270" i="6" s="1"/>
  <c r="S270" i="6"/>
  <c r="T270" i="6"/>
  <c r="U270" i="6"/>
  <c r="I271" i="6"/>
  <c r="V271" i="6" s="1"/>
  <c r="J271" i="6"/>
  <c r="K271" i="6"/>
  <c r="L271" i="6" s="1"/>
  <c r="M271" i="6"/>
  <c r="N271" i="6"/>
  <c r="O271" i="6" s="1"/>
  <c r="P271" i="6"/>
  <c r="Q271" i="6"/>
  <c r="R271" i="6"/>
  <c r="S271" i="6"/>
  <c r="T271" i="6"/>
  <c r="U271" i="6"/>
  <c r="J272" i="6"/>
  <c r="K272" i="6"/>
  <c r="L272" i="6" s="1"/>
  <c r="M272" i="6"/>
  <c r="N272" i="6"/>
  <c r="O272" i="6"/>
  <c r="P272" i="6"/>
  <c r="Q272" i="6"/>
  <c r="R272" i="6"/>
  <c r="S272" i="6"/>
  <c r="T272" i="6"/>
  <c r="U272" i="6" s="1"/>
  <c r="W272" i="6"/>
  <c r="I273" i="6"/>
  <c r="J273" i="6"/>
  <c r="K273" i="6"/>
  <c r="L273" i="6"/>
  <c r="M273" i="6"/>
  <c r="N273" i="6"/>
  <c r="O273" i="6"/>
  <c r="P273" i="6"/>
  <c r="Q273" i="6"/>
  <c r="S273" i="6"/>
  <c r="T273" i="6"/>
  <c r="U273" i="6" s="1"/>
  <c r="J274" i="6"/>
  <c r="K274" i="6"/>
  <c r="L274" i="6"/>
  <c r="M274" i="6"/>
  <c r="N274" i="6"/>
  <c r="P274" i="6"/>
  <c r="Q274" i="6"/>
  <c r="R274" i="6" s="1"/>
  <c r="S274" i="6"/>
  <c r="T274" i="6"/>
  <c r="U274" i="6"/>
  <c r="I275" i="6"/>
  <c r="J275" i="6"/>
  <c r="K275" i="6"/>
  <c r="M275" i="6"/>
  <c r="N275" i="6"/>
  <c r="O275" i="6" s="1"/>
  <c r="V275" i="6" s="1"/>
  <c r="P275" i="6"/>
  <c r="Q275" i="6"/>
  <c r="R275" i="6"/>
  <c r="S275" i="6"/>
  <c r="T275" i="6"/>
  <c r="U275" i="6"/>
  <c r="J276" i="6"/>
  <c r="K276" i="6"/>
  <c r="L276" i="6" s="1"/>
  <c r="W276" i="6" s="1"/>
  <c r="M276" i="6"/>
  <c r="N276" i="6"/>
  <c r="O276" i="6"/>
  <c r="P276" i="6"/>
  <c r="Q276" i="6"/>
  <c r="R276" i="6"/>
  <c r="S276" i="6"/>
  <c r="T276" i="6"/>
  <c r="I277" i="6"/>
  <c r="V277" i="6" s="1"/>
  <c r="J277" i="6"/>
  <c r="K277" i="6"/>
  <c r="L277" i="6"/>
  <c r="M277" i="6"/>
  <c r="N277" i="6"/>
  <c r="O277" i="6"/>
  <c r="P277" i="6"/>
  <c r="Q277" i="6"/>
  <c r="R277" i="6" s="1"/>
  <c r="S277" i="6"/>
  <c r="T277" i="6"/>
  <c r="U277" i="6" s="1"/>
  <c r="J278" i="6"/>
  <c r="K278" i="6"/>
  <c r="L278" i="6"/>
  <c r="M278" i="6"/>
  <c r="N278" i="6"/>
  <c r="O278" i="6" s="1"/>
  <c r="P278" i="6"/>
  <c r="Q278" i="6"/>
  <c r="R278" i="6" s="1"/>
  <c r="S278" i="6"/>
  <c r="T278" i="6"/>
  <c r="U278" i="6"/>
  <c r="I279" i="6"/>
  <c r="V279" i="6" s="1"/>
  <c r="J279" i="6"/>
  <c r="K279" i="6"/>
  <c r="L279" i="6" s="1"/>
  <c r="M279" i="6"/>
  <c r="N279" i="6"/>
  <c r="O279" i="6" s="1"/>
  <c r="P279" i="6"/>
  <c r="Q279" i="6"/>
  <c r="R279" i="6"/>
  <c r="S279" i="6"/>
  <c r="T279" i="6"/>
  <c r="U279" i="6"/>
  <c r="J280" i="6"/>
  <c r="K280" i="6"/>
  <c r="L280" i="6" s="1"/>
  <c r="M280" i="6"/>
  <c r="N280" i="6"/>
  <c r="O280" i="6"/>
  <c r="P280" i="6"/>
  <c r="Q280" i="6"/>
  <c r="R280" i="6"/>
  <c r="S280" i="6"/>
  <c r="T280" i="6"/>
  <c r="U280" i="6" s="1"/>
  <c r="W280" i="6"/>
  <c r="I281" i="6"/>
  <c r="J281" i="6"/>
  <c r="K281" i="6"/>
  <c r="L281" i="6"/>
  <c r="M281" i="6"/>
  <c r="N281" i="6"/>
  <c r="O281" i="6"/>
  <c r="P281" i="6"/>
  <c r="Q281" i="6"/>
  <c r="S281" i="6"/>
  <c r="T281" i="6"/>
  <c r="U281" i="6" s="1"/>
  <c r="J282" i="6"/>
  <c r="K282" i="6"/>
  <c r="L282" i="6"/>
  <c r="M282" i="6"/>
  <c r="N282" i="6"/>
  <c r="P282" i="6"/>
  <c r="Q282" i="6"/>
  <c r="R282" i="6" s="1"/>
  <c r="S282" i="6"/>
  <c r="T282" i="6"/>
  <c r="U282" i="6"/>
  <c r="I283" i="6"/>
  <c r="J283" i="6"/>
  <c r="K283" i="6"/>
  <c r="M283" i="6"/>
  <c r="N283" i="6"/>
  <c r="O283" i="6" s="1"/>
  <c r="V283" i="6" s="1"/>
  <c r="P283" i="6"/>
  <c r="Q283" i="6"/>
  <c r="R283" i="6"/>
  <c r="S283" i="6"/>
  <c r="T283" i="6"/>
  <c r="U283" i="6"/>
  <c r="J284" i="6"/>
  <c r="K284" i="6"/>
  <c r="L284" i="6" s="1"/>
  <c r="W284" i="6" s="1"/>
  <c r="M284" i="6"/>
  <c r="N284" i="6"/>
  <c r="O284" i="6"/>
  <c r="P284" i="6"/>
  <c r="Q284" i="6"/>
  <c r="R284" i="6"/>
  <c r="S284" i="6"/>
  <c r="T284" i="6"/>
  <c r="I285" i="6"/>
  <c r="V285" i="6" s="1"/>
  <c r="J285" i="6"/>
  <c r="K285" i="6"/>
  <c r="L285" i="6"/>
  <c r="M285" i="6"/>
  <c r="N285" i="6"/>
  <c r="O285" i="6"/>
  <c r="P285" i="6"/>
  <c r="Q285" i="6"/>
  <c r="R285" i="6" s="1"/>
  <c r="S285" i="6"/>
  <c r="T285" i="6"/>
  <c r="U285" i="6" s="1"/>
  <c r="J286" i="6"/>
  <c r="K286" i="6"/>
  <c r="L286" i="6"/>
  <c r="M286" i="6"/>
  <c r="N286" i="6"/>
  <c r="O286" i="6" s="1"/>
  <c r="P286" i="6"/>
  <c r="Q286" i="6"/>
  <c r="R286" i="6" s="1"/>
  <c r="S286" i="6"/>
  <c r="T286" i="6"/>
  <c r="U286" i="6"/>
  <c r="I287" i="6"/>
  <c r="V287" i="6" s="1"/>
  <c r="J287" i="6"/>
  <c r="K287" i="6"/>
  <c r="L287" i="6" s="1"/>
  <c r="M287" i="6"/>
  <c r="N287" i="6"/>
  <c r="O287" i="6" s="1"/>
  <c r="P287" i="6"/>
  <c r="Q287" i="6"/>
  <c r="R287" i="6"/>
  <c r="S287" i="6"/>
  <c r="T287" i="6"/>
  <c r="U287" i="6"/>
  <c r="J288" i="6"/>
  <c r="K288" i="6"/>
  <c r="L288" i="6" s="1"/>
  <c r="M288" i="6"/>
  <c r="N288" i="6"/>
  <c r="O288" i="6"/>
  <c r="P288" i="6"/>
  <c r="Q288" i="6"/>
  <c r="R288" i="6"/>
  <c r="S288" i="6"/>
  <c r="T288" i="6"/>
  <c r="U288" i="6" s="1"/>
  <c r="W288" i="6"/>
  <c r="I289" i="6"/>
  <c r="J289" i="6"/>
  <c r="K289" i="6"/>
  <c r="L289" i="6"/>
  <c r="M289" i="6"/>
  <c r="N289" i="6"/>
  <c r="O289" i="6"/>
  <c r="P289" i="6"/>
  <c r="Q289" i="6"/>
  <c r="S289" i="6"/>
  <c r="T289" i="6"/>
  <c r="U289" i="6" s="1"/>
  <c r="J290" i="6"/>
  <c r="K290" i="6"/>
  <c r="L290" i="6"/>
  <c r="M290" i="6"/>
  <c r="N290" i="6"/>
  <c r="P290" i="6"/>
  <c r="Q290" i="6"/>
  <c r="R290" i="6" s="1"/>
  <c r="S290" i="6"/>
  <c r="T290" i="6"/>
  <c r="U290" i="6"/>
  <c r="I291" i="6"/>
  <c r="J291" i="6"/>
  <c r="K291" i="6"/>
  <c r="M291" i="6"/>
  <c r="N291" i="6"/>
  <c r="O291" i="6" s="1"/>
  <c r="P291" i="6"/>
  <c r="Q291" i="6"/>
  <c r="R291" i="6"/>
  <c r="S291" i="6"/>
  <c r="T291" i="6"/>
  <c r="U291" i="6"/>
  <c r="J292" i="6"/>
  <c r="K292" i="6"/>
  <c r="M292" i="6"/>
  <c r="N292" i="6"/>
  <c r="O292" i="6" s="1"/>
  <c r="P292" i="6"/>
  <c r="Q292" i="6"/>
  <c r="R292" i="6"/>
  <c r="S292" i="6"/>
  <c r="T292" i="6"/>
  <c r="I293" i="6"/>
  <c r="J293" i="6"/>
  <c r="K293" i="6"/>
  <c r="L293" i="6"/>
  <c r="M293" i="6"/>
  <c r="N293" i="6"/>
  <c r="O293" i="6"/>
  <c r="P293" i="6"/>
  <c r="Q293" i="6"/>
  <c r="S293" i="6"/>
  <c r="T293" i="6"/>
  <c r="U293" i="6" s="1"/>
  <c r="J294" i="6"/>
  <c r="K294" i="6"/>
  <c r="L294" i="6"/>
  <c r="M294" i="6"/>
  <c r="N294" i="6"/>
  <c r="P294" i="6"/>
  <c r="Q294" i="6"/>
  <c r="R294" i="6" s="1"/>
  <c r="S294" i="6"/>
  <c r="T294" i="6"/>
  <c r="U294" i="6"/>
  <c r="I295" i="6"/>
  <c r="J295" i="6"/>
  <c r="K295" i="6"/>
  <c r="M295" i="6"/>
  <c r="N295" i="6"/>
  <c r="O295" i="6" s="1"/>
  <c r="P295" i="6"/>
  <c r="Q295" i="6"/>
  <c r="R295" i="6"/>
  <c r="S295" i="6"/>
  <c r="T295" i="6"/>
  <c r="U295" i="6"/>
  <c r="J296" i="6"/>
  <c r="K296" i="6"/>
  <c r="M296" i="6"/>
  <c r="N296" i="6"/>
  <c r="O296" i="6" s="1"/>
  <c r="P296" i="6"/>
  <c r="Q296" i="6"/>
  <c r="R296" i="6"/>
  <c r="S296" i="6"/>
  <c r="T296" i="6"/>
  <c r="I297" i="6"/>
  <c r="J297" i="6"/>
  <c r="K297" i="6"/>
  <c r="L297" i="6"/>
  <c r="M297" i="6"/>
  <c r="N297" i="6"/>
  <c r="O297" i="6"/>
  <c r="P297" i="6"/>
  <c r="Q297" i="6"/>
  <c r="S297" i="6"/>
  <c r="T297" i="6"/>
  <c r="U297" i="6" s="1"/>
  <c r="I298" i="6"/>
  <c r="J298" i="6"/>
  <c r="K298" i="6"/>
  <c r="L298" i="6"/>
  <c r="M298" i="6"/>
  <c r="N298" i="6"/>
  <c r="P298" i="6"/>
  <c r="Q298" i="6"/>
  <c r="R298" i="6" s="1"/>
  <c r="S298" i="6"/>
  <c r="T298" i="6"/>
  <c r="U298" i="6"/>
  <c r="I299" i="6"/>
  <c r="J299" i="6"/>
  <c r="K299" i="6"/>
  <c r="M299" i="6"/>
  <c r="N299" i="6"/>
  <c r="O299" i="6" s="1"/>
  <c r="P299" i="6"/>
  <c r="Q299" i="6"/>
  <c r="R299" i="6"/>
  <c r="S299" i="6"/>
  <c r="T299" i="6"/>
  <c r="U299" i="6"/>
  <c r="J300" i="6"/>
  <c r="K300" i="6"/>
  <c r="M300" i="6"/>
  <c r="N300" i="6"/>
  <c r="O300" i="6" s="1"/>
  <c r="P300" i="6"/>
  <c r="Q300" i="6"/>
  <c r="R300" i="6"/>
  <c r="S300" i="6"/>
  <c r="T300" i="6"/>
  <c r="I301" i="6"/>
  <c r="J301" i="6"/>
  <c r="K301" i="6"/>
  <c r="L301" i="6"/>
  <c r="M301" i="6"/>
  <c r="N301" i="6"/>
  <c r="O301" i="6"/>
  <c r="P301" i="6"/>
  <c r="Q301" i="6"/>
  <c r="S301" i="6"/>
  <c r="T301" i="6"/>
  <c r="U301" i="6" s="1"/>
  <c r="J302" i="6"/>
  <c r="K302" i="6"/>
  <c r="L302" i="6"/>
  <c r="M302" i="6"/>
  <c r="N302" i="6"/>
  <c r="P302" i="6"/>
  <c r="Q302" i="6"/>
  <c r="R302" i="6" s="1"/>
  <c r="S302" i="6"/>
  <c r="T302" i="6"/>
  <c r="U302" i="6"/>
  <c r="I303" i="6"/>
  <c r="J303" i="6"/>
  <c r="K303" i="6"/>
  <c r="M303" i="6"/>
  <c r="N303" i="6"/>
  <c r="O303" i="6" s="1"/>
  <c r="P303" i="6"/>
  <c r="Q303" i="6"/>
  <c r="R303" i="6"/>
  <c r="S303" i="6"/>
  <c r="T303" i="6"/>
  <c r="U303" i="6"/>
  <c r="J304" i="6"/>
  <c r="K304" i="6"/>
  <c r="M304" i="6"/>
  <c r="N304" i="6"/>
  <c r="O304" i="6" s="1"/>
  <c r="P304" i="6"/>
  <c r="Q304" i="6"/>
  <c r="R304" i="6"/>
  <c r="S304" i="6"/>
  <c r="T304" i="6"/>
  <c r="I305" i="6"/>
  <c r="J305" i="6"/>
  <c r="K305" i="6"/>
  <c r="L305" i="6"/>
  <c r="M305" i="6"/>
  <c r="N305" i="6"/>
  <c r="O305" i="6"/>
  <c r="P305" i="6"/>
  <c r="Q305" i="6"/>
  <c r="S305" i="6"/>
  <c r="T305" i="6"/>
  <c r="U305" i="6"/>
  <c r="J306" i="6"/>
  <c r="L306" i="6" s="1"/>
  <c r="K306" i="6"/>
  <c r="M306" i="6"/>
  <c r="N306" i="6"/>
  <c r="O306" i="6" s="1"/>
  <c r="P306" i="6"/>
  <c r="Q306" i="6"/>
  <c r="R306" i="6" s="1"/>
  <c r="S306" i="6"/>
  <c r="T306" i="6"/>
  <c r="U306" i="6" s="1"/>
  <c r="I307" i="6"/>
  <c r="J307" i="6"/>
  <c r="K307" i="6"/>
  <c r="M307" i="6"/>
  <c r="N307" i="6"/>
  <c r="O307" i="6"/>
  <c r="P307" i="6"/>
  <c r="Q307" i="6"/>
  <c r="R307" i="6"/>
  <c r="S307" i="6"/>
  <c r="U307" i="6" s="1"/>
  <c r="T307" i="6"/>
  <c r="J308" i="6"/>
  <c r="K308" i="6"/>
  <c r="L308" i="6"/>
  <c r="M308" i="6"/>
  <c r="N308" i="6"/>
  <c r="O308" i="6"/>
  <c r="P308" i="6"/>
  <c r="R308" i="6" s="1"/>
  <c r="Q308" i="6"/>
  <c r="S308" i="6"/>
  <c r="T308" i="6"/>
  <c r="U308" i="6" s="1"/>
  <c r="I309" i="6"/>
  <c r="J309" i="6"/>
  <c r="K309" i="6"/>
  <c r="L309" i="6" s="1"/>
  <c r="W309" i="6" s="1"/>
  <c r="M309" i="6"/>
  <c r="O309" i="6" s="1"/>
  <c r="N309" i="6"/>
  <c r="P309" i="6"/>
  <c r="Q309" i="6"/>
  <c r="R309" i="6" s="1"/>
  <c r="S309" i="6"/>
  <c r="T309" i="6"/>
  <c r="J310" i="6"/>
  <c r="K310" i="6"/>
  <c r="L310" i="6"/>
  <c r="M310" i="6"/>
  <c r="N310" i="6"/>
  <c r="P310" i="6"/>
  <c r="Q310" i="6"/>
  <c r="R310" i="6"/>
  <c r="S310" i="6"/>
  <c r="T310" i="6"/>
  <c r="U310" i="6"/>
  <c r="I311" i="6"/>
  <c r="J311" i="6"/>
  <c r="K311" i="6"/>
  <c r="L311" i="6" s="1"/>
  <c r="M311" i="6"/>
  <c r="N311" i="6"/>
  <c r="O311" i="6" s="1"/>
  <c r="V311" i="6" s="1"/>
  <c r="P311" i="6"/>
  <c r="Q311" i="6"/>
  <c r="R311" i="6" s="1"/>
  <c r="S311" i="6"/>
  <c r="T311" i="6"/>
  <c r="U311" i="6"/>
  <c r="J312" i="6"/>
  <c r="K312" i="6"/>
  <c r="L312" i="6" s="1"/>
  <c r="M312" i="6"/>
  <c r="N312" i="6"/>
  <c r="O312" i="6" s="1"/>
  <c r="P312" i="6"/>
  <c r="Q312" i="6"/>
  <c r="R312" i="6"/>
  <c r="S312" i="6"/>
  <c r="T312" i="6"/>
  <c r="W312" i="6"/>
  <c r="I313" i="6"/>
  <c r="J313" i="6"/>
  <c r="K313" i="6"/>
  <c r="L313" i="6"/>
  <c r="M313" i="6"/>
  <c r="N313" i="6"/>
  <c r="O313" i="6"/>
  <c r="P313" i="6"/>
  <c r="Q313" i="6"/>
  <c r="S313" i="6"/>
  <c r="T313" i="6"/>
  <c r="U313" i="6"/>
  <c r="J314" i="6"/>
  <c r="L314" i="6" s="1"/>
  <c r="K314" i="6"/>
  <c r="M314" i="6"/>
  <c r="N314" i="6"/>
  <c r="O314" i="6" s="1"/>
  <c r="P314" i="6"/>
  <c r="Q314" i="6"/>
  <c r="R314" i="6" s="1"/>
  <c r="S314" i="6"/>
  <c r="T314" i="6"/>
  <c r="U314" i="6" s="1"/>
  <c r="I315" i="6"/>
  <c r="J315" i="6"/>
  <c r="K315" i="6"/>
  <c r="M315" i="6"/>
  <c r="N315" i="6"/>
  <c r="O315" i="6"/>
  <c r="P315" i="6"/>
  <c r="Q315" i="6"/>
  <c r="R315" i="6"/>
  <c r="S315" i="6"/>
  <c r="U315" i="6" s="1"/>
  <c r="T315" i="6"/>
  <c r="J316" i="6"/>
  <c r="K316" i="6"/>
  <c r="L316" i="6"/>
  <c r="M316" i="6"/>
  <c r="N316" i="6"/>
  <c r="O316" i="6"/>
  <c r="P316" i="6"/>
  <c r="R316" i="6" s="1"/>
  <c r="Q316" i="6"/>
  <c r="S316" i="6"/>
  <c r="T316" i="6"/>
  <c r="U316" i="6" s="1"/>
  <c r="I317" i="6"/>
  <c r="J317" i="6"/>
  <c r="K317" i="6"/>
  <c r="L317" i="6" s="1"/>
  <c r="W317" i="6" s="1"/>
  <c r="M317" i="6"/>
  <c r="O317" i="6" s="1"/>
  <c r="N317" i="6"/>
  <c r="P317" i="6"/>
  <c r="Q317" i="6"/>
  <c r="R317" i="6" s="1"/>
  <c r="S317" i="6"/>
  <c r="T317" i="6"/>
  <c r="J318" i="6"/>
  <c r="K318" i="6"/>
  <c r="L318" i="6"/>
  <c r="M318" i="6"/>
  <c r="N318" i="6"/>
  <c r="P318" i="6"/>
  <c r="Q318" i="6"/>
  <c r="R318" i="6"/>
  <c r="S318" i="6"/>
  <c r="T318" i="6"/>
  <c r="U318" i="6"/>
  <c r="I319" i="6"/>
  <c r="J319" i="6"/>
  <c r="K319" i="6"/>
  <c r="L319" i="6" s="1"/>
  <c r="M319" i="6"/>
  <c r="N319" i="6"/>
  <c r="O319" i="6" s="1"/>
  <c r="P319" i="6"/>
  <c r="Q319" i="6"/>
  <c r="R319" i="6" s="1"/>
  <c r="S319" i="6"/>
  <c r="T319" i="6"/>
  <c r="U319" i="6"/>
  <c r="J320" i="6"/>
  <c r="K320" i="6"/>
  <c r="L320" i="6" s="1"/>
  <c r="M320" i="6"/>
  <c r="N320" i="6"/>
  <c r="O320" i="6" s="1"/>
  <c r="P320" i="6"/>
  <c r="Q320" i="6"/>
  <c r="R320" i="6"/>
  <c r="W320" i="6" s="1"/>
  <c r="S320" i="6"/>
  <c r="T320" i="6"/>
  <c r="I321" i="6"/>
  <c r="J321" i="6"/>
  <c r="K321" i="6"/>
  <c r="L321" i="6"/>
  <c r="M321" i="6"/>
  <c r="N321" i="6"/>
  <c r="O321" i="6"/>
  <c r="P321" i="6"/>
  <c r="Q321" i="6"/>
  <c r="S321" i="6"/>
  <c r="T321" i="6"/>
  <c r="U321" i="6"/>
  <c r="J322" i="6"/>
  <c r="K322" i="6"/>
  <c r="L322" i="6" s="1"/>
  <c r="M322" i="6"/>
  <c r="N322" i="6"/>
  <c r="O322" i="6"/>
  <c r="P322" i="6"/>
  <c r="Q322" i="6"/>
  <c r="R322" i="6"/>
  <c r="S322" i="6"/>
  <c r="T322" i="6"/>
  <c r="W322" i="6"/>
  <c r="I323" i="6"/>
  <c r="V323" i="6" s="1"/>
  <c r="J323" i="6"/>
  <c r="K323" i="6"/>
  <c r="L323" i="6"/>
  <c r="M323" i="6"/>
  <c r="N323" i="6"/>
  <c r="O323" i="6"/>
  <c r="P323" i="6"/>
  <c r="Q323" i="6"/>
  <c r="R323" i="6" s="1"/>
  <c r="S323" i="6"/>
  <c r="T323" i="6"/>
  <c r="U323" i="6" s="1"/>
  <c r="I324" i="6"/>
  <c r="J324" i="6"/>
  <c r="K324" i="6"/>
  <c r="L324" i="6"/>
  <c r="M324" i="6"/>
  <c r="N324" i="6"/>
  <c r="O324" i="6" s="1"/>
  <c r="P324" i="6"/>
  <c r="Q324" i="6"/>
  <c r="R324" i="6" s="1"/>
  <c r="S324" i="6"/>
  <c r="T324" i="6"/>
  <c r="U324" i="6"/>
  <c r="I325" i="6"/>
  <c r="J325" i="6"/>
  <c r="K325" i="6"/>
  <c r="L325" i="6" s="1"/>
  <c r="W325" i="6" s="1"/>
  <c r="M325" i="6"/>
  <c r="N325" i="6"/>
  <c r="O325" i="6" s="1"/>
  <c r="P325" i="6"/>
  <c r="Q325" i="6"/>
  <c r="R325" i="6"/>
  <c r="S325" i="6"/>
  <c r="T325" i="6"/>
  <c r="U325" i="6"/>
  <c r="V325" i="6"/>
  <c r="J326" i="6"/>
  <c r="K326" i="6"/>
  <c r="L326" i="6" s="1"/>
  <c r="W326" i="6" s="1"/>
  <c r="M326" i="6"/>
  <c r="N326" i="6"/>
  <c r="O326" i="6"/>
  <c r="P326" i="6"/>
  <c r="Q326" i="6"/>
  <c r="R326" i="6"/>
  <c r="S326" i="6"/>
  <c r="T326" i="6"/>
  <c r="U326" i="6" s="1"/>
  <c r="I327" i="6"/>
  <c r="J327" i="6"/>
  <c r="K327" i="6"/>
  <c r="L327" i="6"/>
  <c r="M327" i="6"/>
  <c r="N327" i="6"/>
  <c r="O327" i="6"/>
  <c r="P327" i="6"/>
  <c r="Q327" i="6"/>
  <c r="S327" i="6"/>
  <c r="T327" i="6"/>
  <c r="U327" i="6" s="1"/>
  <c r="I328" i="6"/>
  <c r="J328" i="6"/>
  <c r="K328" i="6"/>
  <c r="L328" i="6"/>
  <c r="M328" i="6"/>
  <c r="N328" i="6"/>
  <c r="P328" i="6"/>
  <c r="Q328" i="6"/>
  <c r="R328" i="6" s="1"/>
  <c r="S328" i="6"/>
  <c r="T328" i="6"/>
  <c r="U328" i="6"/>
  <c r="I329" i="6"/>
  <c r="J329" i="6"/>
  <c r="K329" i="6"/>
  <c r="M329" i="6"/>
  <c r="N329" i="6"/>
  <c r="O329" i="6" s="1"/>
  <c r="V329" i="6" s="1"/>
  <c r="P329" i="6"/>
  <c r="Q329" i="6"/>
  <c r="R329" i="6"/>
  <c r="S329" i="6"/>
  <c r="T329" i="6"/>
  <c r="U329" i="6"/>
  <c r="J330" i="6"/>
  <c r="K330" i="6"/>
  <c r="L330" i="6" s="1"/>
  <c r="M330" i="6"/>
  <c r="N330" i="6"/>
  <c r="O330" i="6"/>
  <c r="P330" i="6"/>
  <c r="Q330" i="6"/>
  <c r="R330" i="6"/>
  <c r="S330" i="6"/>
  <c r="T330" i="6"/>
  <c r="W330" i="6"/>
  <c r="I331" i="6"/>
  <c r="V331" i="6" s="1"/>
  <c r="J331" i="6"/>
  <c r="K331" i="6"/>
  <c r="L331" i="6"/>
  <c r="M331" i="6"/>
  <c r="N331" i="6"/>
  <c r="O331" i="6"/>
  <c r="P331" i="6"/>
  <c r="Q331" i="6"/>
  <c r="R331" i="6" s="1"/>
  <c r="S331" i="6"/>
  <c r="T331" i="6"/>
  <c r="U331" i="6" s="1"/>
  <c r="I332" i="6"/>
  <c r="J332" i="6"/>
  <c r="K332" i="6"/>
  <c r="L332" i="6"/>
  <c r="M332" i="6"/>
  <c r="N332" i="6"/>
  <c r="O332" i="6" s="1"/>
  <c r="P332" i="6"/>
  <c r="Q332" i="6"/>
  <c r="R332" i="6" s="1"/>
  <c r="S332" i="6"/>
  <c r="T332" i="6"/>
  <c r="U332" i="6"/>
  <c r="I333" i="6"/>
  <c r="V333" i="6" s="1"/>
  <c r="J333" i="6"/>
  <c r="K333" i="6"/>
  <c r="L333" i="6" s="1"/>
  <c r="W333" i="6" s="1"/>
  <c r="M333" i="6"/>
  <c r="N333" i="6"/>
  <c r="O333" i="6" s="1"/>
  <c r="P333" i="6"/>
  <c r="Q333" i="6"/>
  <c r="R333" i="6"/>
  <c r="S333" i="6"/>
  <c r="T333" i="6"/>
  <c r="U333" i="6"/>
  <c r="J334" i="6"/>
  <c r="K334" i="6"/>
  <c r="L334" i="6" s="1"/>
  <c r="W334" i="6" s="1"/>
  <c r="M334" i="6"/>
  <c r="N334" i="6"/>
  <c r="O334" i="6"/>
  <c r="P334" i="6"/>
  <c r="Q334" i="6"/>
  <c r="R334" i="6"/>
  <c r="S334" i="6"/>
  <c r="T334" i="6"/>
  <c r="U334" i="6" s="1"/>
  <c r="I335" i="6"/>
  <c r="J335" i="6"/>
  <c r="K335" i="6"/>
  <c r="L335" i="6"/>
  <c r="M335" i="6"/>
  <c r="N335" i="6"/>
  <c r="O335" i="6"/>
  <c r="P335" i="6"/>
  <c r="Q335" i="6"/>
  <c r="S335" i="6"/>
  <c r="T335" i="6"/>
  <c r="U335" i="6" s="1"/>
  <c r="J336" i="6"/>
  <c r="K336" i="6"/>
  <c r="L336" i="6"/>
  <c r="M336" i="6"/>
  <c r="N336" i="6"/>
  <c r="P336" i="6"/>
  <c r="Q336" i="6"/>
  <c r="R336" i="6" s="1"/>
  <c r="S336" i="6"/>
  <c r="T336" i="6"/>
  <c r="U336" i="6"/>
  <c r="I337" i="6"/>
  <c r="J337" i="6"/>
  <c r="K337" i="6"/>
  <c r="M337" i="6"/>
  <c r="N337" i="6"/>
  <c r="O337" i="6" s="1"/>
  <c r="V337" i="6" s="1"/>
  <c r="P337" i="6"/>
  <c r="Q337" i="6"/>
  <c r="R337" i="6"/>
  <c r="S337" i="6"/>
  <c r="T337" i="6"/>
  <c r="U337" i="6"/>
  <c r="J338" i="6"/>
  <c r="K338" i="6"/>
  <c r="L338" i="6" s="1"/>
  <c r="M338" i="6"/>
  <c r="N338" i="6"/>
  <c r="O338" i="6"/>
  <c r="P338" i="6"/>
  <c r="Q338" i="6"/>
  <c r="R338" i="6"/>
  <c r="S338" i="6"/>
  <c r="T338" i="6"/>
  <c r="W338" i="6"/>
  <c r="I339" i="6"/>
  <c r="V339" i="6" s="1"/>
  <c r="J339" i="6"/>
  <c r="K339" i="6"/>
  <c r="L339" i="6"/>
  <c r="M339" i="6"/>
  <c r="N339" i="6"/>
  <c r="O339" i="6"/>
  <c r="P339" i="6"/>
  <c r="Q339" i="6"/>
  <c r="R339" i="6" s="1"/>
  <c r="S339" i="6"/>
  <c r="T339" i="6"/>
  <c r="U339" i="6" s="1"/>
  <c r="J340" i="6"/>
  <c r="K340" i="6"/>
  <c r="L340" i="6"/>
  <c r="M340" i="6"/>
  <c r="N340" i="6"/>
  <c r="O340" i="6" s="1"/>
  <c r="P340" i="6"/>
  <c r="Q340" i="6"/>
  <c r="R340" i="6" s="1"/>
  <c r="S340" i="6"/>
  <c r="T340" i="6"/>
  <c r="U340" i="6"/>
  <c r="I341" i="6"/>
  <c r="J341" i="6"/>
  <c r="K341" i="6"/>
  <c r="L341" i="6" s="1"/>
  <c r="W341" i="6" s="1"/>
  <c r="M341" i="6"/>
  <c r="N341" i="6"/>
  <c r="O341" i="6" s="1"/>
  <c r="P341" i="6"/>
  <c r="Q341" i="6"/>
  <c r="R341" i="6"/>
  <c r="S341" i="6"/>
  <c r="T341" i="6"/>
  <c r="U341" i="6"/>
  <c r="V341" i="6"/>
  <c r="J342" i="6"/>
  <c r="K342" i="6"/>
  <c r="L342" i="6" s="1"/>
  <c r="W342" i="6" s="1"/>
  <c r="M342" i="6"/>
  <c r="N342" i="6"/>
  <c r="O342" i="6"/>
  <c r="P342" i="6"/>
  <c r="Q342" i="6"/>
  <c r="R342" i="6"/>
  <c r="S342" i="6"/>
  <c r="T342" i="6"/>
  <c r="U342" i="6" s="1"/>
  <c r="I343" i="6"/>
  <c r="J343" i="6"/>
  <c r="K343" i="6"/>
  <c r="L343" i="6"/>
  <c r="M343" i="6"/>
  <c r="N343" i="6"/>
  <c r="O343" i="6"/>
  <c r="P343" i="6"/>
  <c r="Q343" i="6"/>
  <c r="S343" i="6"/>
  <c r="T343" i="6"/>
  <c r="U343" i="6" s="1"/>
  <c r="J344" i="6"/>
  <c r="K344" i="6"/>
  <c r="L344" i="6"/>
  <c r="M344" i="6"/>
  <c r="N344" i="6"/>
  <c r="P344" i="6"/>
  <c r="Q344" i="6"/>
  <c r="R344" i="6" s="1"/>
  <c r="S344" i="6"/>
  <c r="T344" i="6"/>
  <c r="U344" i="6"/>
  <c r="I345" i="6"/>
  <c r="J345" i="6"/>
  <c r="K345" i="6"/>
  <c r="M345" i="6"/>
  <c r="N345" i="6"/>
  <c r="O345" i="6" s="1"/>
  <c r="V345" i="6" s="1"/>
  <c r="P345" i="6"/>
  <c r="Q345" i="6"/>
  <c r="R345" i="6"/>
  <c r="S345" i="6"/>
  <c r="T345" i="6"/>
  <c r="U345" i="6"/>
  <c r="J346" i="6"/>
  <c r="K346" i="6"/>
  <c r="L346" i="6" s="1"/>
  <c r="M346" i="6"/>
  <c r="N346" i="6"/>
  <c r="O346" i="6"/>
  <c r="P346" i="6"/>
  <c r="Q346" i="6"/>
  <c r="R346" i="6"/>
  <c r="S346" i="6"/>
  <c r="T346" i="6"/>
  <c r="W346" i="6"/>
  <c r="I347" i="6"/>
  <c r="V347" i="6" s="1"/>
  <c r="J347" i="6"/>
  <c r="K347" i="6"/>
  <c r="L347" i="6"/>
  <c r="M347" i="6"/>
  <c r="N347" i="6"/>
  <c r="O347" i="6"/>
  <c r="P347" i="6"/>
  <c r="Q347" i="6"/>
  <c r="R347" i="6" s="1"/>
  <c r="S347" i="6"/>
  <c r="T347" i="6"/>
  <c r="U347" i="6" s="1"/>
  <c r="J348" i="6"/>
  <c r="K348" i="6"/>
  <c r="L348" i="6"/>
  <c r="M348" i="6"/>
  <c r="N348" i="6"/>
  <c r="O348" i="6" s="1"/>
  <c r="P348" i="6"/>
  <c r="Q348" i="6"/>
  <c r="R348" i="6" s="1"/>
  <c r="S348" i="6"/>
  <c r="T348" i="6"/>
  <c r="U348" i="6"/>
  <c r="I349" i="6"/>
  <c r="V349" i="6" s="1"/>
  <c r="J349" i="6"/>
  <c r="K349" i="6"/>
  <c r="L349" i="6" s="1"/>
  <c r="W349" i="6" s="1"/>
  <c r="M349" i="6"/>
  <c r="N349" i="6"/>
  <c r="O349" i="6" s="1"/>
  <c r="P349" i="6"/>
  <c r="Q349" i="6"/>
  <c r="R349" i="6"/>
  <c r="S349" i="6"/>
  <c r="T349" i="6"/>
  <c r="U349" i="6"/>
  <c r="J350" i="6"/>
  <c r="K350" i="6"/>
  <c r="L350" i="6" s="1"/>
  <c r="W350" i="6" s="1"/>
  <c r="M350" i="6"/>
  <c r="N350" i="6"/>
  <c r="O350" i="6"/>
  <c r="P350" i="6"/>
  <c r="Q350" i="6"/>
  <c r="R350" i="6"/>
  <c r="S350" i="6"/>
  <c r="T350" i="6"/>
  <c r="U350" i="6" s="1"/>
  <c r="I351" i="6"/>
  <c r="J351" i="6"/>
  <c r="K351" i="6"/>
  <c r="L351" i="6"/>
  <c r="M351" i="6"/>
  <c r="N351" i="6"/>
  <c r="O351" i="6"/>
  <c r="P351" i="6"/>
  <c r="Q351" i="6"/>
  <c r="S351" i="6"/>
  <c r="T351" i="6"/>
  <c r="U351" i="6" s="1"/>
  <c r="J352" i="6"/>
  <c r="K352" i="6"/>
  <c r="L352" i="6"/>
  <c r="M352" i="6"/>
  <c r="N352" i="6"/>
  <c r="P352" i="6"/>
  <c r="Q352" i="6"/>
  <c r="R352" i="6" s="1"/>
  <c r="S352" i="6"/>
  <c r="T352" i="6"/>
  <c r="U352" i="6"/>
  <c r="I353" i="6"/>
  <c r="J353" i="6"/>
  <c r="K353" i="6"/>
  <c r="M353" i="6"/>
  <c r="N353" i="6"/>
  <c r="O353" i="6" s="1"/>
  <c r="V353" i="6" s="1"/>
  <c r="P353" i="6"/>
  <c r="Q353" i="6"/>
  <c r="R353" i="6"/>
  <c r="S353" i="6"/>
  <c r="T353" i="6"/>
  <c r="U353" i="6"/>
  <c r="J354" i="6"/>
  <c r="K354" i="6"/>
  <c r="L354" i="6" s="1"/>
  <c r="M354" i="6"/>
  <c r="N354" i="6"/>
  <c r="O354" i="6"/>
  <c r="P354" i="6"/>
  <c r="Q354" i="6"/>
  <c r="R354" i="6"/>
  <c r="S354" i="6"/>
  <c r="T354" i="6"/>
  <c r="W354" i="6"/>
  <c r="I355" i="6"/>
  <c r="V355" i="6" s="1"/>
  <c r="J355" i="6"/>
  <c r="K355" i="6"/>
  <c r="L355" i="6"/>
  <c r="M355" i="6"/>
  <c r="N355" i="6"/>
  <c r="O355" i="6"/>
  <c r="P355" i="6"/>
  <c r="Q355" i="6"/>
  <c r="R355" i="6" s="1"/>
  <c r="S355" i="6"/>
  <c r="T355" i="6"/>
  <c r="U355" i="6" s="1"/>
  <c r="J356" i="6"/>
  <c r="K356" i="6"/>
  <c r="L356" i="6"/>
  <c r="M356" i="6"/>
  <c r="N356" i="6"/>
  <c r="O356" i="6" s="1"/>
  <c r="P356" i="6"/>
  <c r="Q356" i="6"/>
  <c r="R356" i="6" s="1"/>
  <c r="S356" i="6"/>
  <c r="T356" i="6"/>
  <c r="U356" i="6"/>
  <c r="I357" i="6"/>
  <c r="J357" i="6"/>
  <c r="K357" i="6"/>
  <c r="L357" i="6" s="1"/>
  <c r="W357" i="6" s="1"/>
  <c r="M357" i="6"/>
  <c r="N357" i="6"/>
  <c r="O357" i="6" s="1"/>
  <c r="P357" i="6"/>
  <c r="Q357" i="6"/>
  <c r="R357" i="6"/>
  <c r="S357" i="6"/>
  <c r="T357" i="6"/>
  <c r="U357" i="6"/>
  <c r="V357" i="6"/>
  <c r="J358" i="6"/>
  <c r="K358" i="6"/>
  <c r="L358" i="6" s="1"/>
  <c r="W358" i="6" s="1"/>
  <c r="M358" i="6"/>
  <c r="N358" i="6"/>
  <c r="O358" i="6"/>
  <c r="P358" i="6"/>
  <c r="Q358" i="6"/>
  <c r="R358" i="6"/>
  <c r="S358" i="6"/>
  <c r="T358" i="6"/>
  <c r="U358" i="6" s="1"/>
  <c r="I359" i="6"/>
  <c r="J359" i="6"/>
  <c r="K359" i="6"/>
  <c r="L359" i="6"/>
  <c r="M359" i="6"/>
  <c r="N359" i="6"/>
  <c r="O359" i="6"/>
  <c r="P359" i="6"/>
  <c r="Q359" i="6"/>
  <c r="S359" i="6"/>
  <c r="T359" i="6"/>
  <c r="U359" i="6" s="1"/>
  <c r="J360" i="6"/>
  <c r="K360" i="6"/>
  <c r="L360" i="6"/>
  <c r="M360" i="6"/>
  <c r="N360" i="6"/>
  <c r="P360" i="6"/>
  <c r="Q360" i="6"/>
  <c r="R360" i="6" s="1"/>
  <c r="S360" i="6"/>
  <c r="T360" i="6"/>
  <c r="U360" i="6"/>
  <c r="I361" i="6"/>
  <c r="J361" i="6"/>
  <c r="K361" i="6"/>
  <c r="M361" i="6"/>
  <c r="N361" i="6"/>
  <c r="O361" i="6" s="1"/>
  <c r="V361" i="6" s="1"/>
  <c r="P361" i="6"/>
  <c r="Q361" i="6"/>
  <c r="R361" i="6"/>
  <c r="S361" i="6"/>
  <c r="T361" i="6"/>
  <c r="U361" i="6"/>
  <c r="J362" i="6"/>
  <c r="K362" i="6"/>
  <c r="L362" i="6" s="1"/>
  <c r="M362" i="6"/>
  <c r="N362" i="6"/>
  <c r="O362" i="6"/>
  <c r="P362" i="6"/>
  <c r="Q362" i="6"/>
  <c r="R362" i="6"/>
  <c r="S362" i="6"/>
  <c r="T362" i="6"/>
  <c r="W362" i="6"/>
  <c r="I363" i="6"/>
  <c r="V363" i="6" s="1"/>
  <c r="J363" i="6"/>
  <c r="K363" i="6"/>
  <c r="L363" i="6"/>
  <c r="M363" i="6"/>
  <c r="N363" i="6"/>
  <c r="O363" i="6"/>
  <c r="P363" i="6"/>
  <c r="Q363" i="6"/>
  <c r="R363" i="6" s="1"/>
  <c r="S363" i="6"/>
  <c r="T363" i="6"/>
  <c r="U363" i="6" s="1"/>
  <c r="J364" i="6"/>
  <c r="K364" i="6"/>
  <c r="L364" i="6"/>
  <c r="M364" i="6"/>
  <c r="N364" i="6"/>
  <c r="O364" i="6" s="1"/>
  <c r="P364" i="6"/>
  <c r="Q364" i="6"/>
  <c r="R364" i="6" s="1"/>
  <c r="S364" i="6"/>
  <c r="T364" i="6"/>
  <c r="U364" i="6"/>
  <c r="I365" i="6"/>
  <c r="J365" i="6"/>
  <c r="K365" i="6"/>
  <c r="L365" i="6" s="1"/>
  <c r="W365" i="6" s="1"/>
  <c r="M365" i="6"/>
  <c r="N365" i="6"/>
  <c r="O365" i="6" s="1"/>
  <c r="P365" i="6"/>
  <c r="Q365" i="6"/>
  <c r="R365" i="6"/>
  <c r="S365" i="6"/>
  <c r="T365" i="6"/>
  <c r="U365" i="6"/>
  <c r="V365" i="6"/>
  <c r="J366" i="6"/>
  <c r="K366" i="6"/>
  <c r="L366" i="6" s="1"/>
  <c r="W366" i="6" s="1"/>
  <c r="M366" i="6"/>
  <c r="N366" i="6"/>
  <c r="O366" i="6"/>
  <c r="P366" i="6"/>
  <c r="Q366" i="6"/>
  <c r="R366" i="6"/>
  <c r="S366" i="6"/>
  <c r="T366" i="6"/>
  <c r="U366" i="6" s="1"/>
  <c r="I367" i="6"/>
  <c r="J367" i="6"/>
  <c r="K367" i="6"/>
  <c r="L367" i="6"/>
  <c r="M367" i="6"/>
  <c r="N367" i="6"/>
  <c r="O367" i="6"/>
  <c r="P367" i="6"/>
  <c r="Q367" i="6"/>
  <c r="S367" i="6"/>
  <c r="T367" i="6"/>
  <c r="U367" i="6" s="1"/>
  <c r="J368" i="6"/>
  <c r="K368" i="6"/>
  <c r="L368" i="6"/>
  <c r="M368" i="6"/>
  <c r="N368" i="6"/>
  <c r="P368" i="6"/>
  <c r="Q368" i="6"/>
  <c r="R368" i="6" s="1"/>
  <c r="S368" i="6"/>
  <c r="T368" i="6"/>
  <c r="U368" i="6"/>
  <c r="I369" i="6"/>
  <c r="J369" i="6"/>
  <c r="K369" i="6"/>
  <c r="M369" i="6"/>
  <c r="N369" i="6"/>
  <c r="O369" i="6" s="1"/>
  <c r="V369" i="6" s="1"/>
  <c r="P369" i="6"/>
  <c r="Q369" i="6"/>
  <c r="R369" i="6"/>
  <c r="S369" i="6"/>
  <c r="T369" i="6"/>
  <c r="U369" i="6"/>
  <c r="J370" i="6"/>
  <c r="K370" i="6"/>
  <c r="L370" i="6" s="1"/>
  <c r="M370" i="6"/>
  <c r="N370" i="6"/>
  <c r="O370" i="6"/>
  <c r="P370" i="6"/>
  <c r="Q370" i="6"/>
  <c r="R370" i="6"/>
  <c r="S370" i="6"/>
  <c r="T370" i="6"/>
  <c r="W370" i="6"/>
  <c r="I371" i="6"/>
  <c r="V371" i="6" s="1"/>
  <c r="J371" i="6"/>
  <c r="K371" i="6"/>
  <c r="L371" i="6"/>
  <c r="M371" i="6"/>
  <c r="N371" i="6"/>
  <c r="O371" i="6"/>
  <c r="P371" i="6"/>
  <c r="Q371" i="6"/>
  <c r="R371" i="6" s="1"/>
  <c r="S371" i="6"/>
  <c r="T371" i="6"/>
  <c r="U371" i="6" s="1"/>
  <c r="J372" i="6"/>
  <c r="K372" i="6"/>
  <c r="L372" i="6"/>
  <c r="M372" i="6"/>
  <c r="N372" i="6"/>
  <c r="O372" i="6" s="1"/>
  <c r="P372" i="6"/>
  <c r="Q372" i="6"/>
  <c r="R372" i="6" s="1"/>
  <c r="S372" i="6"/>
  <c r="T372" i="6"/>
  <c r="U372" i="6"/>
  <c r="I373" i="6"/>
  <c r="J373" i="6"/>
  <c r="K373" i="6"/>
  <c r="L373" i="6" s="1"/>
  <c r="W373" i="6" s="1"/>
  <c r="M373" i="6"/>
  <c r="N373" i="6"/>
  <c r="O373" i="6" s="1"/>
  <c r="P373" i="6"/>
  <c r="Q373" i="6"/>
  <c r="R373" i="6"/>
  <c r="S373" i="6"/>
  <c r="T373" i="6"/>
  <c r="U373" i="6"/>
  <c r="V373" i="6"/>
  <c r="J374" i="6"/>
  <c r="K374" i="6"/>
  <c r="L374" i="6" s="1"/>
  <c r="W374" i="6" s="1"/>
  <c r="M374" i="6"/>
  <c r="N374" i="6"/>
  <c r="O374" i="6"/>
  <c r="P374" i="6"/>
  <c r="Q374" i="6"/>
  <c r="R374" i="6"/>
  <c r="S374" i="6"/>
  <c r="T374" i="6"/>
  <c r="U374" i="6" s="1"/>
  <c r="I375" i="6"/>
  <c r="J375" i="6"/>
  <c r="K375" i="6"/>
  <c r="L375" i="6"/>
  <c r="M375" i="6"/>
  <c r="N375" i="6"/>
  <c r="O375" i="6"/>
  <c r="P375" i="6"/>
  <c r="Q375" i="6"/>
  <c r="S375" i="6"/>
  <c r="T375" i="6"/>
  <c r="U375" i="6" s="1"/>
  <c r="J376" i="6"/>
  <c r="K376" i="6"/>
  <c r="L376" i="6"/>
  <c r="M376" i="6"/>
  <c r="N376" i="6"/>
  <c r="P376" i="6"/>
  <c r="Q376" i="6"/>
  <c r="R376" i="6" s="1"/>
  <c r="S376" i="6"/>
  <c r="T376" i="6"/>
  <c r="U376" i="6"/>
  <c r="I377" i="6"/>
  <c r="J377" i="6"/>
  <c r="K377" i="6"/>
  <c r="M377" i="6"/>
  <c r="N377" i="6"/>
  <c r="O377" i="6" s="1"/>
  <c r="V377" i="6" s="1"/>
  <c r="P377" i="6"/>
  <c r="Q377" i="6"/>
  <c r="R377" i="6"/>
  <c r="S377" i="6"/>
  <c r="T377" i="6"/>
  <c r="U377" i="6"/>
  <c r="J378" i="6"/>
  <c r="K378" i="6"/>
  <c r="L378" i="6" s="1"/>
  <c r="M378" i="6"/>
  <c r="N378" i="6"/>
  <c r="O378" i="6"/>
  <c r="P378" i="6"/>
  <c r="Q378" i="6"/>
  <c r="R378" i="6"/>
  <c r="S378" i="6"/>
  <c r="T378" i="6"/>
  <c r="W378" i="6"/>
  <c r="I379" i="6"/>
  <c r="V379" i="6" s="1"/>
  <c r="J379" i="6"/>
  <c r="K379" i="6"/>
  <c r="L379" i="6"/>
  <c r="M379" i="6"/>
  <c r="N379" i="6"/>
  <c r="O379" i="6"/>
  <c r="P379" i="6"/>
  <c r="Q379" i="6"/>
  <c r="R379" i="6" s="1"/>
  <c r="S379" i="6"/>
  <c r="T379" i="6"/>
  <c r="U379" i="6" s="1"/>
  <c r="J380" i="6"/>
  <c r="K380" i="6"/>
  <c r="L380" i="6"/>
  <c r="M380" i="6"/>
  <c r="N380" i="6"/>
  <c r="O380" i="6" s="1"/>
  <c r="P380" i="6"/>
  <c r="Q380" i="6"/>
  <c r="R380" i="6" s="1"/>
  <c r="S380" i="6"/>
  <c r="T380" i="6"/>
  <c r="U380" i="6"/>
  <c r="I381" i="6"/>
  <c r="V381" i="6" s="1"/>
  <c r="J381" i="6"/>
  <c r="K381" i="6"/>
  <c r="L381" i="6" s="1"/>
  <c r="W381" i="6" s="1"/>
  <c r="M381" i="6"/>
  <c r="N381" i="6"/>
  <c r="O381" i="6" s="1"/>
  <c r="P381" i="6"/>
  <c r="Q381" i="6"/>
  <c r="R381" i="6"/>
  <c r="S381" i="6"/>
  <c r="T381" i="6"/>
  <c r="U381" i="6"/>
  <c r="I382" i="6"/>
  <c r="J382" i="6"/>
  <c r="K382" i="6"/>
  <c r="L382" i="6" s="1"/>
  <c r="W382" i="6" s="1"/>
  <c r="M382" i="6"/>
  <c r="N382" i="6"/>
  <c r="O382" i="6"/>
  <c r="P382" i="6"/>
  <c r="Q382" i="6"/>
  <c r="R382" i="6"/>
  <c r="S382" i="6"/>
  <c r="T382" i="6"/>
  <c r="U382" i="6" s="1"/>
  <c r="I383" i="6"/>
  <c r="J383" i="6"/>
  <c r="K383" i="6"/>
  <c r="L383" i="6"/>
  <c r="M383" i="6"/>
  <c r="N383" i="6"/>
  <c r="O383" i="6"/>
  <c r="P383" i="6"/>
  <c r="Q383" i="6"/>
  <c r="S383" i="6"/>
  <c r="T383" i="6"/>
  <c r="U383" i="6" s="1"/>
  <c r="J384" i="6"/>
  <c r="K384" i="6"/>
  <c r="L384" i="6"/>
  <c r="M384" i="6"/>
  <c r="N384" i="6"/>
  <c r="P384" i="6"/>
  <c r="Q384" i="6"/>
  <c r="R384" i="6" s="1"/>
  <c r="S384" i="6"/>
  <c r="T384" i="6"/>
  <c r="U384" i="6"/>
  <c r="I385" i="6"/>
  <c r="J385" i="6"/>
  <c r="K385" i="6"/>
  <c r="M385" i="6"/>
  <c r="N385" i="6"/>
  <c r="O385" i="6" s="1"/>
  <c r="V385" i="6" s="1"/>
  <c r="P385" i="6"/>
  <c r="Q385" i="6"/>
  <c r="R385" i="6"/>
  <c r="S385" i="6"/>
  <c r="T385" i="6"/>
  <c r="U385" i="6"/>
  <c r="J386" i="6"/>
  <c r="K386" i="6"/>
  <c r="L386" i="6" s="1"/>
  <c r="M386" i="6"/>
  <c r="N386" i="6"/>
  <c r="O386" i="6"/>
  <c r="P386" i="6"/>
  <c r="Q386" i="6"/>
  <c r="R386" i="6"/>
  <c r="S386" i="6"/>
  <c r="T386" i="6"/>
  <c r="W386" i="6"/>
  <c r="I387" i="6"/>
  <c r="V387" i="6" s="1"/>
  <c r="J387" i="6"/>
  <c r="K387" i="6"/>
  <c r="L387" i="6"/>
  <c r="M387" i="6"/>
  <c r="N387" i="6"/>
  <c r="O387" i="6"/>
  <c r="P387" i="6"/>
  <c r="Q387" i="6"/>
  <c r="R387" i="6" s="1"/>
  <c r="S387" i="6"/>
  <c r="T387" i="6"/>
  <c r="U387" i="6" s="1"/>
  <c r="J388" i="6"/>
  <c r="K388" i="6"/>
  <c r="L388" i="6"/>
  <c r="M388" i="6"/>
  <c r="N388" i="6"/>
  <c r="O388" i="6" s="1"/>
  <c r="P388" i="6"/>
  <c r="Q388" i="6"/>
  <c r="R388" i="6" s="1"/>
  <c r="S388" i="6"/>
  <c r="T388" i="6"/>
  <c r="U388" i="6"/>
  <c r="I389" i="6"/>
  <c r="J389" i="6"/>
  <c r="K389" i="6"/>
  <c r="L389" i="6" s="1"/>
  <c r="W389" i="6" s="1"/>
  <c r="M389" i="6"/>
  <c r="N389" i="6"/>
  <c r="O389" i="6" s="1"/>
  <c r="P389" i="6"/>
  <c r="Q389" i="6"/>
  <c r="R389" i="6"/>
  <c r="S389" i="6"/>
  <c r="T389" i="6"/>
  <c r="U389" i="6"/>
  <c r="V389" i="6"/>
  <c r="J390" i="6"/>
  <c r="K390" i="6"/>
  <c r="L390" i="6" s="1"/>
  <c r="W390" i="6" s="1"/>
  <c r="M390" i="6"/>
  <c r="N390" i="6"/>
  <c r="O390" i="6"/>
  <c r="P390" i="6"/>
  <c r="Q390" i="6"/>
  <c r="R390" i="6"/>
  <c r="S390" i="6"/>
  <c r="T390" i="6"/>
  <c r="U390" i="6" s="1"/>
  <c r="I391" i="6"/>
  <c r="J391" i="6"/>
  <c r="K391" i="6"/>
  <c r="L391" i="6"/>
  <c r="M391" i="6"/>
  <c r="N391" i="6"/>
  <c r="O391" i="6"/>
  <c r="P391" i="6"/>
  <c r="Q391" i="6"/>
  <c r="S391" i="6"/>
  <c r="T391" i="6"/>
  <c r="U391" i="6" s="1"/>
  <c r="J392" i="6"/>
  <c r="K392" i="6"/>
  <c r="L392" i="6"/>
  <c r="M392" i="6"/>
  <c r="N392" i="6"/>
  <c r="P392" i="6"/>
  <c r="Q392" i="6"/>
  <c r="R392" i="6" s="1"/>
  <c r="S392" i="6"/>
  <c r="T392" i="6"/>
  <c r="U392" i="6"/>
  <c r="I393" i="6"/>
  <c r="J393" i="6"/>
  <c r="K393" i="6"/>
  <c r="M393" i="6"/>
  <c r="N393" i="6"/>
  <c r="O393" i="6" s="1"/>
  <c r="V393" i="6" s="1"/>
  <c r="P393" i="6"/>
  <c r="Q393" i="6"/>
  <c r="R393" i="6"/>
  <c r="S393" i="6"/>
  <c r="T393" i="6"/>
  <c r="U393" i="6"/>
  <c r="J394" i="6"/>
  <c r="K394" i="6"/>
  <c r="L394" i="6" s="1"/>
  <c r="M394" i="6"/>
  <c r="N394" i="6"/>
  <c r="O394" i="6"/>
  <c r="P394" i="6"/>
  <c r="Q394" i="6"/>
  <c r="R394" i="6"/>
  <c r="S394" i="6"/>
  <c r="T394" i="6"/>
  <c r="W394" i="6"/>
  <c r="I395" i="6"/>
  <c r="V395" i="6" s="1"/>
  <c r="J395" i="6"/>
  <c r="K395" i="6"/>
  <c r="L395" i="6"/>
  <c r="M395" i="6"/>
  <c r="N395" i="6"/>
  <c r="O395" i="6"/>
  <c r="P395" i="6"/>
  <c r="Q395" i="6"/>
  <c r="R395" i="6" s="1"/>
  <c r="S395" i="6"/>
  <c r="T395" i="6"/>
  <c r="U395" i="6" s="1"/>
  <c r="J396" i="6"/>
  <c r="K396" i="6"/>
  <c r="L396" i="6"/>
  <c r="M396" i="6"/>
  <c r="N396" i="6"/>
  <c r="O396" i="6" s="1"/>
  <c r="P396" i="6"/>
  <c r="Q396" i="6"/>
  <c r="R396" i="6" s="1"/>
  <c r="S396" i="6"/>
  <c r="T396" i="6"/>
  <c r="U396" i="6"/>
  <c r="I397" i="6"/>
  <c r="J397" i="6"/>
  <c r="K397" i="6"/>
  <c r="L397" i="6" s="1"/>
  <c r="W397" i="6" s="1"/>
  <c r="M397" i="6"/>
  <c r="N397" i="6"/>
  <c r="O397" i="6" s="1"/>
  <c r="P397" i="6"/>
  <c r="Q397" i="6"/>
  <c r="R397" i="6"/>
  <c r="S397" i="6"/>
  <c r="T397" i="6"/>
  <c r="U397" i="6"/>
  <c r="V397" i="6"/>
  <c r="J398" i="6"/>
  <c r="K398" i="6"/>
  <c r="L398" i="6" s="1"/>
  <c r="W398" i="6" s="1"/>
  <c r="M398" i="6"/>
  <c r="N398" i="6"/>
  <c r="O398" i="6"/>
  <c r="P398" i="6"/>
  <c r="Q398" i="6"/>
  <c r="R398" i="6"/>
  <c r="S398" i="6"/>
  <c r="T398" i="6"/>
  <c r="U398" i="6" s="1"/>
  <c r="I399" i="6"/>
  <c r="J399" i="6"/>
  <c r="K399" i="6"/>
  <c r="L399" i="6"/>
  <c r="M399" i="6"/>
  <c r="N399" i="6"/>
  <c r="O399" i="6"/>
  <c r="P399" i="6"/>
  <c r="Q399" i="6"/>
  <c r="S399" i="6"/>
  <c r="T399" i="6"/>
  <c r="U399" i="6" s="1"/>
  <c r="J400" i="6"/>
  <c r="K400" i="6"/>
  <c r="L400" i="6"/>
  <c r="M400" i="6"/>
  <c r="N400" i="6"/>
  <c r="P400" i="6"/>
  <c r="Q400" i="6"/>
  <c r="R400" i="6" s="1"/>
  <c r="S400" i="6"/>
  <c r="T400" i="6"/>
  <c r="U400" i="6"/>
  <c r="I401" i="6"/>
  <c r="J401" i="6"/>
  <c r="K401" i="6"/>
  <c r="M401" i="6"/>
  <c r="N401" i="6"/>
  <c r="O401" i="6" s="1"/>
  <c r="V401" i="6" s="1"/>
  <c r="P401" i="6"/>
  <c r="Q401" i="6"/>
  <c r="R401" i="6"/>
  <c r="S401" i="6"/>
  <c r="T401" i="6"/>
  <c r="U401" i="6"/>
  <c r="I402" i="6"/>
  <c r="J402" i="6"/>
  <c r="K402" i="6"/>
  <c r="L402" i="6" s="1"/>
  <c r="M402" i="6"/>
  <c r="N402" i="6"/>
  <c r="O402" i="6"/>
  <c r="P402" i="6"/>
  <c r="Q402" i="6"/>
  <c r="R402" i="6"/>
  <c r="S402" i="6"/>
  <c r="T402" i="6"/>
  <c r="W402" i="6"/>
  <c r="I403" i="6"/>
  <c r="V403" i="6" s="1"/>
  <c r="J403" i="6"/>
  <c r="K403" i="6"/>
  <c r="L403" i="6"/>
  <c r="M403" i="6"/>
  <c r="N403" i="6"/>
  <c r="O403" i="6"/>
  <c r="P403" i="6"/>
  <c r="Q403" i="6"/>
  <c r="R403" i="6" s="1"/>
  <c r="S403" i="6"/>
  <c r="T403" i="6"/>
  <c r="U403" i="6" s="1"/>
  <c r="J404" i="6"/>
  <c r="K404" i="6"/>
  <c r="L404" i="6"/>
  <c r="M404" i="6"/>
  <c r="N404" i="6"/>
  <c r="O404" i="6" s="1"/>
  <c r="P404" i="6"/>
  <c r="Q404" i="6"/>
  <c r="R404" i="6" s="1"/>
  <c r="S404" i="6"/>
  <c r="T404" i="6"/>
  <c r="U404" i="6"/>
  <c r="I405" i="6"/>
  <c r="J405" i="6"/>
  <c r="K405" i="6"/>
  <c r="L405" i="6" s="1"/>
  <c r="W405" i="6" s="1"/>
  <c r="M405" i="6"/>
  <c r="N405" i="6"/>
  <c r="O405" i="6" s="1"/>
  <c r="P405" i="6"/>
  <c r="Q405" i="6"/>
  <c r="R405" i="6"/>
  <c r="S405" i="6"/>
  <c r="T405" i="6"/>
  <c r="U405" i="6"/>
  <c r="V405" i="6"/>
  <c r="J406" i="6"/>
  <c r="K406" i="6"/>
  <c r="L406" i="6" s="1"/>
  <c r="W406" i="6" s="1"/>
  <c r="M406" i="6"/>
  <c r="N406" i="6"/>
  <c r="O406" i="6"/>
  <c r="P406" i="6"/>
  <c r="Q406" i="6"/>
  <c r="R406" i="6"/>
  <c r="S406" i="6"/>
  <c r="T406" i="6"/>
  <c r="U406" i="6" s="1"/>
  <c r="I407" i="6"/>
  <c r="J407" i="6"/>
  <c r="K407" i="6"/>
  <c r="L407" i="6"/>
  <c r="M407" i="6"/>
  <c r="N407" i="6"/>
  <c r="O407" i="6"/>
  <c r="P407" i="6"/>
  <c r="Q407" i="6"/>
  <c r="S407" i="6"/>
  <c r="T407" i="6"/>
  <c r="U407" i="6" s="1"/>
  <c r="J408" i="6"/>
  <c r="K408" i="6"/>
  <c r="L408" i="6"/>
  <c r="M408" i="6"/>
  <c r="N408" i="6"/>
  <c r="P408" i="6"/>
  <c r="Q408" i="6"/>
  <c r="R408" i="6" s="1"/>
  <c r="S408" i="6"/>
  <c r="T408" i="6"/>
  <c r="U408" i="6"/>
  <c r="I409" i="6"/>
  <c r="J409" i="6"/>
  <c r="K409" i="6"/>
  <c r="M409" i="6"/>
  <c r="N409" i="6"/>
  <c r="O409" i="6" s="1"/>
  <c r="V409" i="6" s="1"/>
  <c r="P409" i="6"/>
  <c r="Q409" i="6"/>
  <c r="R409" i="6"/>
  <c r="S409" i="6"/>
  <c r="T409" i="6"/>
  <c r="U409" i="6"/>
  <c r="J410" i="6"/>
  <c r="K410" i="6"/>
  <c r="L410" i="6" s="1"/>
  <c r="M410" i="6"/>
  <c r="N410" i="6"/>
  <c r="O410" i="6"/>
  <c r="P410" i="6"/>
  <c r="Q410" i="6"/>
  <c r="R410" i="6"/>
  <c r="S410" i="6"/>
  <c r="T410" i="6"/>
  <c r="W410" i="6"/>
  <c r="I411" i="6"/>
  <c r="V411" i="6" s="1"/>
  <c r="J411" i="6"/>
  <c r="K411" i="6"/>
  <c r="L411" i="6"/>
  <c r="M411" i="6"/>
  <c r="N411" i="6"/>
  <c r="O411" i="6"/>
  <c r="P411" i="6"/>
  <c r="Q411" i="6"/>
  <c r="R411" i="6" s="1"/>
  <c r="S411" i="6"/>
  <c r="T411" i="6"/>
  <c r="U411" i="6" s="1"/>
  <c r="J412" i="6"/>
  <c r="K412" i="6"/>
  <c r="L412" i="6"/>
  <c r="M412" i="6"/>
  <c r="N412" i="6"/>
  <c r="O412" i="6" s="1"/>
  <c r="P412" i="6"/>
  <c r="Q412" i="6"/>
  <c r="R412" i="6" s="1"/>
  <c r="S412" i="6"/>
  <c r="T412" i="6"/>
  <c r="U412" i="6"/>
  <c r="I413" i="6"/>
  <c r="V413" i="6" s="1"/>
  <c r="J413" i="6"/>
  <c r="K413" i="6"/>
  <c r="L413" i="6" s="1"/>
  <c r="W413" i="6" s="1"/>
  <c r="M413" i="6"/>
  <c r="N413" i="6"/>
  <c r="O413" i="6" s="1"/>
  <c r="P413" i="6"/>
  <c r="Q413" i="6"/>
  <c r="R413" i="6"/>
  <c r="S413" i="6"/>
  <c r="T413" i="6"/>
  <c r="U413" i="6"/>
  <c r="J414" i="6"/>
  <c r="K414" i="6"/>
  <c r="L414" i="6" s="1"/>
  <c r="W414" i="6" s="1"/>
  <c r="M414" i="6"/>
  <c r="N414" i="6"/>
  <c r="O414" i="6"/>
  <c r="P414" i="6"/>
  <c r="Q414" i="6"/>
  <c r="R414" i="6"/>
  <c r="S414" i="6"/>
  <c r="T414" i="6"/>
  <c r="U414" i="6" s="1"/>
  <c r="I415" i="6"/>
  <c r="J415" i="6"/>
  <c r="K415" i="6"/>
  <c r="L415" i="6"/>
  <c r="M415" i="6"/>
  <c r="N415" i="6"/>
  <c r="O415" i="6"/>
  <c r="P415" i="6"/>
  <c r="Q415" i="6"/>
  <c r="S415" i="6"/>
  <c r="T415" i="6"/>
  <c r="U415" i="6" s="1"/>
  <c r="J416" i="6"/>
  <c r="K416" i="6"/>
  <c r="L416" i="6"/>
  <c r="M416" i="6"/>
  <c r="N416" i="6"/>
  <c r="P416" i="6"/>
  <c r="Q416" i="6"/>
  <c r="R416" i="6" s="1"/>
  <c r="S416" i="6"/>
  <c r="T416" i="6"/>
  <c r="U416" i="6"/>
  <c r="I417" i="6"/>
  <c r="J417" i="6"/>
  <c r="K417" i="6"/>
  <c r="M417" i="6"/>
  <c r="N417" i="6"/>
  <c r="O417" i="6" s="1"/>
  <c r="V417" i="6" s="1"/>
  <c r="P417" i="6"/>
  <c r="Q417" i="6"/>
  <c r="R417" i="6"/>
  <c r="S417" i="6"/>
  <c r="T417" i="6"/>
  <c r="U417" i="6"/>
  <c r="J418" i="6"/>
  <c r="K418" i="6"/>
  <c r="L418" i="6" s="1"/>
  <c r="M418" i="6"/>
  <c r="N418" i="6"/>
  <c r="O418" i="6"/>
  <c r="P418" i="6"/>
  <c r="Q418" i="6"/>
  <c r="R418" i="6"/>
  <c r="S418" i="6"/>
  <c r="T418" i="6"/>
  <c r="W418" i="6"/>
  <c r="I419" i="6"/>
  <c r="V419" i="6" s="1"/>
  <c r="J419" i="6"/>
  <c r="K419" i="6"/>
  <c r="L419" i="6"/>
  <c r="M419" i="6"/>
  <c r="N419" i="6"/>
  <c r="O419" i="6"/>
  <c r="P419" i="6"/>
  <c r="Q419" i="6"/>
  <c r="R419" i="6" s="1"/>
  <c r="S419" i="6"/>
  <c r="T419" i="6"/>
  <c r="U419" i="6" s="1"/>
  <c r="J420" i="6"/>
  <c r="K420" i="6"/>
  <c r="L420" i="6"/>
  <c r="M420" i="6"/>
  <c r="N420" i="6"/>
  <c r="O420" i="6" s="1"/>
  <c r="P420" i="6"/>
  <c r="Q420" i="6"/>
  <c r="R420" i="6" s="1"/>
  <c r="S420" i="6"/>
  <c r="T420" i="6"/>
  <c r="U420" i="6"/>
  <c r="I421" i="6"/>
  <c r="J421" i="6"/>
  <c r="K421" i="6"/>
  <c r="L421" i="6" s="1"/>
  <c r="W421" i="6" s="1"/>
  <c r="M421" i="6"/>
  <c r="N421" i="6"/>
  <c r="O421" i="6" s="1"/>
  <c r="P421" i="6"/>
  <c r="Q421" i="6"/>
  <c r="R421" i="6"/>
  <c r="S421" i="6"/>
  <c r="T421" i="6"/>
  <c r="U421" i="6"/>
  <c r="V421" i="6"/>
  <c r="J422" i="6"/>
  <c r="K422" i="6"/>
  <c r="L422" i="6" s="1"/>
  <c r="W422" i="6" s="1"/>
  <c r="M422" i="6"/>
  <c r="N422" i="6"/>
  <c r="O422" i="6"/>
  <c r="P422" i="6"/>
  <c r="Q422" i="6"/>
  <c r="R422" i="6"/>
  <c r="S422" i="6"/>
  <c r="T422" i="6"/>
  <c r="U422" i="6" s="1"/>
  <c r="I423" i="6"/>
  <c r="J423" i="6"/>
  <c r="K423" i="6"/>
  <c r="L423" i="6"/>
  <c r="M423" i="6"/>
  <c r="N423" i="6"/>
  <c r="O423" i="6"/>
  <c r="P423" i="6"/>
  <c r="Q423" i="6"/>
  <c r="S423" i="6"/>
  <c r="T423" i="6"/>
  <c r="U423" i="6" s="1"/>
  <c r="J424" i="6"/>
  <c r="K424" i="6"/>
  <c r="L424" i="6"/>
  <c r="M424" i="6"/>
  <c r="N424" i="6"/>
  <c r="P424" i="6"/>
  <c r="Q424" i="6"/>
  <c r="R424" i="6" s="1"/>
  <c r="S424" i="6"/>
  <c r="T424" i="6"/>
  <c r="U424" i="6"/>
  <c r="I425" i="6"/>
  <c r="J425" i="6"/>
  <c r="K425" i="6"/>
  <c r="M425" i="6"/>
  <c r="N425" i="6"/>
  <c r="O425" i="6" s="1"/>
  <c r="V425" i="6" s="1"/>
  <c r="P425" i="6"/>
  <c r="Q425" i="6"/>
  <c r="R425" i="6"/>
  <c r="S425" i="6"/>
  <c r="T425" i="6"/>
  <c r="U425" i="6"/>
  <c r="J426" i="6"/>
  <c r="K426" i="6"/>
  <c r="L426" i="6" s="1"/>
  <c r="M426" i="6"/>
  <c r="N426" i="6"/>
  <c r="O426" i="6"/>
  <c r="P426" i="6"/>
  <c r="Q426" i="6"/>
  <c r="R426" i="6"/>
  <c r="S426" i="6"/>
  <c r="T426" i="6"/>
  <c r="W426" i="6"/>
  <c r="I427" i="6"/>
  <c r="V427" i="6" s="1"/>
  <c r="J427" i="6"/>
  <c r="K427" i="6"/>
  <c r="L427" i="6"/>
  <c r="M427" i="6"/>
  <c r="N427" i="6"/>
  <c r="O427" i="6"/>
  <c r="P427" i="6"/>
  <c r="Q427" i="6"/>
  <c r="R427" i="6" s="1"/>
  <c r="S427" i="6"/>
  <c r="T427" i="6"/>
  <c r="U427" i="6" s="1"/>
  <c r="J428" i="6"/>
  <c r="K428" i="6"/>
  <c r="L428" i="6"/>
  <c r="M428" i="6"/>
  <c r="N428" i="6"/>
  <c r="O428" i="6" s="1"/>
  <c r="P428" i="6"/>
  <c r="Q428" i="6"/>
  <c r="R428" i="6" s="1"/>
  <c r="S428" i="6"/>
  <c r="T428" i="6"/>
  <c r="U428" i="6"/>
  <c r="I429" i="6"/>
  <c r="J429" i="6"/>
  <c r="K429" i="6"/>
  <c r="L429" i="6" s="1"/>
  <c r="W429" i="6" s="1"/>
  <c r="M429" i="6"/>
  <c r="N429" i="6"/>
  <c r="O429" i="6" s="1"/>
  <c r="P429" i="6"/>
  <c r="Q429" i="6"/>
  <c r="R429" i="6"/>
  <c r="S429" i="6"/>
  <c r="T429" i="6"/>
  <c r="U429" i="6"/>
  <c r="V429" i="6"/>
  <c r="J430" i="6"/>
  <c r="K430" i="6"/>
  <c r="L430" i="6" s="1"/>
  <c r="W430" i="6" s="1"/>
  <c r="M430" i="6"/>
  <c r="N430" i="6"/>
  <c r="O430" i="6"/>
  <c r="P430" i="6"/>
  <c r="Q430" i="6"/>
  <c r="R430" i="6"/>
  <c r="S430" i="6"/>
  <c r="T430" i="6"/>
  <c r="U430" i="6" s="1"/>
  <c r="I431" i="6"/>
  <c r="J431" i="6"/>
  <c r="K431" i="6"/>
  <c r="L431" i="6"/>
  <c r="M431" i="6"/>
  <c r="N431" i="6"/>
  <c r="O431" i="6"/>
  <c r="P431" i="6"/>
  <c r="Q431" i="6"/>
  <c r="S431" i="6"/>
  <c r="T431" i="6"/>
  <c r="U431" i="6" s="1"/>
  <c r="J432" i="6"/>
  <c r="K432" i="6"/>
  <c r="L432" i="6"/>
  <c r="M432" i="6"/>
  <c r="N432" i="6"/>
  <c r="P432" i="6"/>
  <c r="Q432" i="6"/>
  <c r="R432" i="6" s="1"/>
  <c r="S432" i="6"/>
  <c r="T432" i="6"/>
  <c r="U432" i="6"/>
  <c r="I433" i="6"/>
  <c r="J433" i="6"/>
  <c r="K433" i="6"/>
  <c r="M433" i="6"/>
  <c r="N433" i="6"/>
  <c r="O433" i="6" s="1"/>
  <c r="V433" i="6" s="1"/>
  <c r="P433" i="6"/>
  <c r="Q433" i="6"/>
  <c r="R433" i="6"/>
  <c r="S433" i="6"/>
  <c r="T433" i="6"/>
  <c r="U433" i="6"/>
  <c r="J434" i="6"/>
  <c r="K434" i="6"/>
  <c r="L434" i="6" s="1"/>
  <c r="M434" i="6"/>
  <c r="N434" i="6"/>
  <c r="O434" i="6"/>
  <c r="P434" i="6"/>
  <c r="Q434" i="6"/>
  <c r="R434" i="6"/>
  <c r="S434" i="6"/>
  <c r="T434" i="6"/>
  <c r="W434" i="6"/>
  <c r="I435" i="6"/>
  <c r="V435" i="6" s="1"/>
  <c r="J435" i="6"/>
  <c r="K435" i="6"/>
  <c r="L435" i="6"/>
  <c r="M435" i="6"/>
  <c r="N435" i="6"/>
  <c r="O435" i="6"/>
  <c r="P435" i="6"/>
  <c r="Q435" i="6"/>
  <c r="R435" i="6" s="1"/>
  <c r="S435" i="6"/>
  <c r="T435" i="6"/>
  <c r="U435" i="6" s="1"/>
  <c r="J436" i="6"/>
  <c r="K436" i="6"/>
  <c r="L436" i="6"/>
  <c r="M436" i="6"/>
  <c r="N436" i="6"/>
  <c r="O436" i="6" s="1"/>
  <c r="P436" i="6"/>
  <c r="Q436" i="6"/>
  <c r="R436" i="6" s="1"/>
  <c r="S436" i="6"/>
  <c r="T436" i="6"/>
  <c r="U436" i="6"/>
  <c r="I437" i="6"/>
  <c r="J437" i="6"/>
  <c r="K437" i="6"/>
  <c r="L437" i="6" s="1"/>
  <c r="W437" i="6" s="1"/>
  <c r="M437" i="6"/>
  <c r="N437" i="6"/>
  <c r="O437" i="6" s="1"/>
  <c r="P437" i="6"/>
  <c r="Q437" i="6"/>
  <c r="R437" i="6"/>
  <c r="S437" i="6"/>
  <c r="T437" i="6"/>
  <c r="U437" i="6"/>
  <c r="V437" i="6"/>
  <c r="J438" i="6"/>
  <c r="K438" i="6"/>
  <c r="L438" i="6" s="1"/>
  <c r="W438" i="6" s="1"/>
  <c r="M438" i="6"/>
  <c r="N438" i="6"/>
  <c r="O438" i="6"/>
  <c r="P438" i="6"/>
  <c r="Q438" i="6"/>
  <c r="R438" i="6"/>
  <c r="S438" i="6"/>
  <c r="T438" i="6"/>
  <c r="U438" i="6" s="1"/>
  <c r="I439" i="6"/>
  <c r="J439" i="6"/>
  <c r="K439" i="6"/>
  <c r="L439" i="6"/>
  <c r="M439" i="6"/>
  <c r="N439" i="6"/>
  <c r="O439" i="6"/>
  <c r="P439" i="6"/>
  <c r="Q439" i="6"/>
  <c r="S439" i="6"/>
  <c r="T439" i="6"/>
  <c r="U439" i="6" s="1"/>
  <c r="J440" i="6"/>
  <c r="K440" i="6"/>
  <c r="L440" i="6"/>
  <c r="M440" i="6"/>
  <c r="N440" i="6"/>
  <c r="P440" i="6"/>
  <c r="Q440" i="6"/>
  <c r="R440" i="6" s="1"/>
  <c r="S440" i="6"/>
  <c r="T440" i="6"/>
  <c r="U440" i="6"/>
  <c r="I441" i="6"/>
  <c r="J441" i="6"/>
  <c r="K441" i="6"/>
  <c r="M441" i="6"/>
  <c r="N441" i="6"/>
  <c r="O441" i="6" s="1"/>
  <c r="P441" i="6"/>
  <c r="Q441" i="6"/>
  <c r="R441" i="6"/>
  <c r="S441" i="6"/>
  <c r="T441" i="6"/>
  <c r="U441" i="6"/>
  <c r="J442" i="6"/>
  <c r="K442" i="6"/>
  <c r="L442" i="6" s="1"/>
  <c r="M442" i="6"/>
  <c r="N442" i="6"/>
  <c r="O442" i="6"/>
  <c r="P442" i="6"/>
  <c r="Q442" i="6"/>
  <c r="R442" i="6"/>
  <c r="S442" i="6"/>
  <c r="T442" i="6"/>
  <c r="W442" i="6"/>
  <c r="I443" i="6"/>
  <c r="V443" i="6" s="1"/>
  <c r="J443" i="6"/>
  <c r="K443" i="6"/>
  <c r="L443" i="6"/>
  <c r="M443" i="6"/>
  <c r="N443" i="6"/>
  <c r="O443" i="6"/>
  <c r="P443" i="6"/>
  <c r="Q443" i="6"/>
  <c r="R443" i="6" s="1"/>
  <c r="S443" i="6"/>
  <c r="T443" i="6"/>
  <c r="U443" i="6" s="1"/>
  <c r="J444" i="6"/>
  <c r="K444" i="6"/>
  <c r="L444" i="6"/>
  <c r="M444" i="6"/>
  <c r="N444" i="6"/>
  <c r="O444" i="6" s="1"/>
  <c r="P444" i="6"/>
  <c r="Q444" i="6"/>
  <c r="R444" i="6" s="1"/>
  <c r="S444" i="6"/>
  <c r="T444" i="6"/>
  <c r="U444" i="6"/>
  <c r="I445" i="6"/>
  <c r="V445" i="6" s="1"/>
  <c r="J445" i="6"/>
  <c r="K445" i="6"/>
  <c r="L445" i="6" s="1"/>
  <c r="W445" i="6" s="1"/>
  <c r="M445" i="6"/>
  <c r="N445" i="6"/>
  <c r="O445" i="6" s="1"/>
  <c r="P445" i="6"/>
  <c r="Q445" i="6"/>
  <c r="R445" i="6"/>
  <c r="S445" i="6"/>
  <c r="T445" i="6"/>
  <c r="U445" i="6"/>
  <c r="J446" i="6"/>
  <c r="K446" i="6"/>
  <c r="L446" i="6" s="1"/>
  <c r="W446" i="6" s="1"/>
  <c r="M446" i="6"/>
  <c r="N446" i="6"/>
  <c r="O446" i="6"/>
  <c r="P446" i="6"/>
  <c r="Q446" i="6"/>
  <c r="R446" i="6"/>
  <c r="S446" i="6"/>
  <c r="T446" i="6"/>
  <c r="U446" i="6" s="1"/>
  <c r="I447" i="6"/>
  <c r="J447" i="6"/>
  <c r="K447" i="6"/>
  <c r="L447" i="6"/>
  <c r="M447" i="6"/>
  <c r="N447" i="6"/>
  <c r="O447" i="6"/>
  <c r="P447" i="6"/>
  <c r="Q447" i="6"/>
  <c r="S447" i="6"/>
  <c r="T447" i="6"/>
  <c r="U447" i="6" s="1"/>
  <c r="J448" i="6"/>
  <c r="K448" i="6"/>
  <c r="L448" i="6"/>
  <c r="M448" i="6"/>
  <c r="N448" i="6"/>
  <c r="P448" i="6"/>
  <c r="Q448" i="6"/>
  <c r="R448" i="6" s="1"/>
  <c r="S448" i="6"/>
  <c r="T448" i="6"/>
  <c r="U448" i="6"/>
  <c r="I449" i="6"/>
  <c r="J449" i="6"/>
  <c r="K449" i="6"/>
  <c r="M449" i="6"/>
  <c r="N449" i="6"/>
  <c r="O449" i="6" s="1"/>
  <c r="V449" i="6" s="1"/>
  <c r="P449" i="6"/>
  <c r="Q449" i="6"/>
  <c r="R449" i="6"/>
  <c r="S449" i="6"/>
  <c r="T449" i="6"/>
  <c r="U449" i="6"/>
  <c r="J450" i="6"/>
  <c r="K450" i="6"/>
  <c r="L450" i="6" s="1"/>
  <c r="M450" i="6"/>
  <c r="N450" i="6"/>
  <c r="O450" i="6"/>
  <c r="P450" i="6"/>
  <c r="Q450" i="6"/>
  <c r="R450" i="6"/>
  <c r="S450" i="6"/>
  <c r="T450" i="6"/>
  <c r="W450" i="6"/>
  <c r="I451" i="6"/>
  <c r="V451" i="6" s="1"/>
  <c r="J451" i="6"/>
  <c r="K451" i="6"/>
  <c r="L451" i="6"/>
  <c r="M451" i="6"/>
  <c r="N451" i="6"/>
  <c r="O451" i="6"/>
  <c r="P451" i="6"/>
  <c r="Q451" i="6"/>
  <c r="R451" i="6" s="1"/>
  <c r="S451" i="6"/>
  <c r="T451" i="6"/>
  <c r="U451" i="6" s="1"/>
  <c r="J452" i="6"/>
  <c r="K452" i="6"/>
  <c r="L452" i="6"/>
  <c r="M452" i="6"/>
  <c r="N452" i="6"/>
  <c r="O452" i="6" s="1"/>
  <c r="P452" i="6"/>
  <c r="Q452" i="6"/>
  <c r="R452" i="6" s="1"/>
  <c r="S452" i="6"/>
  <c r="T452" i="6"/>
  <c r="U452" i="6"/>
  <c r="I453" i="6"/>
  <c r="J453" i="6"/>
  <c r="K453" i="6"/>
  <c r="L453" i="6" s="1"/>
  <c r="W453" i="6" s="1"/>
  <c r="M453" i="6"/>
  <c r="N453" i="6"/>
  <c r="O453" i="6" s="1"/>
  <c r="P453" i="6"/>
  <c r="Q453" i="6"/>
  <c r="R453" i="6"/>
  <c r="S453" i="6"/>
  <c r="T453" i="6"/>
  <c r="U453" i="6"/>
  <c r="V453" i="6"/>
  <c r="J454" i="6"/>
  <c r="K454" i="6"/>
  <c r="L454" i="6" s="1"/>
  <c r="W454" i="6" s="1"/>
  <c r="M454" i="6"/>
  <c r="N454" i="6"/>
  <c r="O454" i="6"/>
  <c r="P454" i="6"/>
  <c r="Q454" i="6"/>
  <c r="R454" i="6"/>
  <c r="S454" i="6"/>
  <c r="T454" i="6"/>
  <c r="U454" i="6" s="1"/>
  <c r="I455" i="6"/>
  <c r="J455" i="6"/>
  <c r="K455" i="6"/>
  <c r="L455" i="6"/>
  <c r="M455" i="6"/>
  <c r="N455" i="6"/>
  <c r="O455" i="6"/>
  <c r="P455" i="6"/>
  <c r="Q455" i="6"/>
  <c r="S455" i="6"/>
  <c r="T455" i="6"/>
  <c r="U455" i="6" s="1"/>
  <c r="J456" i="6"/>
  <c r="K456" i="6"/>
  <c r="L456" i="6"/>
  <c r="M456" i="6"/>
  <c r="N456" i="6"/>
  <c r="O456" i="6" s="1"/>
  <c r="P456" i="6"/>
  <c r="Q456" i="6"/>
  <c r="S456" i="6"/>
  <c r="T456" i="6"/>
  <c r="U456" i="6"/>
  <c r="I457" i="6"/>
  <c r="J457" i="6"/>
  <c r="K457" i="6"/>
  <c r="L457" i="6" s="1"/>
  <c r="M457" i="6"/>
  <c r="N457" i="6"/>
  <c r="P457" i="6"/>
  <c r="Q457" i="6"/>
  <c r="R457" i="6"/>
  <c r="S457" i="6"/>
  <c r="T457" i="6"/>
  <c r="U457" i="6"/>
  <c r="J458" i="6"/>
  <c r="K458" i="6"/>
  <c r="L458" i="6" s="1"/>
  <c r="M458" i="6"/>
  <c r="N458" i="6"/>
  <c r="O458" i="6" s="1"/>
  <c r="P458" i="6"/>
  <c r="Q458" i="6"/>
  <c r="R458" i="6"/>
  <c r="S458" i="6"/>
  <c r="T458" i="6"/>
  <c r="U458" i="6" s="1"/>
  <c r="W458" i="6"/>
  <c r="I459" i="6"/>
  <c r="J459" i="6"/>
  <c r="K459" i="6"/>
  <c r="L459" i="6" s="1"/>
  <c r="M459" i="6"/>
  <c r="N459" i="6"/>
  <c r="O459" i="6"/>
  <c r="P459" i="6"/>
  <c r="Q459" i="6"/>
  <c r="S459" i="6"/>
  <c r="T459" i="6"/>
  <c r="U459" i="6" s="1"/>
  <c r="J460" i="6"/>
  <c r="K460" i="6"/>
  <c r="L460" i="6"/>
  <c r="M460" i="6"/>
  <c r="N460" i="6"/>
  <c r="O460" i="6" s="1"/>
  <c r="P460" i="6"/>
  <c r="Q460" i="6"/>
  <c r="S460" i="6"/>
  <c r="T460" i="6"/>
  <c r="U460" i="6"/>
  <c r="I461" i="6"/>
  <c r="J461" i="6"/>
  <c r="K461" i="6"/>
  <c r="L461" i="6" s="1"/>
  <c r="M461" i="6"/>
  <c r="N461" i="6"/>
  <c r="P461" i="6"/>
  <c r="Q461" i="6"/>
  <c r="R461" i="6"/>
  <c r="S461" i="6"/>
  <c r="T461" i="6"/>
  <c r="U461" i="6"/>
  <c r="J462" i="6"/>
  <c r="K462" i="6"/>
  <c r="L462" i="6" s="1"/>
  <c r="M462" i="6"/>
  <c r="N462" i="6"/>
  <c r="O462" i="6" s="1"/>
  <c r="P462" i="6"/>
  <c r="Q462" i="6"/>
  <c r="R462" i="6"/>
  <c r="S462" i="6"/>
  <c r="T462" i="6"/>
  <c r="U462" i="6" s="1"/>
  <c r="W462" i="6"/>
  <c r="I463" i="6"/>
  <c r="J463" i="6"/>
  <c r="K463" i="6"/>
  <c r="L463" i="6" s="1"/>
  <c r="M463" i="6"/>
  <c r="N463" i="6"/>
  <c r="O463" i="6"/>
  <c r="P463" i="6"/>
  <c r="Q463" i="6"/>
  <c r="S463" i="6"/>
  <c r="T463" i="6"/>
  <c r="U463" i="6" s="1"/>
  <c r="J464" i="6"/>
  <c r="K464" i="6"/>
  <c r="L464" i="6"/>
  <c r="M464" i="6"/>
  <c r="N464" i="6"/>
  <c r="O464" i="6" s="1"/>
  <c r="P464" i="6"/>
  <c r="Q464" i="6"/>
  <c r="S464" i="6"/>
  <c r="T464" i="6"/>
  <c r="U464" i="6"/>
  <c r="I465" i="6"/>
  <c r="J465" i="6"/>
  <c r="K465" i="6"/>
  <c r="L465" i="6" s="1"/>
  <c r="M465" i="6"/>
  <c r="N465" i="6"/>
  <c r="P465" i="6"/>
  <c r="Q465" i="6"/>
  <c r="R465" i="6"/>
  <c r="S465" i="6"/>
  <c r="T465" i="6"/>
  <c r="U465" i="6"/>
  <c r="I466" i="6"/>
  <c r="V466" i="6" s="1"/>
  <c r="J466" i="6"/>
  <c r="K466" i="6"/>
  <c r="L466" i="6" s="1"/>
  <c r="M466" i="6"/>
  <c r="N466" i="6"/>
  <c r="O466" i="6" s="1"/>
  <c r="P466" i="6"/>
  <c r="Q466" i="6"/>
  <c r="R466" i="6"/>
  <c r="S466" i="6"/>
  <c r="T466" i="6"/>
  <c r="U466" i="6" s="1"/>
  <c r="W466" i="6"/>
  <c r="I467" i="6"/>
  <c r="J467" i="6"/>
  <c r="K467" i="6"/>
  <c r="L467" i="6" s="1"/>
  <c r="M467" i="6"/>
  <c r="N467" i="6"/>
  <c r="O467" i="6"/>
  <c r="P467" i="6"/>
  <c r="Q467" i="6"/>
  <c r="S467" i="6"/>
  <c r="T467" i="6"/>
  <c r="U467" i="6" s="1"/>
  <c r="J468" i="6"/>
  <c r="K468" i="6"/>
  <c r="L468" i="6"/>
  <c r="M468" i="6"/>
  <c r="N468" i="6"/>
  <c r="O468" i="6" s="1"/>
  <c r="P468" i="6"/>
  <c r="Q468" i="6"/>
  <c r="S468" i="6"/>
  <c r="T468" i="6"/>
  <c r="U468" i="6"/>
  <c r="I469" i="6"/>
  <c r="J469" i="6"/>
  <c r="K469" i="6"/>
  <c r="L469" i="6" s="1"/>
  <c r="M469" i="6"/>
  <c r="N469" i="6"/>
  <c r="P469" i="6"/>
  <c r="Q469" i="6"/>
  <c r="R469" i="6"/>
  <c r="S469" i="6"/>
  <c r="T469" i="6"/>
  <c r="U469" i="6"/>
  <c r="J470" i="6"/>
  <c r="K470" i="6"/>
  <c r="L470" i="6" s="1"/>
  <c r="M470" i="6"/>
  <c r="N470" i="6"/>
  <c r="O470" i="6" s="1"/>
  <c r="P470" i="6"/>
  <c r="Q470" i="6"/>
  <c r="R470" i="6"/>
  <c r="S470" i="6"/>
  <c r="T470" i="6"/>
  <c r="U470" i="6" s="1"/>
  <c r="W470" i="6"/>
  <c r="I471" i="6"/>
  <c r="J471" i="6"/>
  <c r="K471" i="6"/>
  <c r="L471" i="6" s="1"/>
  <c r="M471" i="6"/>
  <c r="N471" i="6"/>
  <c r="O471" i="6"/>
  <c r="P471" i="6"/>
  <c r="Q471" i="6"/>
  <c r="S471" i="6"/>
  <c r="T471" i="6"/>
  <c r="U471" i="6" s="1"/>
  <c r="J472" i="6"/>
  <c r="K472" i="6"/>
  <c r="L472" i="6"/>
  <c r="M472" i="6"/>
  <c r="N472" i="6"/>
  <c r="O472" i="6" s="1"/>
  <c r="P472" i="6"/>
  <c r="Q472" i="6"/>
  <c r="S472" i="6"/>
  <c r="T472" i="6"/>
  <c r="U472" i="6"/>
  <c r="I473" i="6"/>
  <c r="J473" i="6"/>
  <c r="K473" i="6"/>
  <c r="L473" i="6" s="1"/>
  <c r="M473" i="6"/>
  <c r="N473" i="6"/>
  <c r="P473" i="6"/>
  <c r="Q473" i="6"/>
  <c r="R473" i="6"/>
  <c r="S473" i="6"/>
  <c r="T473" i="6"/>
  <c r="U473" i="6"/>
  <c r="J474" i="6"/>
  <c r="K474" i="6"/>
  <c r="L474" i="6" s="1"/>
  <c r="M474" i="6"/>
  <c r="N474" i="6"/>
  <c r="O474" i="6" s="1"/>
  <c r="P474" i="6"/>
  <c r="Q474" i="6"/>
  <c r="R474" i="6"/>
  <c r="S474" i="6"/>
  <c r="T474" i="6"/>
  <c r="U474" i="6" s="1"/>
  <c r="W474" i="6"/>
  <c r="I475" i="6"/>
  <c r="J475" i="6"/>
  <c r="K475" i="6"/>
  <c r="L475" i="6" s="1"/>
  <c r="M475" i="6"/>
  <c r="N475" i="6"/>
  <c r="O475" i="6"/>
  <c r="P475" i="6"/>
  <c r="Q475" i="6"/>
  <c r="S475" i="6"/>
  <c r="T475" i="6"/>
  <c r="U475" i="6" s="1"/>
  <c r="J476" i="6"/>
  <c r="K476" i="6"/>
  <c r="L476" i="6"/>
  <c r="M476" i="6"/>
  <c r="N476" i="6"/>
  <c r="O476" i="6" s="1"/>
  <c r="P476" i="6"/>
  <c r="Q476" i="6"/>
  <c r="S476" i="6"/>
  <c r="T476" i="6"/>
  <c r="U476" i="6"/>
  <c r="I477" i="6"/>
  <c r="J477" i="6"/>
  <c r="K477" i="6"/>
  <c r="L477" i="6" s="1"/>
  <c r="M477" i="6"/>
  <c r="N477" i="6"/>
  <c r="P477" i="6"/>
  <c r="Q477" i="6"/>
  <c r="R477" i="6"/>
  <c r="S477" i="6"/>
  <c r="T477" i="6"/>
  <c r="U477" i="6"/>
  <c r="J478" i="6"/>
  <c r="K478" i="6"/>
  <c r="L478" i="6" s="1"/>
  <c r="M478" i="6"/>
  <c r="N478" i="6"/>
  <c r="O478" i="6" s="1"/>
  <c r="P478" i="6"/>
  <c r="Q478" i="6"/>
  <c r="R478" i="6"/>
  <c r="S478" i="6"/>
  <c r="T478" i="6"/>
  <c r="U478" i="6" s="1"/>
  <c r="W478" i="6"/>
  <c r="I479" i="6"/>
  <c r="J479" i="6"/>
  <c r="K479" i="6"/>
  <c r="L479" i="6" s="1"/>
  <c r="M479" i="6"/>
  <c r="N479" i="6"/>
  <c r="O479" i="6"/>
  <c r="P479" i="6"/>
  <c r="Q479" i="6"/>
  <c r="S479" i="6"/>
  <c r="T479" i="6"/>
  <c r="U479" i="6" s="1"/>
  <c r="J480" i="6"/>
  <c r="K480" i="6"/>
  <c r="L480" i="6"/>
  <c r="M480" i="6"/>
  <c r="N480" i="6"/>
  <c r="O480" i="6" s="1"/>
  <c r="P480" i="6"/>
  <c r="Q480" i="6"/>
  <c r="S480" i="6"/>
  <c r="T480" i="6"/>
  <c r="U480" i="6"/>
  <c r="I481" i="6"/>
  <c r="J481" i="6"/>
  <c r="K481" i="6"/>
  <c r="L481" i="6" s="1"/>
  <c r="M481" i="6"/>
  <c r="N481" i="6"/>
  <c r="P481" i="6"/>
  <c r="Q481" i="6"/>
  <c r="R481" i="6"/>
  <c r="S481" i="6"/>
  <c r="T481" i="6"/>
  <c r="U481" i="6"/>
  <c r="J482" i="6"/>
  <c r="K482" i="6"/>
  <c r="L482" i="6" s="1"/>
  <c r="M482" i="6"/>
  <c r="N482" i="6"/>
  <c r="O482" i="6" s="1"/>
  <c r="P482" i="6"/>
  <c r="Q482" i="6"/>
  <c r="R482" i="6"/>
  <c r="S482" i="6"/>
  <c r="T482" i="6"/>
  <c r="U482" i="6" s="1"/>
  <c r="W482" i="6"/>
  <c r="I483" i="6"/>
  <c r="J483" i="6"/>
  <c r="K483" i="6"/>
  <c r="L483" i="6" s="1"/>
  <c r="M483" i="6"/>
  <c r="N483" i="6"/>
  <c r="O483" i="6"/>
  <c r="P483" i="6"/>
  <c r="Q483" i="6"/>
  <c r="S483" i="6"/>
  <c r="T483" i="6"/>
  <c r="U483" i="6" s="1"/>
  <c r="J484" i="6"/>
  <c r="K484" i="6"/>
  <c r="L484" i="6"/>
  <c r="M484" i="6"/>
  <c r="N484" i="6"/>
  <c r="O484" i="6" s="1"/>
  <c r="P484" i="6"/>
  <c r="Q484" i="6"/>
  <c r="S484" i="6"/>
  <c r="T484" i="6"/>
  <c r="U484" i="6"/>
  <c r="I485" i="6"/>
  <c r="J485" i="6"/>
  <c r="K485" i="6"/>
  <c r="L485" i="6" s="1"/>
  <c r="M485" i="6"/>
  <c r="N485" i="6"/>
  <c r="P485" i="6"/>
  <c r="Q485" i="6"/>
  <c r="R485" i="6"/>
  <c r="S485" i="6"/>
  <c r="T485" i="6"/>
  <c r="U485" i="6"/>
  <c r="J486" i="6"/>
  <c r="K486" i="6"/>
  <c r="L486" i="6" s="1"/>
  <c r="M486" i="6"/>
  <c r="N486" i="6"/>
  <c r="O486" i="6" s="1"/>
  <c r="P486" i="6"/>
  <c r="Q486" i="6"/>
  <c r="R486" i="6"/>
  <c r="S486" i="6"/>
  <c r="T486" i="6"/>
  <c r="U486" i="6" s="1"/>
  <c r="W486" i="6"/>
  <c r="I487" i="6"/>
  <c r="J487" i="6"/>
  <c r="K487" i="6"/>
  <c r="L487" i="6" s="1"/>
  <c r="M487" i="6"/>
  <c r="N487" i="6"/>
  <c r="O487" i="6"/>
  <c r="P487" i="6"/>
  <c r="Q487" i="6"/>
  <c r="S487" i="6"/>
  <c r="T487" i="6"/>
  <c r="U487" i="6" s="1"/>
  <c r="J488" i="6"/>
  <c r="K488" i="6"/>
  <c r="L488" i="6"/>
  <c r="M488" i="6"/>
  <c r="N488" i="6"/>
  <c r="O488" i="6" s="1"/>
  <c r="P488" i="6"/>
  <c r="Q488" i="6"/>
  <c r="R488" i="6" s="1"/>
  <c r="S488" i="6"/>
  <c r="T488" i="6"/>
  <c r="U488" i="6" s="1"/>
  <c r="I489" i="6"/>
  <c r="J489" i="6"/>
  <c r="K489" i="6"/>
  <c r="M489" i="6"/>
  <c r="N489" i="6"/>
  <c r="O489" i="6"/>
  <c r="P489" i="6"/>
  <c r="Q489" i="6"/>
  <c r="R489" i="6"/>
  <c r="S489" i="6"/>
  <c r="U489" i="6" s="1"/>
  <c r="T489" i="6"/>
  <c r="J490" i="6"/>
  <c r="K490" i="6"/>
  <c r="L490" i="6"/>
  <c r="M490" i="6"/>
  <c r="N490" i="6"/>
  <c r="O490" i="6"/>
  <c r="P490" i="6"/>
  <c r="R490" i="6" s="1"/>
  <c r="Q490" i="6"/>
  <c r="S490" i="6"/>
  <c r="T490" i="6"/>
  <c r="U490" i="6" s="1"/>
  <c r="I491" i="6"/>
  <c r="J491" i="6"/>
  <c r="K491" i="6"/>
  <c r="L491" i="6" s="1"/>
  <c r="W491" i="6" s="1"/>
  <c r="M491" i="6"/>
  <c r="N491" i="6"/>
  <c r="O491" i="6"/>
  <c r="P491" i="6"/>
  <c r="Q491" i="6"/>
  <c r="R491" i="6" s="1"/>
  <c r="S491" i="6"/>
  <c r="T491" i="6"/>
  <c r="J492" i="6"/>
  <c r="L492" i="6" s="1"/>
  <c r="K492" i="6"/>
  <c r="M492" i="6"/>
  <c r="N492" i="6"/>
  <c r="P492" i="6"/>
  <c r="Q492" i="6"/>
  <c r="R492" i="6"/>
  <c r="S492" i="6"/>
  <c r="T492" i="6"/>
  <c r="U492" i="6"/>
  <c r="I493" i="6"/>
  <c r="J493" i="6"/>
  <c r="K493" i="6"/>
  <c r="L493" i="6" s="1"/>
  <c r="M493" i="6"/>
  <c r="N493" i="6"/>
  <c r="O493" i="6" s="1"/>
  <c r="V493" i="6" s="1"/>
  <c r="P493" i="6"/>
  <c r="Q493" i="6"/>
  <c r="R493" i="6" s="1"/>
  <c r="S493" i="6"/>
  <c r="T493" i="6"/>
  <c r="U493" i="6"/>
  <c r="J494" i="6"/>
  <c r="K494" i="6"/>
  <c r="L494" i="6" s="1"/>
  <c r="W494" i="6" s="1"/>
  <c r="M494" i="6"/>
  <c r="N494" i="6"/>
  <c r="O494" i="6" s="1"/>
  <c r="P494" i="6"/>
  <c r="Q494" i="6"/>
  <c r="R494" i="6"/>
  <c r="S494" i="6"/>
  <c r="U494" i="6" s="1"/>
  <c r="T494" i="6"/>
  <c r="I495" i="6"/>
  <c r="J495" i="6"/>
  <c r="K495" i="6"/>
  <c r="L495" i="6" s="1"/>
  <c r="M495" i="6"/>
  <c r="N495" i="6"/>
  <c r="O495" i="6"/>
  <c r="P495" i="6"/>
  <c r="R495" i="6" s="1"/>
  <c r="Q495" i="6"/>
  <c r="S495" i="6"/>
  <c r="T495" i="6"/>
  <c r="U495" i="6" s="1"/>
  <c r="W495" i="6"/>
  <c r="J496" i="6"/>
  <c r="K496" i="6"/>
  <c r="L496" i="6"/>
  <c r="M496" i="6"/>
  <c r="O496" i="6" s="1"/>
  <c r="N496" i="6"/>
  <c r="P496" i="6"/>
  <c r="Q496" i="6"/>
  <c r="S496" i="6"/>
  <c r="T496" i="6"/>
  <c r="U496" i="6" s="1"/>
  <c r="I497" i="6"/>
  <c r="J497" i="6"/>
  <c r="L497" i="6" s="1"/>
  <c r="K497" i="6"/>
  <c r="M497" i="6"/>
  <c r="N497" i="6"/>
  <c r="O497" i="6" s="1"/>
  <c r="P497" i="6"/>
  <c r="Q497" i="6"/>
  <c r="R497" i="6" s="1"/>
  <c r="S497" i="6"/>
  <c r="T497" i="6"/>
  <c r="U497" i="6"/>
  <c r="J498" i="6"/>
  <c r="K498" i="6"/>
  <c r="L498" i="6" s="1"/>
  <c r="W498" i="6" s="1"/>
  <c r="M498" i="6"/>
  <c r="N498" i="6"/>
  <c r="O498" i="6" s="1"/>
  <c r="P498" i="6"/>
  <c r="Q498" i="6"/>
  <c r="R498" i="6"/>
  <c r="S498" i="6"/>
  <c r="U498" i="6" s="1"/>
  <c r="T498" i="6"/>
  <c r="I499" i="6"/>
  <c r="J499" i="6"/>
  <c r="K499" i="6"/>
  <c r="L499" i="6" s="1"/>
  <c r="M499" i="6"/>
  <c r="N499" i="6"/>
  <c r="O499" i="6"/>
  <c r="P499" i="6"/>
  <c r="R499" i="6" s="1"/>
  <c r="Q499" i="6"/>
  <c r="S499" i="6"/>
  <c r="T499" i="6"/>
  <c r="U499" i="6" s="1"/>
  <c r="W499" i="6"/>
  <c r="J500" i="6"/>
  <c r="K500" i="6"/>
  <c r="L500" i="6"/>
  <c r="M500" i="6"/>
  <c r="O500" i="6" s="1"/>
  <c r="N500" i="6"/>
  <c r="P500" i="6"/>
  <c r="Q500" i="6"/>
  <c r="S500" i="6"/>
  <c r="T500" i="6"/>
  <c r="U500" i="6" s="1"/>
  <c r="I501" i="6"/>
  <c r="J501" i="6"/>
  <c r="L501" i="6" s="1"/>
  <c r="K501" i="6"/>
  <c r="M501" i="6"/>
  <c r="N501" i="6"/>
  <c r="O501" i="6" s="1"/>
  <c r="P501" i="6"/>
  <c r="Q501" i="6"/>
  <c r="R501" i="6" s="1"/>
  <c r="S501" i="6"/>
  <c r="T501" i="6"/>
  <c r="U501" i="6"/>
  <c r="J502" i="6"/>
  <c r="K502" i="6"/>
  <c r="L502" i="6" s="1"/>
  <c r="W502" i="6" s="1"/>
  <c r="M502" i="6"/>
  <c r="N502" i="6"/>
  <c r="O502" i="6" s="1"/>
  <c r="P502" i="6"/>
  <c r="Q502" i="6"/>
  <c r="R502" i="6"/>
  <c r="S502" i="6"/>
  <c r="U502" i="6" s="1"/>
  <c r="T502" i="6"/>
  <c r="I503" i="6"/>
  <c r="J503" i="6"/>
  <c r="K503" i="6"/>
  <c r="L503" i="6" s="1"/>
  <c r="M503" i="6"/>
  <c r="N503" i="6"/>
  <c r="O503" i="6"/>
  <c r="P503" i="6"/>
  <c r="R503" i="6" s="1"/>
  <c r="Q503" i="6"/>
  <c r="S503" i="6"/>
  <c r="T503" i="6"/>
  <c r="U503" i="6" s="1"/>
  <c r="W503" i="6"/>
  <c r="J504" i="6"/>
  <c r="K504" i="6"/>
  <c r="L504" i="6"/>
  <c r="M504" i="6"/>
  <c r="O504" i="6" s="1"/>
  <c r="N504" i="6"/>
  <c r="P504" i="6"/>
  <c r="Q504" i="6"/>
  <c r="S504" i="6"/>
  <c r="T504" i="6"/>
  <c r="U504" i="6" s="1"/>
  <c r="I505" i="6"/>
  <c r="J505" i="6"/>
  <c r="L505" i="6" s="1"/>
  <c r="K505" i="6"/>
  <c r="M505" i="6"/>
  <c r="N505" i="6"/>
  <c r="O505" i="6" s="1"/>
  <c r="P505" i="6"/>
  <c r="Q505" i="6"/>
  <c r="R505" i="6" s="1"/>
  <c r="S505" i="6"/>
  <c r="T505" i="6"/>
  <c r="U505" i="6"/>
  <c r="J506" i="6"/>
  <c r="K506" i="6"/>
  <c r="L506" i="6" s="1"/>
  <c r="W506" i="6" s="1"/>
  <c r="M506" i="6"/>
  <c r="N506" i="6"/>
  <c r="O506" i="6" s="1"/>
  <c r="P506" i="6"/>
  <c r="Q506" i="6"/>
  <c r="R506" i="6"/>
  <c r="S506" i="6"/>
  <c r="U506" i="6" s="1"/>
  <c r="T506" i="6"/>
  <c r="I507" i="6"/>
  <c r="J507" i="6"/>
  <c r="K507" i="6"/>
  <c r="L507" i="6" s="1"/>
  <c r="M507" i="6"/>
  <c r="N507" i="6"/>
  <c r="O507" i="6"/>
  <c r="P507" i="6"/>
  <c r="R507" i="6" s="1"/>
  <c r="Q507" i="6"/>
  <c r="S507" i="6"/>
  <c r="T507" i="6"/>
  <c r="U507" i="6" s="1"/>
  <c r="W507" i="6"/>
  <c r="J508" i="6"/>
  <c r="K508" i="6"/>
  <c r="L508" i="6"/>
  <c r="M508" i="6"/>
  <c r="O508" i="6" s="1"/>
  <c r="N508" i="6"/>
  <c r="P508" i="6"/>
  <c r="Q508" i="6"/>
  <c r="S508" i="6"/>
  <c r="T508" i="6"/>
  <c r="U508" i="6" s="1"/>
  <c r="I509" i="6"/>
  <c r="J509" i="6"/>
  <c r="L509" i="6" s="1"/>
  <c r="K509" i="6"/>
  <c r="M509" i="6"/>
  <c r="N509" i="6"/>
  <c r="O509" i="6" s="1"/>
  <c r="P509" i="6"/>
  <c r="Q509" i="6"/>
  <c r="R509" i="6" s="1"/>
  <c r="S509" i="6"/>
  <c r="T509" i="6"/>
  <c r="U509" i="6"/>
  <c r="J510" i="6"/>
  <c r="K510" i="6"/>
  <c r="L510" i="6" s="1"/>
  <c r="W510" i="6" s="1"/>
  <c r="M510" i="6"/>
  <c r="N510" i="6"/>
  <c r="O510" i="6" s="1"/>
  <c r="P510" i="6"/>
  <c r="Q510" i="6"/>
  <c r="R510" i="6"/>
  <c r="S510" i="6"/>
  <c r="U510" i="6" s="1"/>
  <c r="T510" i="6"/>
  <c r="I511" i="6"/>
  <c r="J511" i="6"/>
  <c r="K511" i="6"/>
  <c r="L511" i="6" s="1"/>
  <c r="M511" i="6"/>
  <c r="N511" i="6"/>
  <c r="O511" i="6"/>
  <c r="P511" i="6"/>
  <c r="R511" i="6" s="1"/>
  <c r="Q511" i="6"/>
  <c r="S511" i="6"/>
  <c r="T511" i="6"/>
  <c r="U511" i="6" s="1"/>
  <c r="W511" i="6"/>
  <c r="J512" i="6"/>
  <c r="K512" i="6"/>
  <c r="L512" i="6"/>
  <c r="M512" i="6"/>
  <c r="O512" i="6" s="1"/>
  <c r="N512" i="6"/>
  <c r="P512" i="6"/>
  <c r="Q512" i="6"/>
  <c r="S512" i="6"/>
  <c r="T512" i="6"/>
  <c r="U512" i="6" s="1"/>
  <c r="I513" i="6"/>
  <c r="J513" i="6"/>
  <c r="L513" i="6" s="1"/>
  <c r="K513" i="6"/>
  <c r="M513" i="6"/>
  <c r="N513" i="6"/>
  <c r="O513" i="6" s="1"/>
  <c r="P513" i="6"/>
  <c r="Q513" i="6"/>
  <c r="R513" i="6" s="1"/>
  <c r="S513" i="6"/>
  <c r="T513" i="6"/>
  <c r="U513" i="6"/>
  <c r="J514" i="6"/>
  <c r="K514" i="6"/>
  <c r="L514" i="6" s="1"/>
  <c r="W514" i="6" s="1"/>
  <c r="M514" i="6"/>
  <c r="N514" i="6"/>
  <c r="O514" i="6" s="1"/>
  <c r="P514" i="6"/>
  <c r="Q514" i="6"/>
  <c r="R514" i="6"/>
  <c r="S514" i="6"/>
  <c r="U514" i="6" s="1"/>
  <c r="T514" i="6"/>
  <c r="I515" i="6"/>
  <c r="J515" i="6"/>
  <c r="K515" i="6"/>
  <c r="L515" i="6" s="1"/>
  <c r="M515" i="6"/>
  <c r="N515" i="6"/>
  <c r="O515" i="6"/>
  <c r="P515" i="6"/>
  <c r="R515" i="6" s="1"/>
  <c r="Q515" i="6"/>
  <c r="S515" i="6"/>
  <c r="T515" i="6"/>
  <c r="U515" i="6" s="1"/>
  <c r="W515" i="6"/>
  <c r="J516" i="6"/>
  <c r="K516" i="6"/>
  <c r="L516" i="6"/>
  <c r="M516" i="6"/>
  <c r="O516" i="6" s="1"/>
  <c r="N516" i="6"/>
  <c r="P516" i="6"/>
  <c r="Q516" i="6"/>
  <c r="S516" i="6"/>
  <c r="T516" i="6"/>
  <c r="U516" i="6" s="1"/>
  <c r="I517" i="6"/>
  <c r="J517" i="6"/>
  <c r="L517" i="6" s="1"/>
  <c r="K517" i="6"/>
  <c r="M517" i="6"/>
  <c r="N517" i="6"/>
  <c r="O517" i="6" s="1"/>
  <c r="P517" i="6"/>
  <c r="Q517" i="6"/>
  <c r="R517" i="6" s="1"/>
  <c r="S517" i="6"/>
  <c r="T517" i="6"/>
  <c r="U517" i="6"/>
  <c r="J518" i="6"/>
  <c r="K518" i="6"/>
  <c r="L518" i="6" s="1"/>
  <c r="W518" i="6" s="1"/>
  <c r="M518" i="6"/>
  <c r="N518" i="6"/>
  <c r="O518" i="6" s="1"/>
  <c r="P518" i="6"/>
  <c r="Q518" i="6"/>
  <c r="R518" i="6"/>
  <c r="S518" i="6"/>
  <c r="U518" i="6" s="1"/>
  <c r="T518" i="6"/>
  <c r="I519" i="6"/>
  <c r="J519" i="6"/>
  <c r="K519" i="6"/>
  <c r="L519" i="6" s="1"/>
  <c r="M519" i="6"/>
  <c r="N519" i="6"/>
  <c r="O519" i="6"/>
  <c r="P519" i="6"/>
  <c r="R519" i="6" s="1"/>
  <c r="Q519" i="6"/>
  <c r="S519" i="6"/>
  <c r="T519" i="6"/>
  <c r="U519" i="6" s="1"/>
  <c r="W519" i="6"/>
  <c r="J520" i="6"/>
  <c r="K520" i="6"/>
  <c r="L520" i="6"/>
  <c r="M520" i="6"/>
  <c r="O520" i="6" s="1"/>
  <c r="N520" i="6"/>
  <c r="P520" i="6"/>
  <c r="Q520" i="6"/>
  <c r="S520" i="6"/>
  <c r="T520" i="6"/>
  <c r="U520" i="6" s="1"/>
  <c r="I521" i="6"/>
  <c r="J521" i="6"/>
  <c r="L521" i="6" s="1"/>
  <c r="K521" i="6"/>
  <c r="M521" i="6"/>
  <c r="N521" i="6"/>
  <c r="O521" i="6" s="1"/>
  <c r="P521" i="6"/>
  <c r="Q521" i="6"/>
  <c r="R521" i="6" s="1"/>
  <c r="S521" i="6"/>
  <c r="T521" i="6"/>
  <c r="U521" i="6"/>
  <c r="J522" i="6"/>
  <c r="K522" i="6"/>
  <c r="L522" i="6" s="1"/>
  <c r="W522" i="6" s="1"/>
  <c r="M522" i="6"/>
  <c r="N522" i="6"/>
  <c r="O522" i="6" s="1"/>
  <c r="P522" i="6"/>
  <c r="Q522" i="6"/>
  <c r="R522" i="6"/>
  <c r="S522" i="6"/>
  <c r="U522" i="6" s="1"/>
  <c r="T522" i="6"/>
  <c r="I523" i="6"/>
  <c r="J523" i="6"/>
  <c r="K523" i="6"/>
  <c r="L523" i="6" s="1"/>
  <c r="M523" i="6"/>
  <c r="N523" i="6"/>
  <c r="O523" i="6"/>
  <c r="P523" i="6"/>
  <c r="R523" i="6" s="1"/>
  <c r="Q523" i="6"/>
  <c r="S523" i="6"/>
  <c r="T523" i="6"/>
  <c r="U523" i="6" s="1"/>
  <c r="W523" i="6"/>
  <c r="I524" i="6"/>
  <c r="J524" i="6"/>
  <c r="K524" i="6"/>
  <c r="L524" i="6"/>
  <c r="M524" i="6"/>
  <c r="O524" i="6" s="1"/>
  <c r="N524" i="6"/>
  <c r="P524" i="6"/>
  <c r="Q524" i="6"/>
  <c r="S524" i="6"/>
  <c r="T524" i="6"/>
  <c r="U524" i="6" s="1"/>
  <c r="I525" i="6"/>
  <c r="J525" i="6"/>
  <c r="L525" i="6" s="1"/>
  <c r="K525" i="6"/>
  <c r="M525" i="6"/>
  <c r="N525" i="6"/>
  <c r="O525" i="6" s="1"/>
  <c r="P525" i="6"/>
  <c r="Q525" i="6"/>
  <c r="R525" i="6" s="1"/>
  <c r="S525" i="6"/>
  <c r="T525" i="6"/>
  <c r="U525" i="6"/>
  <c r="I526" i="6"/>
  <c r="V526" i="6" s="1"/>
  <c r="J526" i="6"/>
  <c r="K526" i="6"/>
  <c r="L526" i="6" s="1"/>
  <c r="W526" i="6" s="1"/>
  <c r="M526" i="6"/>
  <c r="N526" i="6"/>
  <c r="O526" i="6" s="1"/>
  <c r="P526" i="6"/>
  <c r="Q526" i="6"/>
  <c r="R526" i="6"/>
  <c r="S526" i="6"/>
  <c r="U526" i="6" s="1"/>
  <c r="T526" i="6"/>
  <c r="I527" i="6"/>
  <c r="J527" i="6"/>
  <c r="K527" i="6"/>
  <c r="L527" i="6" s="1"/>
  <c r="M527" i="6"/>
  <c r="N527" i="6"/>
  <c r="O527" i="6"/>
  <c r="P527" i="6"/>
  <c r="R527" i="6" s="1"/>
  <c r="Q527" i="6"/>
  <c r="S527" i="6"/>
  <c r="T527" i="6"/>
  <c r="U527" i="6" s="1"/>
  <c r="W527" i="6"/>
  <c r="J528" i="6"/>
  <c r="K528" i="6"/>
  <c r="L528" i="6"/>
  <c r="M528" i="6"/>
  <c r="O528" i="6" s="1"/>
  <c r="N528" i="6"/>
  <c r="P528" i="6"/>
  <c r="Q528" i="6"/>
  <c r="S528" i="6"/>
  <c r="T528" i="6"/>
  <c r="U528" i="6" s="1"/>
  <c r="I529" i="6"/>
  <c r="J529" i="6"/>
  <c r="L529" i="6" s="1"/>
  <c r="K529" i="6"/>
  <c r="M529" i="6"/>
  <c r="N529" i="6"/>
  <c r="O529" i="6" s="1"/>
  <c r="P529" i="6"/>
  <c r="Q529" i="6"/>
  <c r="R529" i="6" s="1"/>
  <c r="S529" i="6"/>
  <c r="T529" i="6"/>
  <c r="U529" i="6"/>
  <c r="J530" i="6"/>
  <c r="K530" i="6"/>
  <c r="L530" i="6" s="1"/>
  <c r="W530" i="6" s="1"/>
  <c r="M530" i="6"/>
  <c r="N530" i="6"/>
  <c r="O530" i="6" s="1"/>
  <c r="P530" i="6"/>
  <c r="Q530" i="6"/>
  <c r="R530" i="6"/>
  <c r="S530" i="6"/>
  <c r="U530" i="6" s="1"/>
  <c r="T530" i="6"/>
  <c r="I531" i="6"/>
  <c r="J531" i="6"/>
  <c r="K531" i="6"/>
  <c r="L531" i="6" s="1"/>
  <c r="M531" i="6"/>
  <c r="N531" i="6"/>
  <c r="O531" i="6"/>
  <c r="P531" i="6"/>
  <c r="R531" i="6" s="1"/>
  <c r="Q531" i="6"/>
  <c r="S531" i="6"/>
  <c r="T531" i="6"/>
  <c r="U531" i="6" s="1"/>
  <c r="W531" i="6"/>
  <c r="J532" i="6"/>
  <c r="K532" i="6"/>
  <c r="L532" i="6"/>
  <c r="M532" i="6"/>
  <c r="O532" i="6" s="1"/>
  <c r="N532" i="6"/>
  <c r="P532" i="6"/>
  <c r="Q532" i="6"/>
  <c r="S532" i="6"/>
  <c r="T532" i="6"/>
  <c r="U532" i="6" s="1"/>
  <c r="I533" i="6"/>
  <c r="J533" i="6"/>
  <c r="L533" i="6" s="1"/>
  <c r="K533" i="6"/>
  <c r="M533" i="6"/>
  <c r="N533" i="6"/>
  <c r="O533" i="6" s="1"/>
  <c r="P533" i="6"/>
  <c r="Q533" i="6"/>
  <c r="R533" i="6" s="1"/>
  <c r="S533" i="6"/>
  <c r="T533" i="6"/>
  <c r="U533" i="6"/>
  <c r="J534" i="6"/>
  <c r="K534" i="6"/>
  <c r="L534" i="6" s="1"/>
  <c r="M534" i="6"/>
  <c r="N534" i="6"/>
  <c r="O534" i="6" s="1"/>
  <c r="P534" i="6"/>
  <c r="Q534" i="6"/>
  <c r="R534" i="6"/>
  <c r="W534" i="6" s="1"/>
  <c r="S534" i="6"/>
  <c r="U534" i="6" s="1"/>
  <c r="T534" i="6"/>
  <c r="I535" i="6"/>
  <c r="J535" i="6"/>
  <c r="K535" i="6"/>
  <c r="L535" i="6"/>
  <c r="M535" i="6"/>
  <c r="N535" i="6"/>
  <c r="O535" i="6"/>
  <c r="P535" i="6"/>
  <c r="R535" i="6" s="1"/>
  <c r="Q535" i="6"/>
  <c r="S535" i="6"/>
  <c r="T535" i="6"/>
  <c r="W535" i="6"/>
  <c r="J536" i="6"/>
  <c r="K536" i="6"/>
  <c r="L536" i="6"/>
  <c r="M536" i="6"/>
  <c r="O536" i="6" s="1"/>
  <c r="N536" i="6"/>
  <c r="P536" i="6"/>
  <c r="Q536" i="6"/>
  <c r="R536" i="6" s="1"/>
  <c r="S536" i="6"/>
  <c r="T536" i="6"/>
  <c r="U536" i="6" s="1"/>
  <c r="I537" i="6"/>
  <c r="J537" i="6"/>
  <c r="L537" i="6" s="1"/>
  <c r="K537" i="6"/>
  <c r="M537" i="6"/>
  <c r="N537" i="6"/>
  <c r="O537" i="6" s="1"/>
  <c r="P537" i="6"/>
  <c r="Q537" i="6"/>
  <c r="R537" i="6" s="1"/>
  <c r="S537" i="6"/>
  <c r="T537" i="6"/>
  <c r="U537" i="6"/>
  <c r="J538" i="6"/>
  <c r="K538" i="6"/>
  <c r="L538" i="6" s="1"/>
  <c r="M538" i="6"/>
  <c r="N538" i="6"/>
  <c r="O538" i="6" s="1"/>
  <c r="P538" i="6"/>
  <c r="Q538" i="6"/>
  <c r="R538" i="6"/>
  <c r="S538" i="6"/>
  <c r="U538" i="6" s="1"/>
  <c r="T538" i="6"/>
  <c r="W538" i="6"/>
  <c r="I539" i="6"/>
  <c r="J539" i="6"/>
  <c r="K539" i="6"/>
  <c r="L539" i="6"/>
  <c r="M539" i="6"/>
  <c r="N539" i="6"/>
  <c r="O539" i="6"/>
  <c r="P539" i="6"/>
  <c r="R539" i="6" s="1"/>
  <c r="Q539" i="6"/>
  <c r="S539" i="6"/>
  <c r="T539" i="6"/>
  <c r="W539" i="6"/>
  <c r="J540" i="6"/>
  <c r="K540" i="6"/>
  <c r="L540" i="6"/>
  <c r="M540" i="6"/>
  <c r="O540" i="6" s="1"/>
  <c r="N540" i="6"/>
  <c r="P540" i="6"/>
  <c r="Q540" i="6"/>
  <c r="R540" i="6" s="1"/>
  <c r="S540" i="6"/>
  <c r="T540" i="6"/>
  <c r="U540" i="6" s="1"/>
  <c r="I541" i="6"/>
  <c r="J541" i="6"/>
  <c r="L541" i="6" s="1"/>
  <c r="K541" i="6"/>
  <c r="M541" i="6"/>
  <c r="N541" i="6"/>
  <c r="O541" i="6" s="1"/>
  <c r="P541" i="6"/>
  <c r="Q541" i="6"/>
  <c r="R541" i="6" s="1"/>
  <c r="S541" i="6"/>
  <c r="T541" i="6"/>
  <c r="U541" i="6"/>
  <c r="J542" i="6"/>
  <c r="K542" i="6"/>
  <c r="L542" i="6" s="1"/>
  <c r="M542" i="6"/>
  <c r="N542" i="6"/>
  <c r="O542" i="6" s="1"/>
  <c r="P542" i="6"/>
  <c r="Q542" i="6"/>
  <c r="R542" i="6"/>
  <c r="S542" i="6"/>
  <c r="T542" i="6"/>
  <c r="U542" i="6"/>
  <c r="I543" i="6"/>
  <c r="J543" i="6"/>
  <c r="K543" i="6"/>
  <c r="L543" i="6" s="1"/>
  <c r="W543" i="6" s="1"/>
  <c r="M543" i="6"/>
  <c r="N543" i="6"/>
  <c r="O543" i="6"/>
  <c r="P543" i="6"/>
  <c r="Q543" i="6"/>
  <c r="R543" i="6"/>
  <c r="S543" i="6"/>
  <c r="T543" i="6"/>
  <c r="J544" i="6"/>
  <c r="K544" i="6"/>
  <c r="L544" i="6" s="1"/>
  <c r="W544" i="6" s="1"/>
  <c r="M544" i="6"/>
  <c r="O544" i="6" s="1"/>
  <c r="N544" i="6"/>
  <c r="P544" i="6"/>
  <c r="Q544" i="6"/>
  <c r="R544" i="6" s="1"/>
  <c r="S544" i="6"/>
  <c r="T544" i="6"/>
  <c r="U544" i="6" s="1"/>
  <c r="I545" i="6"/>
  <c r="J545" i="6"/>
  <c r="K545" i="6"/>
  <c r="L545" i="6"/>
  <c r="M545" i="6"/>
  <c r="N545" i="6"/>
  <c r="O545" i="6" s="1"/>
  <c r="P545" i="6"/>
  <c r="Q545" i="6"/>
  <c r="R545" i="6" s="1"/>
  <c r="S545" i="6"/>
  <c r="T545" i="6"/>
  <c r="U545" i="6"/>
  <c r="J546" i="6"/>
  <c r="K546" i="6"/>
  <c r="L546" i="6" s="1"/>
  <c r="W546" i="6" s="1"/>
  <c r="M546" i="6"/>
  <c r="N546" i="6"/>
  <c r="O546" i="6" s="1"/>
  <c r="P546" i="6"/>
  <c r="Q546" i="6"/>
  <c r="R546" i="6"/>
  <c r="S546" i="6"/>
  <c r="U546" i="6" s="1"/>
  <c r="T546" i="6"/>
  <c r="I547" i="6"/>
  <c r="J547" i="6"/>
  <c r="K547" i="6"/>
  <c r="L547" i="6" s="1"/>
  <c r="M547" i="6"/>
  <c r="N547" i="6"/>
  <c r="O547" i="6"/>
  <c r="P547" i="6"/>
  <c r="R547" i="6" s="1"/>
  <c r="Q547" i="6"/>
  <c r="S547" i="6"/>
  <c r="T547" i="6"/>
  <c r="J548" i="6"/>
  <c r="K548" i="6"/>
  <c r="L548" i="6" s="1"/>
  <c r="W548" i="6" s="1"/>
  <c r="M548" i="6"/>
  <c r="N548" i="6"/>
  <c r="O548" i="6"/>
  <c r="P548" i="6"/>
  <c r="Q548" i="6"/>
  <c r="R548" i="6" s="1"/>
  <c r="S548" i="6"/>
  <c r="T548" i="6"/>
  <c r="U548" i="6" s="1"/>
  <c r="I549" i="6"/>
  <c r="J549" i="6"/>
  <c r="L549" i="6" s="1"/>
  <c r="K549" i="6"/>
  <c r="M549" i="6"/>
  <c r="N549" i="6"/>
  <c r="O549" i="6" s="1"/>
  <c r="V549" i="6" s="1"/>
  <c r="P549" i="6"/>
  <c r="Q549" i="6"/>
  <c r="R549" i="6" s="1"/>
  <c r="S549" i="6"/>
  <c r="T549" i="6"/>
  <c r="U549" i="6"/>
  <c r="J550" i="6"/>
  <c r="K550" i="6"/>
  <c r="L550" i="6" s="1"/>
  <c r="W550" i="6" s="1"/>
  <c r="M550" i="6"/>
  <c r="N550" i="6"/>
  <c r="O550" i="6" s="1"/>
  <c r="P550" i="6"/>
  <c r="Q550" i="6"/>
  <c r="R550" i="6"/>
  <c r="S550" i="6"/>
  <c r="T550" i="6"/>
  <c r="U550" i="6"/>
  <c r="I551" i="6"/>
  <c r="J551" i="6"/>
  <c r="K551" i="6"/>
  <c r="L551" i="6" s="1"/>
  <c r="W551" i="6" s="1"/>
  <c r="M551" i="6"/>
  <c r="N551" i="6"/>
  <c r="O551" i="6"/>
  <c r="P551" i="6"/>
  <c r="Q551" i="6"/>
  <c r="R551" i="6"/>
  <c r="S551" i="6"/>
  <c r="T551" i="6"/>
  <c r="J552" i="6"/>
  <c r="K552" i="6"/>
  <c r="L552" i="6" s="1"/>
  <c r="M552" i="6"/>
  <c r="O552" i="6" s="1"/>
  <c r="N552" i="6"/>
  <c r="P552" i="6"/>
  <c r="Q552" i="6"/>
  <c r="R552" i="6" s="1"/>
  <c r="S552" i="6"/>
  <c r="T552" i="6"/>
  <c r="U552" i="6" s="1"/>
  <c r="W552" i="6"/>
  <c r="I553" i="6"/>
  <c r="J553" i="6"/>
  <c r="K553" i="6"/>
  <c r="L553" i="6"/>
  <c r="M553" i="6"/>
  <c r="N553" i="6"/>
  <c r="O553" i="6" s="1"/>
  <c r="V553" i="6" s="1"/>
  <c r="P553" i="6"/>
  <c r="Q553" i="6"/>
  <c r="R553" i="6" s="1"/>
  <c r="S553" i="6"/>
  <c r="T553" i="6"/>
  <c r="U553" i="6"/>
  <c r="J554" i="6"/>
  <c r="K554" i="6"/>
  <c r="L554" i="6" s="1"/>
  <c r="W554" i="6" s="1"/>
  <c r="M554" i="6"/>
  <c r="N554" i="6"/>
  <c r="O554" i="6" s="1"/>
  <c r="P554" i="6"/>
  <c r="Q554" i="6"/>
  <c r="R554" i="6"/>
  <c r="S554" i="6"/>
  <c r="U554" i="6" s="1"/>
  <c r="T554" i="6"/>
  <c r="I555" i="6"/>
  <c r="J555" i="6"/>
  <c r="K555" i="6"/>
  <c r="L555" i="6" s="1"/>
  <c r="M555" i="6"/>
  <c r="N555" i="6"/>
  <c r="O555" i="6"/>
  <c r="P555" i="6"/>
  <c r="R555" i="6" s="1"/>
  <c r="Q555" i="6"/>
  <c r="S555" i="6"/>
  <c r="T555" i="6"/>
  <c r="J556" i="6"/>
  <c r="K556" i="6"/>
  <c r="L556" i="6" s="1"/>
  <c r="W556" i="6" s="1"/>
  <c r="M556" i="6"/>
  <c r="N556" i="6"/>
  <c r="O556" i="6"/>
  <c r="P556" i="6"/>
  <c r="Q556" i="6"/>
  <c r="R556" i="6" s="1"/>
  <c r="S556" i="6"/>
  <c r="T556" i="6"/>
  <c r="U556" i="6" s="1"/>
  <c r="I557" i="6"/>
  <c r="J557" i="6"/>
  <c r="L557" i="6" s="1"/>
  <c r="W557" i="6" s="1"/>
  <c r="K557" i="6"/>
  <c r="M557" i="6"/>
  <c r="N557" i="6"/>
  <c r="O557" i="6" s="1"/>
  <c r="P557" i="6"/>
  <c r="Q557" i="6"/>
  <c r="R557" i="6" s="1"/>
  <c r="S557" i="6"/>
  <c r="T557" i="6"/>
  <c r="U557" i="6"/>
  <c r="J558" i="6"/>
  <c r="K558" i="6"/>
  <c r="L558" i="6" s="1"/>
  <c r="M558" i="6"/>
  <c r="N558" i="6"/>
  <c r="O558" i="6" s="1"/>
  <c r="P558" i="6"/>
  <c r="Q558" i="6"/>
  <c r="R558" i="6"/>
  <c r="S558" i="6"/>
  <c r="T558" i="6"/>
  <c r="U558" i="6"/>
  <c r="I559" i="6"/>
  <c r="J559" i="6"/>
  <c r="K559" i="6"/>
  <c r="L559" i="6" s="1"/>
  <c r="W559" i="6" s="1"/>
  <c r="M559" i="6"/>
  <c r="N559" i="6"/>
  <c r="O559" i="6"/>
  <c r="P559" i="6"/>
  <c r="Q559" i="6"/>
  <c r="R559" i="6"/>
  <c r="S559" i="6"/>
  <c r="T559" i="6"/>
  <c r="J560" i="6"/>
  <c r="K560" i="6"/>
  <c r="L560" i="6" s="1"/>
  <c r="M560" i="6"/>
  <c r="O560" i="6" s="1"/>
  <c r="N560" i="6"/>
  <c r="P560" i="6"/>
  <c r="Q560" i="6"/>
  <c r="R560" i="6" s="1"/>
  <c r="S560" i="6"/>
  <c r="T560" i="6"/>
  <c r="U560" i="6"/>
  <c r="I561" i="6"/>
  <c r="J561" i="6"/>
  <c r="L561" i="6" s="1"/>
  <c r="W561" i="6" s="1"/>
  <c r="K561" i="6"/>
  <c r="M561" i="6"/>
  <c r="N561" i="6"/>
  <c r="O561" i="6" s="1"/>
  <c r="V561" i="6" s="1"/>
  <c r="P561" i="6"/>
  <c r="Q561" i="6"/>
  <c r="R561" i="6"/>
  <c r="S561" i="6"/>
  <c r="T561" i="6"/>
  <c r="U561" i="6" s="1"/>
  <c r="J562" i="6"/>
  <c r="K562" i="6"/>
  <c r="L562" i="6" s="1"/>
  <c r="M562" i="6"/>
  <c r="N562" i="6"/>
  <c r="O562" i="6"/>
  <c r="P562" i="6"/>
  <c r="Q562" i="6"/>
  <c r="R562" i="6" s="1"/>
  <c r="W562" i="6" s="1"/>
  <c r="S562" i="6"/>
  <c r="U562" i="6" s="1"/>
  <c r="T562" i="6"/>
  <c r="I563" i="6"/>
  <c r="J563" i="6"/>
  <c r="K563" i="6"/>
  <c r="L563" i="6"/>
  <c r="M563" i="6"/>
  <c r="N563" i="6"/>
  <c r="O563" i="6" s="1"/>
  <c r="P563" i="6"/>
  <c r="R563" i="6" s="1"/>
  <c r="Q563" i="6"/>
  <c r="S563" i="6"/>
  <c r="T563" i="6"/>
  <c r="U563" i="6" s="1"/>
  <c r="J564" i="6"/>
  <c r="K564" i="6"/>
  <c r="L564" i="6" s="1"/>
  <c r="M564" i="6"/>
  <c r="O564" i="6" s="1"/>
  <c r="N564" i="6"/>
  <c r="P564" i="6"/>
  <c r="Q564" i="6"/>
  <c r="R564" i="6" s="1"/>
  <c r="S564" i="6"/>
  <c r="T564" i="6"/>
  <c r="U564" i="6"/>
  <c r="I565" i="6"/>
  <c r="V565" i="6" s="1"/>
  <c r="J565" i="6"/>
  <c r="L565" i="6" s="1"/>
  <c r="K565" i="6"/>
  <c r="M565" i="6"/>
  <c r="N565" i="6"/>
  <c r="O565" i="6" s="1"/>
  <c r="P565" i="6"/>
  <c r="Q565" i="6"/>
  <c r="R565" i="6"/>
  <c r="S565" i="6"/>
  <c r="T565" i="6"/>
  <c r="U565" i="6" s="1"/>
  <c r="J566" i="6"/>
  <c r="K566" i="6"/>
  <c r="L566" i="6" s="1"/>
  <c r="M566" i="6"/>
  <c r="N566" i="6"/>
  <c r="O566" i="6"/>
  <c r="P566" i="6"/>
  <c r="Q566" i="6"/>
  <c r="R566" i="6" s="1"/>
  <c r="W566" i="6" s="1"/>
  <c r="S566" i="6"/>
  <c r="U566" i="6" s="1"/>
  <c r="T566" i="6"/>
  <c r="I567" i="6"/>
  <c r="J567" i="6"/>
  <c r="K567" i="6"/>
  <c r="L567" i="6"/>
  <c r="M567" i="6"/>
  <c r="N567" i="6"/>
  <c r="O567" i="6" s="1"/>
  <c r="P567" i="6"/>
  <c r="R567" i="6" s="1"/>
  <c r="Q567" i="6"/>
  <c r="S567" i="6"/>
  <c r="T567" i="6"/>
  <c r="U567" i="6" s="1"/>
  <c r="J568" i="6"/>
  <c r="K568" i="6"/>
  <c r="L568" i="6" s="1"/>
  <c r="M568" i="6"/>
  <c r="O568" i="6" s="1"/>
  <c r="N568" i="6"/>
  <c r="P568" i="6"/>
  <c r="Q568" i="6"/>
  <c r="R568" i="6" s="1"/>
  <c r="S568" i="6"/>
  <c r="T568" i="6"/>
  <c r="U568" i="6"/>
  <c r="I569" i="6"/>
  <c r="J569" i="6"/>
  <c r="L569" i="6" s="1"/>
  <c r="W569" i="6" s="1"/>
  <c r="K569" i="6"/>
  <c r="M569" i="6"/>
  <c r="N569" i="6"/>
  <c r="O569" i="6" s="1"/>
  <c r="P569" i="6"/>
  <c r="Q569" i="6"/>
  <c r="R569" i="6"/>
  <c r="S569" i="6"/>
  <c r="T569" i="6"/>
  <c r="U569" i="6" s="1"/>
  <c r="J570" i="6"/>
  <c r="K570" i="6"/>
  <c r="L570" i="6" s="1"/>
  <c r="M570" i="6"/>
  <c r="N570" i="6"/>
  <c r="O570" i="6"/>
  <c r="P570" i="6"/>
  <c r="Q570" i="6"/>
  <c r="R570" i="6" s="1"/>
  <c r="W570" i="6" s="1"/>
  <c r="S570" i="6"/>
  <c r="U570" i="6" s="1"/>
  <c r="T570" i="6"/>
  <c r="I571" i="6"/>
  <c r="J571" i="6"/>
  <c r="K571" i="6"/>
  <c r="L571" i="6"/>
  <c r="M571" i="6"/>
  <c r="N571" i="6"/>
  <c r="O571" i="6" s="1"/>
  <c r="P571" i="6"/>
  <c r="R571" i="6" s="1"/>
  <c r="Q571" i="6"/>
  <c r="S571" i="6"/>
  <c r="T571" i="6"/>
  <c r="U571" i="6" s="1"/>
  <c r="J572" i="6"/>
  <c r="K572" i="6"/>
  <c r="L572" i="6" s="1"/>
  <c r="M572" i="6"/>
  <c r="O572" i="6" s="1"/>
  <c r="N572" i="6"/>
  <c r="P572" i="6"/>
  <c r="Q572" i="6"/>
  <c r="R572" i="6" s="1"/>
  <c r="S572" i="6"/>
  <c r="T572" i="6"/>
  <c r="U572" i="6"/>
  <c r="I573" i="6"/>
  <c r="V573" i="6" s="1"/>
  <c r="J573" i="6"/>
  <c r="L573" i="6" s="1"/>
  <c r="K573" i="6"/>
  <c r="M573" i="6"/>
  <c r="N573" i="6"/>
  <c r="O573" i="6" s="1"/>
  <c r="P573" i="6"/>
  <c r="Q573" i="6"/>
  <c r="R573" i="6"/>
  <c r="S573" i="6"/>
  <c r="T573" i="6"/>
  <c r="U573" i="6" s="1"/>
  <c r="J574" i="6"/>
  <c r="K574" i="6"/>
  <c r="L574" i="6" s="1"/>
  <c r="M574" i="6"/>
  <c r="N574" i="6"/>
  <c r="O574" i="6"/>
  <c r="P574" i="6"/>
  <c r="Q574" i="6"/>
  <c r="R574" i="6" s="1"/>
  <c r="W574" i="6" s="1"/>
  <c r="S574" i="6"/>
  <c r="U574" i="6" s="1"/>
  <c r="T574" i="6"/>
  <c r="I575" i="6"/>
  <c r="J575" i="6"/>
  <c r="K575" i="6"/>
  <c r="L575" i="6"/>
  <c r="M575" i="6"/>
  <c r="N575" i="6"/>
  <c r="O575" i="6" s="1"/>
  <c r="P575" i="6"/>
  <c r="R575" i="6" s="1"/>
  <c r="Q575" i="6"/>
  <c r="S575" i="6"/>
  <c r="T575" i="6"/>
  <c r="U575" i="6" s="1"/>
  <c r="J576" i="6"/>
  <c r="K576" i="6"/>
  <c r="L576" i="6" s="1"/>
  <c r="M576" i="6"/>
  <c r="O576" i="6" s="1"/>
  <c r="N576" i="6"/>
  <c r="P576" i="6"/>
  <c r="Q576" i="6"/>
  <c r="R576" i="6" s="1"/>
  <c r="S576" i="6"/>
  <c r="T576" i="6"/>
  <c r="U576" i="6"/>
  <c r="I577" i="6"/>
  <c r="J577" i="6"/>
  <c r="L577" i="6" s="1"/>
  <c r="W577" i="6" s="1"/>
  <c r="K577" i="6"/>
  <c r="M577" i="6"/>
  <c r="N577" i="6"/>
  <c r="O577" i="6" s="1"/>
  <c r="V577" i="6" s="1"/>
  <c r="P577" i="6"/>
  <c r="Q577" i="6"/>
  <c r="R577" i="6"/>
  <c r="S577" i="6"/>
  <c r="T577" i="6"/>
  <c r="U577" i="6" s="1"/>
  <c r="J578" i="6"/>
  <c r="K578" i="6"/>
  <c r="L578" i="6" s="1"/>
  <c r="M578" i="6"/>
  <c r="N578" i="6"/>
  <c r="O578" i="6"/>
  <c r="P578" i="6"/>
  <c r="Q578" i="6"/>
  <c r="R578" i="6" s="1"/>
  <c r="W578" i="6" s="1"/>
  <c r="S578" i="6"/>
  <c r="U578" i="6" s="1"/>
  <c r="T578" i="6"/>
  <c r="I579" i="6"/>
  <c r="J579" i="6"/>
  <c r="K579" i="6"/>
  <c r="L579" i="6"/>
  <c r="M579" i="6"/>
  <c r="N579" i="6"/>
  <c r="O579" i="6" s="1"/>
  <c r="P579" i="6"/>
  <c r="R579" i="6" s="1"/>
  <c r="Q579" i="6"/>
  <c r="S579" i="6"/>
  <c r="T579" i="6"/>
  <c r="U579" i="6" s="1"/>
  <c r="J580" i="6"/>
  <c r="K580" i="6"/>
  <c r="L580" i="6" s="1"/>
  <c r="M580" i="6"/>
  <c r="O580" i="6" s="1"/>
  <c r="N580" i="6"/>
  <c r="P580" i="6"/>
  <c r="Q580" i="6"/>
  <c r="R580" i="6" s="1"/>
  <c r="S580" i="6"/>
  <c r="T580" i="6"/>
  <c r="U580" i="6"/>
  <c r="I581" i="6"/>
  <c r="J581" i="6"/>
  <c r="L581" i="6" s="1"/>
  <c r="K581" i="6"/>
  <c r="M581" i="6"/>
  <c r="N581" i="6"/>
  <c r="O581" i="6" s="1"/>
  <c r="P581" i="6"/>
  <c r="Q581" i="6"/>
  <c r="R581" i="6"/>
  <c r="S581" i="6"/>
  <c r="T581" i="6"/>
  <c r="U581" i="6" s="1"/>
  <c r="V581" i="6"/>
  <c r="J582" i="6"/>
  <c r="K582" i="6"/>
  <c r="L582" i="6" s="1"/>
  <c r="M582" i="6"/>
  <c r="N582" i="6"/>
  <c r="O582" i="6"/>
  <c r="P582" i="6"/>
  <c r="Q582" i="6"/>
  <c r="R582" i="6" s="1"/>
  <c r="W582" i="6" s="1"/>
  <c r="S582" i="6"/>
  <c r="U582" i="6" s="1"/>
  <c r="T582" i="6"/>
  <c r="I583" i="6"/>
  <c r="J583" i="6"/>
  <c r="K583" i="6"/>
  <c r="L583" i="6"/>
  <c r="M583" i="6"/>
  <c r="N583" i="6"/>
  <c r="O583" i="6" s="1"/>
  <c r="P583" i="6"/>
  <c r="R583" i="6" s="1"/>
  <c r="Q583" i="6"/>
  <c r="S583" i="6"/>
  <c r="T583" i="6"/>
  <c r="U583" i="6" s="1"/>
  <c r="J584" i="6"/>
  <c r="K584" i="6"/>
  <c r="L584" i="6" s="1"/>
  <c r="M584" i="6"/>
  <c r="O584" i="6" s="1"/>
  <c r="N584" i="6"/>
  <c r="P584" i="6"/>
  <c r="Q584" i="6"/>
  <c r="R584" i="6" s="1"/>
  <c r="S584" i="6"/>
  <c r="T584" i="6"/>
  <c r="U584" i="6"/>
  <c r="I585" i="6"/>
  <c r="J585" i="6"/>
  <c r="L585" i="6" s="1"/>
  <c r="W585" i="6" s="1"/>
  <c r="K585" i="6"/>
  <c r="M585" i="6"/>
  <c r="N585" i="6"/>
  <c r="O585" i="6" s="1"/>
  <c r="V585" i="6" s="1"/>
  <c r="P585" i="6"/>
  <c r="Q585" i="6"/>
  <c r="R585" i="6"/>
  <c r="S585" i="6"/>
  <c r="T585" i="6"/>
  <c r="U585" i="6" s="1"/>
  <c r="J586" i="6"/>
  <c r="K586" i="6"/>
  <c r="L586" i="6" s="1"/>
  <c r="M586" i="6"/>
  <c r="N586" i="6"/>
  <c r="O586" i="6"/>
  <c r="P586" i="6"/>
  <c r="Q586" i="6"/>
  <c r="R586" i="6" s="1"/>
  <c r="W586" i="6" s="1"/>
  <c r="S586" i="6"/>
  <c r="U586" i="6" s="1"/>
  <c r="T586" i="6"/>
  <c r="I587" i="6"/>
  <c r="J587" i="6"/>
  <c r="K587" i="6"/>
  <c r="L587" i="6"/>
  <c r="M587" i="6"/>
  <c r="N587" i="6"/>
  <c r="O587" i="6" s="1"/>
  <c r="P587" i="6"/>
  <c r="R587" i="6" s="1"/>
  <c r="Q587" i="6"/>
  <c r="S587" i="6"/>
  <c r="T587" i="6"/>
  <c r="U587" i="6" s="1"/>
  <c r="J588" i="6"/>
  <c r="K588" i="6"/>
  <c r="L588" i="6" s="1"/>
  <c r="M588" i="6"/>
  <c r="O588" i="6" s="1"/>
  <c r="N588" i="6"/>
  <c r="P588" i="6"/>
  <c r="Q588" i="6"/>
  <c r="R588" i="6" s="1"/>
  <c r="S588" i="6"/>
  <c r="T588" i="6"/>
  <c r="U588" i="6"/>
  <c r="I589" i="6"/>
  <c r="J589" i="6"/>
  <c r="L589" i="6" s="1"/>
  <c r="K589" i="6"/>
  <c r="M589" i="6"/>
  <c r="N589" i="6"/>
  <c r="O589" i="6" s="1"/>
  <c r="P589" i="6"/>
  <c r="Q589" i="6"/>
  <c r="R589" i="6"/>
  <c r="S589" i="6"/>
  <c r="T589" i="6"/>
  <c r="U589" i="6" s="1"/>
  <c r="V589" i="6"/>
  <c r="J590" i="6"/>
  <c r="K590" i="6"/>
  <c r="L590" i="6" s="1"/>
  <c r="M590" i="6"/>
  <c r="N590" i="6"/>
  <c r="O590" i="6"/>
  <c r="P590" i="6"/>
  <c r="Q590" i="6"/>
  <c r="R590" i="6" s="1"/>
  <c r="W590" i="6" s="1"/>
  <c r="S590" i="6"/>
  <c r="U590" i="6" s="1"/>
  <c r="T590" i="6"/>
  <c r="I591" i="6"/>
  <c r="J591" i="6"/>
  <c r="K591" i="6"/>
  <c r="L591" i="6"/>
  <c r="M591" i="6"/>
  <c r="N591" i="6"/>
  <c r="O591" i="6" s="1"/>
  <c r="P591" i="6"/>
  <c r="R591" i="6" s="1"/>
  <c r="Q591" i="6"/>
  <c r="S591" i="6"/>
  <c r="T591" i="6"/>
  <c r="U591" i="6" s="1"/>
  <c r="J592" i="6"/>
  <c r="K592" i="6"/>
  <c r="L592" i="6" s="1"/>
  <c r="M592" i="6"/>
  <c r="O592" i="6" s="1"/>
  <c r="N592" i="6"/>
  <c r="P592" i="6"/>
  <c r="Q592" i="6"/>
  <c r="R592" i="6" s="1"/>
  <c r="S592" i="6"/>
  <c r="T592" i="6"/>
  <c r="U592" i="6"/>
  <c r="I593" i="6"/>
  <c r="J593" i="6"/>
  <c r="L593" i="6" s="1"/>
  <c r="W593" i="6" s="1"/>
  <c r="K593" i="6"/>
  <c r="M593" i="6"/>
  <c r="N593" i="6"/>
  <c r="O593" i="6" s="1"/>
  <c r="V593" i="6" s="1"/>
  <c r="P593" i="6"/>
  <c r="Q593" i="6"/>
  <c r="R593" i="6"/>
  <c r="S593" i="6"/>
  <c r="T593" i="6"/>
  <c r="U593" i="6" s="1"/>
  <c r="J594" i="6"/>
  <c r="K594" i="6"/>
  <c r="L594" i="6" s="1"/>
  <c r="M594" i="6"/>
  <c r="N594" i="6"/>
  <c r="O594" i="6"/>
  <c r="P594" i="6"/>
  <c r="Q594" i="6"/>
  <c r="R594" i="6" s="1"/>
  <c r="W594" i="6" s="1"/>
  <c r="S594" i="6"/>
  <c r="U594" i="6" s="1"/>
  <c r="T594" i="6"/>
  <c r="I595" i="6"/>
  <c r="J595" i="6"/>
  <c r="K595" i="6"/>
  <c r="L595" i="6"/>
  <c r="M595" i="6"/>
  <c r="N595" i="6"/>
  <c r="O595" i="6" s="1"/>
  <c r="P595" i="6"/>
  <c r="R595" i="6" s="1"/>
  <c r="Q595" i="6"/>
  <c r="S595" i="6"/>
  <c r="T595" i="6"/>
  <c r="U595" i="6" s="1"/>
  <c r="J596" i="6"/>
  <c r="K596" i="6"/>
  <c r="L596" i="6" s="1"/>
  <c r="M596" i="6"/>
  <c r="O596" i="6" s="1"/>
  <c r="N596" i="6"/>
  <c r="P596" i="6"/>
  <c r="Q596" i="6"/>
  <c r="R596" i="6" s="1"/>
  <c r="S596" i="6"/>
  <c r="T596" i="6"/>
  <c r="U596" i="6"/>
  <c r="I597" i="6"/>
  <c r="V597" i="6" s="1"/>
  <c r="J597" i="6"/>
  <c r="L597" i="6" s="1"/>
  <c r="K597" i="6"/>
  <c r="M597" i="6"/>
  <c r="N597" i="6"/>
  <c r="O597" i="6" s="1"/>
  <c r="P597" i="6"/>
  <c r="Q597" i="6"/>
  <c r="R597" i="6"/>
  <c r="S597" i="6"/>
  <c r="T597" i="6"/>
  <c r="U597" i="6" s="1"/>
  <c r="J598" i="6"/>
  <c r="K598" i="6"/>
  <c r="L598" i="6" s="1"/>
  <c r="M598" i="6"/>
  <c r="N598" i="6"/>
  <c r="O598" i="6"/>
  <c r="P598" i="6"/>
  <c r="Q598" i="6"/>
  <c r="R598" i="6" s="1"/>
  <c r="W598" i="6" s="1"/>
  <c r="S598" i="6"/>
  <c r="U598" i="6" s="1"/>
  <c r="T598" i="6"/>
  <c r="I599" i="6"/>
  <c r="J599" i="6"/>
  <c r="K599" i="6"/>
  <c r="L599" i="6"/>
  <c r="M599" i="6"/>
  <c r="N599" i="6"/>
  <c r="O599" i="6" s="1"/>
  <c r="P599" i="6"/>
  <c r="R599" i="6" s="1"/>
  <c r="Q599" i="6"/>
  <c r="S599" i="6"/>
  <c r="T599" i="6"/>
  <c r="U599" i="6" s="1"/>
  <c r="J600" i="6"/>
  <c r="K600" i="6"/>
  <c r="L600" i="6" s="1"/>
  <c r="M600" i="6"/>
  <c r="O600" i="6" s="1"/>
  <c r="N600" i="6"/>
  <c r="P600" i="6"/>
  <c r="Q600" i="6"/>
  <c r="R600" i="6" s="1"/>
  <c r="S600" i="6"/>
  <c r="T600" i="6"/>
  <c r="U600" i="6"/>
  <c r="I601" i="6"/>
  <c r="J601" i="6"/>
  <c r="L601" i="6" s="1"/>
  <c r="W601" i="6" s="1"/>
  <c r="K601" i="6"/>
  <c r="M601" i="6"/>
  <c r="N601" i="6"/>
  <c r="O601" i="6" s="1"/>
  <c r="P601" i="6"/>
  <c r="Q601" i="6"/>
  <c r="R601" i="6"/>
  <c r="S601" i="6"/>
  <c r="T601" i="6"/>
  <c r="U601" i="6" s="1"/>
  <c r="J602" i="6"/>
  <c r="K602" i="6"/>
  <c r="L602" i="6" s="1"/>
  <c r="M602" i="6"/>
  <c r="N602" i="6"/>
  <c r="O602" i="6"/>
  <c r="P602" i="6"/>
  <c r="Q602" i="6"/>
  <c r="R602" i="6" s="1"/>
  <c r="W602" i="6" s="1"/>
  <c r="S602" i="6"/>
  <c r="U602" i="6" s="1"/>
  <c r="T602" i="6"/>
  <c r="I603" i="6"/>
  <c r="J603" i="6"/>
  <c r="K603" i="6"/>
  <c r="L603" i="6"/>
  <c r="M603" i="6"/>
  <c r="N603" i="6"/>
  <c r="O603" i="6" s="1"/>
  <c r="P603" i="6"/>
  <c r="R603" i="6" s="1"/>
  <c r="Q603" i="6"/>
  <c r="S603" i="6"/>
  <c r="T603" i="6"/>
  <c r="U603" i="6" s="1"/>
  <c r="J604" i="6"/>
  <c r="K604" i="6"/>
  <c r="L604" i="6" s="1"/>
  <c r="M604" i="6"/>
  <c r="O604" i="6" s="1"/>
  <c r="N604" i="6"/>
  <c r="P604" i="6"/>
  <c r="Q604" i="6"/>
  <c r="R604" i="6" s="1"/>
  <c r="S604" i="6"/>
  <c r="T604" i="6"/>
  <c r="U604" i="6"/>
  <c r="I605" i="6"/>
  <c r="J605" i="6"/>
  <c r="L605" i="6" s="1"/>
  <c r="K605" i="6"/>
  <c r="M605" i="6"/>
  <c r="N605" i="6"/>
  <c r="O605" i="6" s="1"/>
  <c r="P605" i="6"/>
  <c r="Q605" i="6"/>
  <c r="R605" i="6"/>
  <c r="S605" i="6"/>
  <c r="T605" i="6"/>
  <c r="U605" i="6" s="1"/>
  <c r="V605" i="6"/>
  <c r="J606" i="6"/>
  <c r="K606" i="6"/>
  <c r="L606" i="6" s="1"/>
  <c r="M606" i="6"/>
  <c r="N606" i="6"/>
  <c r="O606" i="6"/>
  <c r="P606" i="6"/>
  <c r="Q606" i="6"/>
  <c r="R606" i="6" s="1"/>
  <c r="W606" i="6" s="1"/>
  <c r="S606" i="6"/>
  <c r="U606" i="6" s="1"/>
  <c r="T606" i="6"/>
  <c r="I607" i="6"/>
  <c r="J607" i="6"/>
  <c r="K607" i="6"/>
  <c r="L607" i="6"/>
  <c r="M607" i="6"/>
  <c r="N607" i="6"/>
  <c r="O607" i="6" s="1"/>
  <c r="P607" i="6"/>
  <c r="R607" i="6" s="1"/>
  <c r="Q607" i="6"/>
  <c r="S607" i="6"/>
  <c r="T607" i="6"/>
  <c r="U607" i="6" s="1"/>
  <c r="J608" i="6"/>
  <c r="K608" i="6"/>
  <c r="L608" i="6" s="1"/>
  <c r="M608" i="6"/>
  <c r="O608" i="6" s="1"/>
  <c r="N608" i="6"/>
  <c r="P608" i="6"/>
  <c r="Q608" i="6"/>
  <c r="R608" i="6" s="1"/>
  <c r="S608" i="6"/>
  <c r="T608" i="6"/>
  <c r="U608" i="6"/>
  <c r="I609" i="6"/>
  <c r="J609" i="6"/>
  <c r="L609" i="6" s="1"/>
  <c r="W609" i="6" s="1"/>
  <c r="K609" i="6"/>
  <c r="M609" i="6"/>
  <c r="N609" i="6"/>
  <c r="O609" i="6" s="1"/>
  <c r="V609" i="6" s="1"/>
  <c r="P609" i="6"/>
  <c r="Q609" i="6"/>
  <c r="R609" i="6"/>
  <c r="S609" i="6"/>
  <c r="T609" i="6"/>
  <c r="U609" i="6" s="1"/>
  <c r="J610" i="6"/>
  <c r="K610" i="6"/>
  <c r="L610" i="6" s="1"/>
  <c r="M610" i="6"/>
  <c r="N610" i="6"/>
  <c r="O610" i="6"/>
  <c r="P610" i="6"/>
  <c r="Q610" i="6"/>
  <c r="R610" i="6" s="1"/>
  <c r="W610" i="6" s="1"/>
  <c r="S610" i="6"/>
  <c r="U610" i="6" s="1"/>
  <c r="T610" i="6"/>
  <c r="I611" i="6"/>
  <c r="J611" i="6"/>
  <c r="K611" i="6"/>
  <c r="L611" i="6"/>
  <c r="M611" i="6"/>
  <c r="N611" i="6"/>
  <c r="O611" i="6" s="1"/>
  <c r="P611" i="6"/>
  <c r="R611" i="6" s="1"/>
  <c r="Q611" i="6"/>
  <c r="S611" i="6"/>
  <c r="T611" i="6"/>
  <c r="U611" i="6" s="1"/>
  <c r="J612" i="6"/>
  <c r="K612" i="6"/>
  <c r="L612" i="6" s="1"/>
  <c r="M612" i="6"/>
  <c r="O612" i="6" s="1"/>
  <c r="N612" i="6"/>
  <c r="P612" i="6"/>
  <c r="Q612" i="6"/>
  <c r="R612" i="6" s="1"/>
  <c r="S612" i="6"/>
  <c r="T612" i="6"/>
  <c r="U612" i="6"/>
  <c r="I613" i="6"/>
  <c r="J613" i="6"/>
  <c r="L613" i="6" s="1"/>
  <c r="K613" i="6"/>
  <c r="M613" i="6"/>
  <c r="N613" i="6"/>
  <c r="O613" i="6" s="1"/>
  <c r="P613" i="6"/>
  <c r="Q613" i="6"/>
  <c r="R613" i="6"/>
  <c r="S613" i="6"/>
  <c r="T613" i="6"/>
  <c r="U613" i="6" s="1"/>
  <c r="V613" i="6"/>
  <c r="J614" i="6"/>
  <c r="K614" i="6"/>
  <c r="L614" i="6" s="1"/>
  <c r="M614" i="6"/>
  <c r="N614" i="6"/>
  <c r="O614" i="6"/>
  <c r="P614" i="6"/>
  <c r="Q614" i="6"/>
  <c r="R614" i="6" s="1"/>
  <c r="W614" i="6" s="1"/>
  <c r="S614" i="6"/>
  <c r="U614" i="6" s="1"/>
  <c r="T614" i="6"/>
  <c r="I615" i="6"/>
  <c r="J615" i="6"/>
  <c r="K615" i="6"/>
  <c r="L615" i="6"/>
  <c r="M615" i="6"/>
  <c r="N615" i="6"/>
  <c r="O615" i="6" s="1"/>
  <c r="P615" i="6"/>
  <c r="R615" i="6" s="1"/>
  <c r="Q615" i="6"/>
  <c r="S615" i="6"/>
  <c r="T615" i="6"/>
  <c r="U615" i="6" s="1"/>
  <c r="J616" i="6"/>
  <c r="K616" i="6"/>
  <c r="L616" i="6" s="1"/>
  <c r="M616" i="6"/>
  <c r="O616" i="6" s="1"/>
  <c r="N616" i="6"/>
  <c r="P616" i="6"/>
  <c r="Q616" i="6"/>
  <c r="R616" i="6" s="1"/>
  <c r="S616" i="6"/>
  <c r="T616" i="6"/>
  <c r="U616" i="6"/>
  <c r="I617" i="6"/>
  <c r="J617" i="6"/>
  <c r="L617" i="6" s="1"/>
  <c r="W617" i="6" s="1"/>
  <c r="K617" i="6"/>
  <c r="M617" i="6"/>
  <c r="N617" i="6"/>
  <c r="O617" i="6" s="1"/>
  <c r="V617" i="6" s="1"/>
  <c r="P617" i="6"/>
  <c r="Q617" i="6"/>
  <c r="R617" i="6"/>
  <c r="S617" i="6"/>
  <c r="T617" i="6"/>
  <c r="U617" i="6" s="1"/>
  <c r="J618" i="6"/>
  <c r="K618" i="6"/>
  <c r="L618" i="6" s="1"/>
  <c r="M618" i="6"/>
  <c r="N618" i="6"/>
  <c r="O618" i="6"/>
  <c r="P618" i="6"/>
  <c r="Q618" i="6"/>
  <c r="R618" i="6" s="1"/>
  <c r="S618" i="6"/>
  <c r="U618" i="6" s="1"/>
  <c r="T618" i="6"/>
  <c r="W618" i="6"/>
  <c r="I619" i="6"/>
  <c r="J619" i="6"/>
  <c r="K619" i="6"/>
  <c r="L619" i="6"/>
  <c r="M619" i="6"/>
  <c r="N619" i="6"/>
  <c r="O619" i="6" s="1"/>
  <c r="P619" i="6"/>
  <c r="R619" i="6" s="1"/>
  <c r="Q619" i="6"/>
  <c r="S619" i="6"/>
  <c r="T619" i="6"/>
  <c r="U619" i="6" s="1"/>
  <c r="J620" i="6"/>
  <c r="K620" i="6"/>
  <c r="L620" i="6" s="1"/>
  <c r="M620" i="6"/>
  <c r="O620" i="6" s="1"/>
  <c r="N620" i="6"/>
  <c r="P620" i="6"/>
  <c r="Q620" i="6"/>
  <c r="R620" i="6" s="1"/>
  <c r="S620" i="6"/>
  <c r="T620" i="6"/>
  <c r="U620" i="6"/>
  <c r="I621" i="6"/>
  <c r="V621" i="6" s="1"/>
  <c r="J621" i="6"/>
  <c r="L621" i="6" s="1"/>
  <c r="W621" i="6" s="1"/>
  <c r="K621" i="6"/>
  <c r="M621" i="6"/>
  <c r="N621" i="6"/>
  <c r="O621" i="6" s="1"/>
  <c r="P621" i="6"/>
  <c r="Q621" i="6"/>
  <c r="R621" i="6"/>
  <c r="S621" i="6"/>
  <c r="T621" i="6"/>
  <c r="U621" i="6" s="1"/>
  <c r="J622" i="6"/>
  <c r="K622" i="6"/>
  <c r="L622" i="6" s="1"/>
  <c r="M622" i="6"/>
  <c r="N622" i="6"/>
  <c r="O622" i="6"/>
  <c r="P622" i="6"/>
  <c r="Q622" i="6"/>
  <c r="R622" i="6" s="1"/>
  <c r="W622" i="6" s="1"/>
  <c r="S622" i="6"/>
  <c r="U622" i="6" s="1"/>
  <c r="T622" i="6"/>
  <c r="I623" i="6"/>
  <c r="J623" i="6"/>
  <c r="K623" i="6"/>
  <c r="L623" i="6"/>
  <c r="W623" i="6" s="1"/>
  <c r="M623" i="6"/>
  <c r="N623" i="6"/>
  <c r="O623" i="6" s="1"/>
  <c r="P623" i="6"/>
  <c r="R623" i="6" s="1"/>
  <c r="Q623" i="6"/>
  <c r="S623" i="6"/>
  <c r="T623" i="6"/>
  <c r="U623" i="6" s="1"/>
  <c r="J624" i="6"/>
  <c r="K624" i="6"/>
  <c r="L624" i="6" s="1"/>
  <c r="M624" i="6"/>
  <c r="O624" i="6" s="1"/>
  <c r="N624" i="6"/>
  <c r="P624" i="6"/>
  <c r="Q624" i="6"/>
  <c r="R624" i="6" s="1"/>
  <c r="S624" i="6"/>
  <c r="T624" i="6"/>
  <c r="U624" i="6"/>
  <c r="I625" i="6"/>
  <c r="J625" i="6"/>
  <c r="L625" i="6" s="1"/>
  <c r="K625" i="6"/>
  <c r="M625" i="6"/>
  <c r="N625" i="6"/>
  <c r="O625" i="6" s="1"/>
  <c r="V625" i="6" s="1"/>
  <c r="P625" i="6"/>
  <c r="Q625" i="6"/>
  <c r="R625" i="6"/>
  <c r="S625" i="6"/>
  <c r="T625" i="6"/>
  <c r="U625" i="6" s="1"/>
  <c r="J626" i="6"/>
  <c r="K626" i="6"/>
  <c r="L626" i="6" s="1"/>
  <c r="M626" i="6"/>
  <c r="N626" i="6"/>
  <c r="O626" i="6"/>
  <c r="P626" i="6"/>
  <c r="Q626" i="6"/>
  <c r="R626" i="6" s="1"/>
  <c r="S626" i="6"/>
  <c r="U626" i="6" s="1"/>
  <c r="T626" i="6"/>
  <c r="W626" i="6"/>
  <c r="I627" i="6"/>
  <c r="J627" i="6"/>
  <c r="K627" i="6"/>
  <c r="L627" i="6"/>
  <c r="M627" i="6"/>
  <c r="N627" i="6"/>
  <c r="O627" i="6" s="1"/>
  <c r="P627" i="6"/>
  <c r="R627" i="6" s="1"/>
  <c r="Q627" i="6"/>
  <c r="S627" i="6"/>
  <c r="T627" i="6"/>
  <c r="U627" i="6" s="1"/>
  <c r="J628" i="6"/>
  <c r="K628" i="6"/>
  <c r="L628" i="6" s="1"/>
  <c r="M628" i="6"/>
  <c r="O628" i="6" s="1"/>
  <c r="N628" i="6"/>
  <c r="P628" i="6"/>
  <c r="Q628" i="6"/>
  <c r="R628" i="6" s="1"/>
  <c r="S628" i="6"/>
  <c r="T628" i="6"/>
  <c r="U628" i="6"/>
  <c r="I629" i="6"/>
  <c r="J629" i="6"/>
  <c r="L629" i="6" s="1"/>
  <c r="W629" i="6" s="1"/>
  <c r="K629" i="6"/>
  <c r="M629" i="6"/>
  <c r="N629" i="6"/>
  <c r="O629" i="6" s="1"/>
  <c r="P629" i="6"/>
  <c r="Q629" i="6"/>
  <c r="R629" i="6"/>
  <c r="S629" i="6"/>
  <c r="T629" i="6"/>
  <c r="U629" i="6" s="1"/>
  <c r="V629" i="6"/>
  <c r="I630" i="6"/>
  <c r="J630" i="6"/>
  <c r="K630" i="6"/>
  <c r="L630" i="6" s="1"/>
  <c r="M630" i="6"/>
  <c r="N630" i="6"/>
  <c r="O630" i="6"/>
  <c r="P630" i="6"/>
  <c r="Q630" i="6"/>
  <c r="R630" i="6" s="1"/>
  <c r="W630" i="6" s="1"/>
  <c r="S630" i="6"/>
  <c r="U630" i="6" s="1"/>
  <c r="T630" i="6"/>
  <c r="I631" i="6"/>
  <c r="J631" i="6"/>
  <c r="K631" i="6"/>
  <c r="L631" i="6"/>
  <c r="W631" i="6" s="1"/>
  <c r="M631" i="6"/>
  <c r="N631" i="6"/>
  <c r="O631" i="6" s="1"/>
  <c r="P631" i="6"/>
  <c r="R631" i="6" s="1"/>
  <c r="Q631" i="6"/>
  <c r="S631" i="6"/>
  <c r="T631" i="6"/>
  <c r="U631" i="6" s="1"/>
  <c r="I632" i="6"/>
  <c r="J632" i="6"/>
  <c r="K632" i="6"/>
  <c r="L632" i="6" s="1"/>
  <c r="M632" i="6"/>
  <c r="O632" i="6" s="1"/>
  <c r="N632" i="6"/>
  <c r="P632" i="6"/>
  <c r="Q632" i="6"/>
  <c r="R632" i="6" s="1"/>
  <c r="S632" i="6"/>
  <c r="T632" i="6"/>
  <c r="U632" i="6"/>
  <c r="I633" i="6"/>
  <c r="J633" i="6"/>
  <c r="L633" i="6" s="1"/>
  <c r="W633" i="6" s="1"/>
  <c r="K633" i="6"/>
  <c r="M633" i="6"/>
  <c r="N633" i="6"/>
  <c r="O633" i="6" s="1"/>
  <c r="V633" i="6" s="1"/>
  <c r="P633" i="6"/>
  <c r="Q633" i="6"/>
  <c r="R633" i="6"/>
  <c r="S633" i="6"/>
  <c r="T633" i="6"/>
  <c r="U633" i="6" s="1"/>
  <c r="I634" i="6"/>
  <c r="J634" i="6"/>
  <c r="K634" i="6"/>
  <c r="L634" i="6" s="1"/>
  <c r="M634" i="6"/>
  <c r="N634" i="6"/>
  <c r="O634" i="6"/>
  <c r="P634" i="6"/>
  <c r="Q634" i="6"/>
  <c r="R634" i="6" s="1"/>
  <c r="S634" i="6"/>
  <c r="U634" i="6" s="1"/>
  <c r="T634" i="6"/>
  <c r="W634" i="6"/>
  <c r="I635" i="6"/>
  <c r="J635" i="6"/>
  <c r="K635" i="6"/>
  <c r="L635" i="6"/>
  <c r="M635" i="6"/>
  <c r="N635" i="6"/>
  <c r="O635" i="6" s="1"/>
  <c r="P635" i="6"/>
  <c r="R635" i="6" s="1"/>
  <c r="Q635" i="6"/>
  <c r="S635" i="6"/>
  <c r="T635" i="6"/>
  <c r="U635" i="6" s="1"/>
  <c r="J636" i="6"/>
  <c r="K636" i="6"/>
  <c r="L636" i="6" s="1"/>
  <c r="M636" i="6"/>
  <c r="O636" i="6" s="1"/>
  <c r="N636" i="6"/>
  <c r="P636" i="6"/>
  <c r="Q636" i="6"/>
  <c r="R636" i="6" s="1"/>
  <c r="S636" i="6"/>
  <c r="T636" i="6"/>
  <c r="U636" i="6"/>
  <c r="I637" i="6"/>
  <c r="V637" i="6" s="1"/>
  <c r="J637" i="6"/>
  <c r="L637" i="6" s="1"/>
  <c r="W637" i="6" s="1"/>
  <c r="K637" i="6"/>
  <c r="M637" i="6"/>
  <c r="N637" i="6"/>
  <c r="O637" i="6" s="1"/>
  <c r="P637" i="6"/>
  <c r="Q637" i="6"/>
  <c r="R637" i="6"/>
  <c r="S637" i="6"/>
  <c r="T637" i="6"/>
  <c r="U637" i="6" s="1"/>
  <c r="I638" i="6"/>
  <c r="J638" i="6"/>
  <c r="K638" i="6"/>
  <c r="L638" i="6" s="1"/>
  <c r="M638" i="6"/>
  <c r="N638" i="6"/>
  <c r="O638" i="6"/>
  <c r="P638" i="6"/>
  <c r="Q638" i="6"/>
  <c r="R638" i="6" s="1"/>
  <c r="W638" i="6" s="1"/>
  <c r="S638" i="6"/>
  <c r="U638" i="6" s="1"/>
  <c r="T638" i="6"/>
  <c r="I639" i="6"/>
  <c r="J639" i="6"/>
  <c r="K639" i="6"/>
  <c r="L639" i="6"/>
  <c r="W639" i="6" s="1"/>
  <c r="M639" i="6"/>
  <c r="N639" i="6"/>
  <c r="O639" i="6" s="1"/>
  <c r="P639" i="6"/>
  <c r="R639" i="6" s="1"/>
  <c r="Q639" i="6"/>
  <c r="S639" i="6"/>
  <c r="T639" i="6"/>
  <c r="U639" i="6" s="1"/>
  <c r="I640" i="6"/>
  <c r="J640" i="6"/>
  <c r="K640" i="6"/>
  <c r="L640" i="6" s="1"/>
  <c r="M640" i="6"/>
  <c r="O640" i="6" s="1"/>
  <c r="N640" i="6"/>
  <c r="P640" i="6"/>
  <c r="Q640" i="6"/>
  <c r="R640" i="6" s="1"/>
  <c r="S640" i="6"/>
  <c r="T640" i="6"/>
  <c r="U640" i="6"/>
  <c r="I641" i="6"/>
  <c r="J641" i="6"/>
  <c r="L641" i="6" s="1"/>
  <c r="W641" i="6" s="1"/>
  <c r="K641" i="6"/>
  <c r="M641" i="6"/>
  <c r="N641" i="6"/>
  <c r="O641" i="6" s="1"/>
  <c r="V641" i="6" s="1"/>
  <c r="P641" i="6"/>
  <c r="Q641" i="6"/>
  <c r="R641" i="6"/>
  <c r="S641" i="6"/>
  <c r="T641" i="6"/>
  <c r="U641" i="6" s="1"/>
  <c r="I642" i="6"/>
  <c r="J642" i="6"/>
  <c r="K642" i="6"/>
  <c r="L642" i="6" s="1"/>
  <c r="M642" i="6"/>
  <c r="N642" i="6"/>
  <c r="O642" i="6"/>
  <c r="P642" i="6"/>
  <c r="Q642" i="6"/>
  <c r="R642" i="6" s="1"/>
  <c r="S642" i="6"/>
  <c r="U642" i="6" s="1"/>
  <c r="T642" i="6"/>
  <c r="W642" i="6"/>
  <c r="I643" i="6"/>
  <c r="J643" i="6"/>
  <c r="K643" i="6"/>
  <c r="L643" i="6"/>
  <c r="M643" i="6"/>
  <c r="N643" i="6"/>
  <c r="O643" i="6" s="1"/>
  <c r="P643" i="6"/>
  <c r="R643" i="6" s="1"/>
  <c r="Q643" i="6"/>
  <c r="S643" i="6"/>
  <c r="T643" i="6"/>
  <c r="U643" i="6" s="1"/>
  <c r="J644" i="6"/>
  <c r="K644" i="6"/>
  <c r="L644" i="6" s="1"/>
  <c r="M644" i="6"/>
  <c r="O644" i="6" s="1"/>
  <c r="N644" i="6"/>
  <c r="P644" i="6"/>
  <c r="Q644" i="6"/>
  <c r="R644" i="6" s="1"/>
  <c r="S644" i="6"/>
  <c r="T644" i="6"/>
  <c r="U644" i="6"/>
  <c r="I645" i="6"/>
  <c r="J645" i="6"/>
  <c r="L645" i="6" s="1"/>
  <c r="W645" i="6" s="1"/>
  <c r="K645" i="6"/>
  <c r="M645" i="6"/>
  <c r="N645" i="6"/>
  <c r="O645" i="6" s="1"/>
  <c r="P645" i="6"/>
  <c r="Q645" i="6"/>
  <c r="R645" i="6"/>
  <c r="S645" i="6"/>
  <c r="T645" i="6"/>
  <c r="U645" i="6" s="1"/>
  <c r="V645" i="6"/>
  <c r="J646" i="6"/>
  <c r="K646" i="6"/>
  <c r="L646" i="6" s="1"/>
  <c r="M646" i="6"/>
  <c r="N646" i="6"/>
  <c r="O646" i="6"/>
  <c r="P646" i="6"/>
  <c r="Q646" i="6"/>
  <c r="R646" i="6" s="1"/>
  <c r="W646" i="6" s="1"/>
  <c r="S646" i="6"/>
  <c r="U646" i="6" s="1"/>
  <c r="T646" i="6"/>
  <c r="I647" i="6"/>
  <c r="J647" i="6"/>
  <c r="K647" i="6"/>
  <c r="L647" i="6"/>
  <c r="W647" i="6" s="1"/>
  <c r="M647" i="6"/>
  <c r="N647" i="6"/>
  <c r="O647" i="6" s="1"/>
  <c r="P647" i="6"/>
  <c r="R647" i="6" s="1"/>
  <c r="Q647" i="6"/>
  <c r="S647" i="6"/>
  <c r="T647" i="6"/>
  <c r="U647" i="6" s="1"/>
  <c r="J648" i="6"/>
  <c r="K648" i="6"/>
  <c r="L648" i="6" s="1"/>
  <c r="M648" i="6"/>
  <c r="O648" i="6" s="1"/>
  <c r="N648" i="6"/>
  <c r="P648" i="6"/>
  <c r="Q648" i="6"/>
  <c r="R648" i="6" s="1"/>
  <c r="S648" i="6"/>
  <c r="T648" i="6"/>
  <c r="U648" i="6"/>
  <c r="I649" i="6"/>
  <c r="J649" i="6"/>
  <c r="L649" i="6" s="1"/>
  <c r="W649" i="6" s="1"/>
  <c r="K649" i="6"/>
  <c r="M649" i="6"/>
  <c r="N649" i="6"/>
  <c r="O649" i="6" s="1"/>
  <c r="V649" i="6" s="1"/>
  <c r="P649" i="6"/>
  <c r="Q649" i="6"/>
  <c r="R649" i="6"/>
  <c r="S649" i="6"/>
  <c r="T649" i="6"/>
  <c r="U649" i="6" s="1"/>
  <c r="J650" i="6"/>
  <c r="K650" i="6"/>
  <c r="L650" i="6" s="1"/>
  <c r="M650" i="6"/>
  <c r="N650" i="6"/>
  <c r="O650" i="6"/>
  <c r="P650" i="6"/>
  <c r="Q650" i="6"/>
  <c r="R650" i="6" s="1"/>
  <c r="S650" i="6"/>
  <c r="U650" i="6" s="1"/>
  <c r="T650" i="6"/>
  <c r="W650" i="6"/>
  <c r="I651" i="6"/>
  <c r="J651" i="6"/>
  <c r="K651" i="6"/>
  <c r="L651" i="6"/>
  <c r="M651" i="6"/>
  <c r="N651" i="6"/>
  <c r="O651" i="6" s="1"/>
  <c r="P651" i="6"/>
  <c r="R651" i="6" s="1"/>
  <c r="Q651" i="6"/>
  <c r="S651" i="6"/>
  <c r="T651" i="6"/>
  <c r="U651" i="6" s="1"/>
  <c r="J652" i="6"/>
  <c r="K652" i="6"/>
  <c r="L652" i="6" s="1"/>
  <c r="M652" i="6"/>
  <c r="O652" i="6" s="1"/>
  <c r="N652" i="6"/>
  <c r="P652" i="6"/>
  <c r="Q652" i="6"/>
  <c r="R652" i="6" s="1"/>
  <c r="S652" i="6"/>
  <c r="T652" i="6"/>
  <c r="U652" i="6"/>
  <c r="I653" i="6"/>
  <c r="V653" i="6" s="1"/>
  <c r="J653" i="6"/>
  <c r="L653" i="6" s="1"/>
  <c r="W653" i="6" s="1"/>
  <c r="K653" i="6"/>
  <c r="M653" i="6"/>
  <c r="N653" i="6"/>
  <c r="O653" i="6" s="1"/>
  <c r="P653" i="6"/>
  <c r="Q653" i="6"/>
  <c r="R653" i="6"/>
  <c r="S653" i="6"/>
  <c r="T653" i="6"/>
  <c r="U653" i="6" s="1"/>
  <c r="J654" i="6"/>
  <c r="K654" i="6"/>
  <c r="L654" i="6" s="1"/>
  <c r="M654" i="6"/>
  <c r="N654" i="6"/>
  <c r="O654" i="6"/>
  <c r="P654" i="6"/>
  <c r="Q654" i="6"/>
  <c r="R654" i="6" s="1"/>
  <c r="W654" i="6" s="1"/>
  <c r="S654" i="6"/>
  <c r="U654" i="6" s="1"/>
  <c r="T654" i="6"/>
  <c r="I655" i="6"/>
  <c r="J655" i="6"/>
  <c r="K655" i="6"/>
  <c r="L655" i="6"/>
  <c r="W655" i="6" s="1"/>
  <c r="M655" i="6"/>
  <c r="N655" i="6"/>
  <c r="O655" i="6" s="1"/>
  <c r="P655" i="6"/>
  <c r="R655" i="6" s="1"/>
  <c r="Q655" i="6"/>
  <c r="S655" i="6"/>
  <c r="T655" i="6"/>
  <c r="U655" i="6" s="1"/>
  <c r="J656" i="6"/>
  <c r="K656" i="6"/>
  <c r="L656" i="6" s="1"/>
  <c r="M656" i="6"/>
  <c r="O656" i="6" s="1"/>
  <c r="N656" i="6"/>
  <c r="P656" i="6"/>
  <c r="Q656" i="6"/>
  <c r="R656" i="6" s="1"/>
  <c r="S656" i="6"/>
  <c r="T656" i="6"/>
  <c r="U656" i="6"/>
  <c r="I657" i="6"/>
  <c r="J657" i="6"/>
  <c r="L657" i="6" s="1"/>
  <c r="W657" i="6" s="1"/>
  <c r="K657" i="6"/>
  <c r="M657" i="6"/>
  <c r="N657" i="6"/>
  <c r="O657" i="6" s="1"/>
  <c r="V657" i="6" s="1"/>
  <c r="P657" i="6"/>
  <c r="Q657" i="6"/>
  <c r="R657" i="6"/>
  <c r="S657" i="6"/>
  <c r="T657" i="6"/>
  <c r="U657" i="6" s="1"/>
  <c r="J658" i="6"/>
  <c r="K658" i="6"/>
  <c r="L658" i="6" s="1"/>
  <c r="M658" i="6"/>
  <c r="N658" i="6"/>
  <c r="O658" i="6"/>
  <c r="P658" i="6"/>
  <c r="Q658" i="6"/>
  <c r="R658" i="6" s="1"/>
  <c r="S658" i="6"/>
  <c r="U658" i="6" s="1"/>
  <c r="T658" i="6"/>
  <c r="W658" i="6"/>
  <c r="I659" i="6"/>
  <c r="J659" i="6"/>
  <c r="K659" i="6"/>
  <c r="L659" i="6"/>
  <c r="M659" i="6"/>
  <c r="N659" i="6"/>
  <c r="O659" i="6" s="1"/>
  <c r="P659" i="6"/>
  <c r="R659" i="6" s="1"/>
  <c r="Q659" i="6"/>
  <c r="S659" i="6"/>
  <c r="T659" i="6"/>
  <c r="U659" i="6" s="1"/>
  <c r="I660" i="6"/>
  <c r="V660" i="6" s="1"/>
  <c r="J660" i="6"/>
  <c r="K660" i="6"/>
  <c r="L660" i="6" s="1"/>
  <c r="M660" i="6"/>
  <c r="O660" i="6" s="1"/>
  <c r="N660" i="6"/>
  <c r="P660" i="6"/>
  <c r="Q660" i="6"/>
  <c r="R660" i="6" s="1"/>
  <c r="S660" i="6"/>
  <c r="T660" i="6"/>
  <c r="U660" i="6"/>
  <c r="I661" i="6"/>
  <c r="J661" i="6"/>
  <c r="L661" i="6" s="1"/>
  <c r="W661" i="6" s="1"/>
  <c r="K661" i="6"/>
  <c r="M661" i="6"/>
  <c r="N661" i="6"/>
  <c r="O661" i="6" s="1"/>
  <c r="P661" i="6"/>
  <c r="Q661" i="6"/>
  <c r="R661" i="6"/>
  <c r="S661" i="6"/>
  <c r="T661" i="6"/>
  <c r="U661" i="6" s="1"/>
  <c r="V661" i="6"/>
  <c r="J662" i="6"/>
  <c r="K662" i="6"/>
  <c r="L662" i="6" s="1"/>
  <c r="M662" i="6"/>
  <c r="N662" i="6"/>
  <c r="O662" i="6"/>
  <c r="P662" i="6"/>
  <c r="Q662" i="6"/>
  <c r="R662" i="6" s="1"/>
  <c r="W662" i="6" s="1"/>
  <c r="S662" i="6"/>
  <c r="U662" i="6" s="1"/>
  <c r="T662" i="6"/>
  <c r="I663" i="6"/>
  <c r="J663" i="6"/>
  <c r="K663" i="6"/>
  <c r="L663" i="6"/>
  <c r="W663" i="6" s="1"/>
  <c r="M663" i="6"/>
  <c r="N663" i="6"/>
  <c r="O663" i="6" s="1"/>
  <c r="P663" i="6"/>
  <c r="R663" i="6" s="1"/>
  <c r="Q663" i="6"/>
  <c r="S663" i="6"/>
  <c r="T663" i="6"/>
  <c r="U663" i="6" s="1"/>
  <c r="J664" i="6"/>
  <c r="K664" i="6"/>
  <c r="L664" i="6" s="1"/>
  <c r="M664" i="6"/>
  <c r="O664" i="6" s="1"/>
  <c r="N664" i="6"/>
  <c r="P664" i="6"/>
  <c r="Q664" i="6"/>
  <c r="R664" i="6" s="1"/>
  <c r="S664" i="6"/>
  <c r="T664" i="6"/>
  <c r="U664" i="6"/>
  <c r="I665" i="6"/>
  <c r="J665" i="6"/>
  <c r="L665" i="6" s="1"/>
  <c r="W665" i="6" s="1"/>
  <c r="K665" i="6"/>
  <c r="M665" i="6"/>
  <c r="N665" i="6"/>
  <c r="O665" i="6" s="1"/>
  <c r="V665" i="6" s="1"/>
  <c r="P665" i="6"/>
  <c r="Q665" i="6"/>
  <c r="R665" i="6"/>
  <c r="S665" i="6"/>
  <c r="T665" i="6"/>
  <c r="U665" i="6" s="1"/>
  <c r="J666" i="6"/>
  <c r="K666" i="6"/>
  <c r="L666" i="6" s="1"/>
  <c r="M666" i="6"/>
  <c r="N666" i="6"/>
  <c r="O666" i="6"/>
  <c r="P666" i="6"/>
  <c r="Q666" i="6"/>
  <c r="R666" i="6" s="1"/>
  <c r="S666" i="6"/>
  <c r="U666" i="6" s="1"/>
  <c r="T666" i="6"/>
  <c r="W666" i="6"/>
  <c r="I667" i="6"/>
  <c r="J667" i="6"/>
  <c r="K667" i="6"/>
  <c r="L667" i="6"/>
  <c r="M667" i="6"/>
  <c r="N667" i="6"/>
  <c r="O667" i="6" s="1"/>
  <c r="P667" i="6"/>
  <c r="R667" i="6" s="1"/>
  <c r="Q667" i="6"/>
  <c r="S667" i="6"/>
  <c r="T667" i="6"/>
  <c r="U667" i="6" s="1"/>
  <c r="J668" i="6"/>
  <c r="K668" i="6"/>
  <c r="L668" i="6" s="1"/>
  <c r="M668" i="6"/>
  <c r="O668" i="6" s="1"/>
  <c r="N668" i="6"/>
  <c r="P668" i="6"/>
  <c r="Q668" i="6"/>
  <c r="R668" i="6" s="1"/>
  <c r="S668" i="6"/>
  <c r="T668" i="6"/>
  <c r="U668" i="6"/>
  <c r="I669" i="6"/>
  <c r="V669" i="6" s="1"/>
  <c r="J669" i="6"/>
  <c r="L669" i="6" s="1"/>
  <c r="W669" i="6" s="1"/>
  <c r="K669" i="6"/>
  <c r="M669" i="6"/>
  <c r="N669" i="6"/>
  <c r="O669" i="6" s="1"/>
  <c r="P669" i="6"/>
  <c r="Q669" i="6"/>
  <c r="R669" i="6"/>
  <c r="S669" i="6"/>
  <c r="T669" i="6"/>
  <c r="U669" i="6" s="1"/>
  <c r="J670" i="6"/>
  <c r="K670" i="6"/>
  <c r="L670" i="6" s="1"/>
  <c r="M670" i="6"/>
  <c r="N670" i="6"/>
  <c r="O670" i="6"/>
  <c r="P670" i="6"/>
  <c r="Q670" i="6"/>
  <c r="R670" i="6" s="1"/>
  <c r="W670" i="6" s="1"/>
  <c r="S670" i="6"/>
  <c r="U670" i="6" s="1"/>
  <c r="T670" i="6"/>
  <c r="I671" i="6"/>
  <c r="J671" i="6"/>
  <c r="K671" i="6"/>
  <c r="L671" i="6"/>
  <c r="W671" i="6" s="1"/>
  <c r="M671" i="6"/>
  <c r="N671" i="6"/>
  <c r="O671" i="6" s="1"/>
  <c r="P671" i="6"/>
  <c r="R671" i="6" s="1"/>
  <c r="Q671" i="6"/>
  <c r="S671" i="6"/>
  <c r="T671" i="6"/>
  <c r="U671" i="6" s="1"/>
  <c r="J672" i="6"/>
  <c r="K672" i="6"/>
  <c r="L672" i="6" s="1"/>
  <c r="M672" i="6"/>
  <c r="O672" i="6" s="1"/>
  <c r="N672" i="6"/>
  <c r="P672" i="6"/>
  <c r="Q672" i="6"/>
  <c r="R672" i="6" s="1"/>
  <c r="S672" i="6"/>
  <c r="T672" i="6"/>
  <c r="U672" i="6"/>
  <c r="I673" i="6"/>
  <c r="J673" i="6"/>
  <c r="L673" i="6" s="1"/>
  <c r="W673" i="6" s="1"/>
  <c r="K673" i="6"/>
  <c r="M673" i="6"/>
  <c r="N673" i="6"/>
  <c r="O673" i="6" s="1"/>
  <c r="V673" i="6" s="1"/>
  <c r="P673" i="6"/>
  <c r="Q673" i="6"/>
  <c r="R673" i="6"/>
  <c r="S673" i="6"/>
  <c r="T673" i="6"/>
  <c r="U673" i="6" s="1"/>
  <c r="J674" i="6"/>
  <c r="K674" i="6"/>
  <c r="L674" i="6" s="1"/>
  <c r="M674" i="6"/>
  <c r="N674" i="6"/>
  <c r="O674" i="6"/>
  <c r="P674" i="6"/>
  <c r="Q674" i="6"/>
  <c r="R674" i="6" s="1"/>
  <c r="S674" i="6"/>
  <c r="U674" i="6" s="1"/>
  <c r="T674" i="6"/>
  <c r="W674" i="6"/>
  <c r="I675" i="6"/>
  <c r="J675" i="6"/>
  <c r="K675" i="6"/>
  <c r="L675" i="6"/>
  <c r="M675" i="6"/>
  <c r="N675" i="6"/>
  <c r="O675" i="6" s="1"/>
  <c r="P675" i="6"/>
  <c r="R675" i="6" s="1"/>
  <c r="Q675" i="6"/>
  <c r="S675" i="6"/>
  <c r="T675" i="6"/>
  <c r="U675" i="6" s="1"/>
  <c r="J676" i="6"/>
  <c r="K676" i="6"/>
  <c r="L676" i="6" s="1"/>
  <c r="M676" i="6"/>
  <c r="O676" i="6" s="1"/>
  <c r="N676" i="6"/>
  <c r="P676" i="6"/>
  <c r="Q676" i="6"/>
  <c r="R676" i="6" s="1"/>
  <c r="S676" i="6"/>
  <c r="T676" i="6"/>
  <c r="U676" i="6"/>
  <c r="I677" i="6"/>
  <c r="J677" i="6"/>
  <c r="L677" i="6" s="1"/>
  <c r="W677" i="6" s="1"/>
  <c r="K677" i="6"/>
  <c r="M677" i="6"/>
  <c r="N677" i="6"/>
  <c r="O677" i="6" s="1"/>
  <c r="P677" i="6"/>
  <c r="Q677" i="6"/>
  <c r="R677" i="6"/>
  <c r="S677" i="6"/>
  <c r="T677" i="6"/>
  <c r="U677" i="6" s="1"/>
  <c r="V677" i="6"/>
  <c r="J678" i="6"/>
  <c r="K678" i="6"/>
  <c r="L678" i="6" s="1"/>
  <c r="M678" i="6"/>
  <c r="N678" i="6"/>
  <c r="O678" i="6"/>
  <c r="P678" i="6"/>
  <c r="Q678" i="6"/>
  <c r="R678" i="6" s="1"/>
  <c r="W678" i="6" s="1"/>
  <c r="S678" i="6"/>
  <c r="U678" i="6" s="1"/>
  <c r="T678" i="6"/>
  <c r="I679" i="6"/>
  <c r="J679" i="6"/>
  <c r="K679" i="6"/>
  <c r="L679" i="6"/>
  <c r="W679" i="6" s="1"/>
  <c r="M679" i="6"/>
  <c r="N679" i="6"/>
  <c r="O679" i="6" s="1"/>
  <c r="P679" i="6"/>
  <c r="R679" i="6" s="1"/>
  <c r="Q679" i="6"/>
  <c r="S679" i="6"/>
  <c r="T679" i="6"/>
  <c r="U679" i="6" s="1"/>
  <c r="J680" i="6"/>
  <c r="K680" i="6"/>
  <c r="L680" i="6" s="1"/>
  <c r="M680" i="6"/>
  <c r="O680" i="6" s="1"/>
  <c r="N680" i="6"/>
  <c r="P680" i="6"/>
  <c r="Q680" i="6"/>
  <c r="R680" i="6" s="1"/>
  <c r="S680" i="6"/>
  <c r="T680" i="6"/>
  <c r="U680" i="6"/>
  <c r="I681" i="6"/>
  <c r="J681" i="6"/>
  <c r="L681" i="6" s="1"/>
  <c r="W681" i="6" s="1"/>
  <c r="K681" i="6"/>
  <c r="M681" i="6"/>
  <c r="N681" i="6"/>
  <c r="O681" i="6" s="1"/>
  <c r="V681" i="6" s="1"/>
  <c r="P681" i="6"/>
  <c r="Q681" i="6"/>
  <c r="R681" i="6"/>
  <c r="S681" i="6"/>
  <c r="T681" i="6"/>
  <c r="U681" i="6" s="1"/>
  <c r="J682" i="6"/>
  <c r="K682" i="6"/>
  <c r="L682" i="6" s="1"/>
  <c r="M682" i="6"/>
  <c r="N682" i="6"/>
  <c r="O682" i="6"/>
  <c r="P682" i="6"/>
  <c r="Q682" i="6"/>
  <c r="R682" i="6" s="1"/>
  <c r="S682" i="6"/>
  <c r="U682" i="6" s="1"/>
  <c r="T682" i="6"/>
  <c r="W682" i="6"/>
  <c r="I683" i="6"/>
  <c r="J683" i="6"/>
  <c r="K683" i="6"/>
  <c r="L683" i="6"/>
  <c r="M683" i="6"/>
  <c r="N683" i="6"/>
  <c r="O683" i="6" s="1"/>
  <c r="P683" i="6"/>
  <c r="R683" i="6" s="1"/>
  <c r="Q683" i="6"/>
  <c r="S683" i="6"/>
  <c r="T683" i="6"/>
  <c r="U683" i="6" s="1"/>
  <c r="J684" i="6"/>
  <c r="K684" i="6"/>
  <c r="L684" i="6" s="1"/>
  <c r="M684" i="6"/>
  <c r="O684" i="6" s="1"/>
  <c r="N684" i="6"/>
  <c r="P684" i="6"/>
  <c r="Q684" i="6"/>
  <c r="R684" i="6" s="1"/>
  <c r="S684" i="6"/>
  <c r="T684" i="6"/>
  <c r="U684" i="6"/>
  <c r="I685" i="6"/>
  <c r="V685" i="6" s="1"/>
  <c r="J685" i="6"/>
  <c r="L685" i="6" s="1"/>
  <c r="W685" i="6" s="1"/>
  <c r="K685" i="6"/>
  <c r="M685" i="6"/>
  <c r="N685" i="6"/>
  <c r="O685" i="6" s="1"/>
  <c r="P685" i="6"/>
  <c r="Q685" i="6"/>
  <c r="R685" i="6"/>
  <c r="S685" i="6"/>
  <c r="T685" i="6"/>
  <c r="U685" i="6" s="1"/>
  <c r="J686" i="6"/>
  <c r="K686" i="6"/>
  <c r="L686" i="6" s="1"/>
  <c r="M686" i="6"/>
  <c r="N686" i="6"/>
  <c r="O686" i="6"/>
  <c r="P686" i="6"/>
  <c r="Q686" i="6"/>
  <c r="R686" i="6" s="1"/>
  <c r="W686" i="6" s="1"/>
  <c r="S686" i="6"/>
  <c r="U686" i="6" s="1"/>
  <c r="T686" i="6"/>
  <c r="I687" i="6"/>
  <c r="J687" i="6"/>
  <c r="K687" i="6"/>
  <c r="L687" i="6"/>
  <c r="W687" i="6" s="1"/>
  <c r="M687" i="6"/>
  <c r="N687" i="6"/>
  <c r="O687" i="6" s="1"/>
  <c r="P687" i="6"/>
  <c r="R687" i="6" s="1"/>
  <c r="Q687" i="6"/>
  <c r="S687" i="6"/>
  <c r="T687" i="6"/>
  <c r="U687" i="6" s="1"/>
  <c r="J688" i="6"/>
  <c r="K688" i="6"/>
  <c r="L688" i="6" s="1"/>
  <c r="M688" i="6"/>
  <c r="O688" i="6" s="1"/>
  <c r="N688" i="6"/>
  <c r="P688" i="6"/>
  <c r="Q688" i="6"/>
  <c r="R688" i="6" s="1"/>
  <c r="S688" i="6"/>
  <c r="T688" i="6"/>
  <c r="U688" i="6"/>
  <c r="I689" i="6"/>
  <c r="J689" i="6"/>
  <c r="L689" i="6" s="1"/>
  <c r="W689" i="6" s="1"/>
  <c r="K689" i="6"/>
  <c r="M689" i="6"/>
  <c r="N689" i="6"/>
  <c r="O689" i="6" s="1"/>
  <c r="V689" i="6" s="1"/>
  <c r="P689" i="6"/>
  <c r="Q689" i="6"/>
  <c r="R689" i="6"/>
  <c r="S689" i="6"/>
  <c r="T689" i="6"/>
  <c r="U689" i="6" s="1"/>
  <c r="J690" i="6"/>
  <c r="K690" i="6"/>
  <c r="L690" i="6" s="1"/>
  <c r="M690" i="6"/>
  <c r="N690" i="6"/>
  <c r="O690" i="6"/>
  <c r="P690" i="6"/>
  <c r="Q690" i="6"/>
  <c r="R690" i="6" s="1"/>
  <c r="S690" i="6"/>
  <c r="U690" i="6" s="1"/>
  <c r="T690" i="6"/>
  <c r="W690" i="6"/>
  <c r="I691" i="6"/>
  <c r="J691" i="6"/>
  <c r="K691" i="6"/>
  <c r="L691" i="6"/>
  <c r="M691" i="6"/>
  <c r="N691" i="6"/>
  <c r="O691" i="6" s="1"/>
  <c r="P691" i="6"/>
  <c r="R691" i="6" s="1"/>
  <c r="Q691" i="6"/>
  <c r="S691" i="6"/>
  <c r="T691" i="6"/>
  <c r="U691" i="6" s="1"/>
  <c r="J692" i="6"/>
  <c r="K692" i="6"/>
  <c r="L692" i="6" s="1"/>
  <c r="M692" i="6"/>
  <c r="O692" i="6" s="1"/>
  <c r="N692" i="6"/>
  <c r="P692" i="6"/>
  <c r="Q692" i="6"/>
  <c r="R692" i="6" s="1"/>
  <c r="S692" i="6"/>
  <c r="T692" i="6"/>
  <c r="U692" i="6"/>
  <c r="I693" i="6"/>
  <c r="J693" i="6"/>
  <c r="L693" i="6" s="1"/>
  <c r="K693" i="6"/>
  <c r="M693" i="6"/>
  <c r="N693" i="6"/>
  <c r="O693" i="6" s="1"/>
  <c r="P693" i="6"/>
  <c r="Q693" i="6"/>
  <c r="R693" i="6"/>
  <c r="S693" i="6"/>
  <c r="T693" i="6"/>
  <c r="U693" i="6" s="1"/>
  <c r="V693" i="6"/>
  <c r="J694" i="6"/>
  <c r="K694" i="6"/>
  <c r="L694" i="6" s="1"/>
  <c r="M694" i="6"/>
  <c r="N694" i="6"/>
  <c r="O694" i="6"/>
  <c r="P694" i="6"/>
  <c r="Q694" i="6"/>
  <c r="R694" i="6" s="1"/>
  <c r="W694" i="6" s="1"/>
  <c r="S694" i="6"/>
  <c r="U694" i="6" s="1"/>
  <c r="T694" i="6"/>
  <c r="I695" i="6"/>
  <c r="J695" i="6"/>
  <c r="K695" i="6"/>
  <c r="L695" i="6"/>
  <c r="W695" i="6" s="1"/>
  <c r="M695" i="6"/>
  <c r="N695" i="6"/>
  <c r="O695" i="6" s="1"/>
  <c r="P695" i="6"/>
  <c r="R695" i="6" s="1"/>
  <c r="Q695" i="6"/>
  <c r="S695" i="6"/>
  <c r="T695" i="6"/>
  <c r="U695" i="6" s="1"/>
  <c r="J696" i="6"/>
  <c r="K696" i="6"/>
  <c r="L696" i="6" s="1"/>
  <c r="M696" i="6"/>
  <c r="O696" i="6" s="1"/>
  <c r="N696" i="6"/>
  <c r="P696" i="6"/>
  <c r="Q696" i="6"/>
  <c r="R696" i="6" s="1"/>
  <c r="S696" i="6"/>
  <c r="T696" i="6"/>
  <c r="U696" i="6"/>
  <c r="I697" i="6"/>
  <c r="J697" i="6"/>
  <c r="L697" i="6" s="1"/>
  <c r="W697" i="6" s="1"/>
  <c r="K697" i="6"/>
  <c r="M697" i="6"/>
  <c r="N697" i="6"/>
  <c r="O697" i="6" s="1"/>
  <c r="V697" i="6" s="1"/>
  <c r="P697" i="6"/>
  <c r="Q697" i="6"/>
  <c r="R697" i="6"/>
  <c r="S697" i="6"/>
  <c r="T697" i="6"/>
  <c r="U697" i="6" s="1"/>
  <c r="J698" i="6"/>
  <c r="K698" i="6"/>
  <c r="L698" i="6" s="1"/>
  <c r="M698" i="6"/>
  <c r="N698" i="6"/>
  <c r="O698" i="6"/>
  <c r="P698" i="6"/>
  <c r="Q698" i="6"/>
  <c r="R698" i="6" s="1"/>
  <c r="S698" i="6"/>
  <c r="U698" i="6" s="1"/>
  <c r="T698" i="6"/>
  <c r="W698" i="6"/>
  <c r="I699" i="6"/>
  <c r="J699" i="6"/>
  <c r="K699" i="6"/>
  <c r="L699" i="6"/>
  <c r="M699" i="6"/>
  <c r="N699" i="6"/>
  <c r="O699" i="6" s="1"/>
  <c r="P699" i="6"/>
  <c r="R699" i="6" s="1"/>
  <c r="Q699" i="6"/>
  <c r="S699" i="6"/>
  <c r="T699" i="6"/>
  <c r="U699" i="6" s="1"/>
  <c r="J700" i="6"/>
  <c r="K700" i="6"/>
  <c r="L700" i="6" s="1"/>
  <c r="M700" i="6"/>
  <c r="O700" i="6" s="1"/>
  <c r="N700" i="6"/>
  <c r="P700" i="6"/>
  <c r="Q700" i="6"/>
  <c r="R700" i="6" s="1"/>
  <c r="S700" i="6"/>
  <c r="T700" i="6"/>
  <c r="U700" i="6"/>
  <c r="I701" i="6"/>
  <c r="V701" i="6" s="1"/>
  <c r="J701" i="6"/>
  <c r="L701" i="6" s="1"/>
  <c r="W701" i="6" s="1"/>
  <c r="K701" i="6"/>
  <c r="M701" i="6"/>
  <c r="N701" i="6"/>
  <c r="O701" i="6" s="1"/>
  <c r="P701" i="6"/>
  <c r="Q701" i="6"/>
  <c r="R701" i="6"/>
  <c r="S701" i="6"/>
  <c r="T701" i="6"/>
  <c r="U701" i="6" s="1"/>
  <c r="J702" i="6"/>
  <c r="K702" i="6"/>
  <c r="L702" i="6" s="1"/>
  <c r="M702" i="6"/>
  <c r="N702" i="6"/>
  <c r="O702" i="6"/>
  <c r="P702" i="6"/>
  <c r="Q702" i="6"/>
  <c r="R702" i="6" s="1"/>
  <c r="W702" i="6" s="1"/>
  <c r="S702" i="6"/>
  <c r="U702" i="6" s="1"/>
  <c r="T702" i="6"/>
  <c r="I703" i="6"/>
  <c r="J703" i="6"/>
  <c r="K703" i="6"/>
  <c r="L703" i="6"/>
  <c r="W703" i="6" s="1"/>
  <c r="M703" i="6"/>
  <c r="N703" i="6"/>
  <c r="O703" i="6" s="1"/>
  <c r="P703" i="6"/>
  <c r="R703" i="6" s="1"/>
  <c r="Q703" i="6"/>
  <c r="S703" i="6"/>
  <c r="T703" i="6"/>
  <c r="U703" i="6" s="1"/>
  <c r="J704" i="6"/>
  <c r="K704" i="6"/>
  <c r="L704" i="6" s="1"/>
  <c r="M704" i="6"/>
  <c r="O704" i="6" s="1"/>
  <c r="N704" i="6"/>
  <c r="P704" i="6"/>
  <c r="Q704" i="6"/>
  <c r="R704" i="6" s="1"/>
  <c r="S704" i="6"/>
  <c r="T704" i="6"/>
  <c r="U704" i="6"/>
  <c r="I705" i="6"/>
  <c r="J705" i="6"/>
  <c r="L705" i="6" s="1"/>
  <c r="W705" i="6" s="1"/>
  <c r="K705" i="6"/>
  <c r="M705" i="6"/>
  <c r="N705" i="6"/>
  <c r="O705" i="6" s="1"/>
  <c r="V705" i="6" s="1"/>
  <c r="P705" i="6"/>
  <c r="Q705" i="6"/>
  <c r="R705" i="6"/>
  <c r="S705" i="6"/>
  <c r="T705" i="6"/>
  <c r="U705" i="6" s="1"/>
  <c r="J706" i="6"/>
  <c r="K706" i="6"/>
  <c r="L706" i="6" s="1"/>
  <c r="M706" i="6"/>
  <c r="N706" i="6"/>
  <c r="O706" i="6"/>
  <c r="P706" i="6"/>
  <c r="Q706" i="6"/>
  <c r="R706" i="6" s="1"/>
  <c r="S706" i="6"/>
  <c r="U706" i="6" s="1"/>
  <c r="T706" i="6"/>
  <c r="W706" i="6"/>
  <c r="I707" i="6"/>
  <c r="J707" i="6"/>
  <c r="K707" i="6"/>
  <c r="L707" i="6"/>
  <c r="M707" i="6"/>
  <c r="N707" i="6"/>
  <c r="O707" i="6" s="1"/>
  <c r="P707" i="6"/>
  <c r="R707" i="6" s="1"/>
  <c r="Q707" i="6"/>
  <c r="S707" i="6"/>
  <c r="T707" i="6"/>
  <c r="U707" i="6" s="1"/>
  <c r="J708" i="6"/>
  <c r="K708" i="6"/>
  <c r="L708" i="6" s="1"/>
  <c r="M708" i="6"/>
  <c r="O708" i="6" s="1"/>
  <c r="N708" i="6"/>
  <c r="P708" i="6"/>
  <c r="Q708" i="6"/>
  <c r="R708" i="6" s="1"/>
  <c r="S708" i="6"/>
  <c r="T708" i="6"/>
  <c r="U708" i="6"/>
  <c r="I709" i="6"/>
  <c r="J709" i="6"/>
  <c r="L709" i="6" s="1"/>
  <c r="W709" i="6" s="1"/>
  <c r="K709" i="6"/>
  <c r="M709" i="6"/>
  <c r="N709" i="6"/>
  <c r="O709" i="6" s="1"/>
  <c r="P709" i="6"/>
  <c r="Q709" i="6"/>
  <c r="R709" i="6"/>
  <c r="S709" i="6"/>
  <c r="T709" i="6"/>
  <c r="U709" i="6" s="1"/>
  <c r="V709" i="6"/>
  <c r="J710" i="6"/>
  <c r="K710" i="6"/>
  <c r="L710" i="6" s="1"/>
  <c r="M710" i="6"/>
  <c r="N710" i="6"/>
  <c r="O710" i="6"/>
  <c r="P710" i="6"/>
  <c r="Q710" i="6"/>
  <c r="R710" i="6" s="1"/>
  <c r="W710" i="6" s="1"/>
  <c r="S710" i="6"/>
  <c r="U710" i="6" s="1"/>
  <c r="T710" i="6"/>
  <c r="I711" i="6"/>
  <c r="J711" i="6"/>
  <c r="K711" i="6"/>
  <c r="L711" i="6"/>
  <c r="W711" i="6" s="1"/>
  <c r="M711" i="6"/>
  <c r="N711" i="6"/>
  <c r="O711" i="6" s="1"/>
  <c r="P711" i="6"/>
  <c r="R711" i="6" s="1"/>
  <c r="Q711" i="6"/>
  <c r="S711" i="6"/>
  <c r="T711" i="6"/>
  <c r="U711" i="6" s="1"/>
  <c r="J712" i="6"/>
  <c r="K712" i="6"/>
  <c r="L712" i="6" s="1"/>
  <c r="M712" i="6"/>
  <c r="O712" i="6" s="1"/>
  <c r="N712" i="6"/>
  <c r="P712" i="6"/>
  <c r="Q712" i="6"/>
  <c r="R712" i="6" s="1"/>
  <c r="S712" i="6"/>
  <c r="T712" i="6"/>
  <c r="U712" i="6"/>
  <c r="I713" i="6"/>
  <c r="J713" i="6"/>
  <c r="L713" i="6" s="1"/>
  <c r="W713" i="6" s="1"/>
  <c r="K713" i="6"/>
  <c r="M713" i="6"/>
  <c r="N713" i="6"/>
  <c r="O713" i="6" s="1"/>
  <c r="P713" i="6"/>
  <c r="Q713" i="6"/>
  <c r="R713" i="6"/>
  <c r="S713" i="6"/>
  <c r="T713" i="6"/>
  <c r="U713" i="6" s="1"/>
  <c r="J714" i="6"/>
  <c r="K714" i="6"/>
  <c r="L714" i="6" s="1"/>
  <c r="M714" i="6"/>
  <c r="N714" i="6"/>
  <c r="O714" i="6"/>
  <c r="P714" i="6"/>
  <c r="Q714" i="6"/>
  <c r="R714" i="6" s="1"/>
  <c r="S714" i="6"/>
  <c r="U714" i="6" s="1"/>
  <c r="T714" i="6"/>
  <c r="W714" i="6"/>
  <c r="I715" i="6"/>
  <c r="J715" i="6"/>
  <c r="K715" i="6"/>
  <c r="L715" i="6"/>
  <c r="M715" i="6"/>
  <c r="N715" i="6"/>
  <c r="O715" i="6" s="1"/>
  <c r="P715" i="6"/>
  <c r="R715" i="6" s="1"/>
  <c r="Q715" i="6"/>
  <c r="S715" i="6"/>
  <c r="T715" i="6"/>
  <c r="U715" i="6" s="1"/>
  <c r="J716" i="6"/>
  <c r="K716" i="6"/>
  <c r="L716" i="6" s="1"/>
  <c r="M716" i="6"/>
  <c r="O716" i="6" s="1"/>
  <c r="N716" i="6"/>
  <c r="P716" i="6"/>
  <c r="Q716" i="6"/>
  <c r="R716" i="6" s="1"/>
  <c r="S716" i="6"/>
  <c r="T716" i="6"/>
  <c r="U716" i="6"/>
  <c r="I717" i="6"/>
  <c r="V717" i="6" s="1"/>
  <c r="J717" i="6"/>
  <c r="L717" i="6" s="1"/>
  <c r="W717" i="6" s="1"/>
  <c r="K717" i="6"/>
  <c r="M717" i="6"/>
  <c r="N717" i="6"/>
  <c r="O717" i="6" s="1"/>
  <c r="P717" i="6"/>
  <c r="Q717" i="6"/>
  <c r="R717" i="6"/>
  <c r="S717" i="6"/>
  <c r="T717" i="6"/>
  <c r="U717" i="6" s="1"/>
  <c r="J718" i="6"/>
  <c r="K718" i="6"/>
  <c r="L718" i="6" s="1"/>
  <c r="M718" i="6"/>
  <c r="N718" i="6"/>
  <c r="O718" i="6"/>
  <c r="P718" i="6"/>
  <c r="Q718" i="6"/>
  <c r="R718" i="6" s="1"/>
  <c r="W718" i="6" s="1"/>
  <c r="S718" i="6"/>
  <c r="U718" i="6" s="1"/>
  <c r="T718" i="6"/>
  <c r="I719" i="6"/>
  <c r="J719" i="6"/>
  <c r="K719" i="6"/>
  <c r="L719" i="6"/>
  <c r="W719" i="6" s="1"/>
  <c r="M719" i="6"/>
  <c r="N719" i="6"/>
  <c r="O719" i="6" s="1"/>
  <c r="P719" i="6"/>
  <c r="R719" i="6" s="1"/>
  <c r="Q719" i="6"/>
  <c r="S719" i="6"/>
  <c r="T719" i="6"/>
  <c r="U719" i="6" s="1"/>
  <c r="J720" i="6"/>
  <c r="K720" i="6"/>
  <c r="L720" i="6" s="1"/>
  <c r="M720" i="6"/>
  <c r="O720" i="6" s="1"/>
  <c r="N720" i="6"/>
  <c r="P720" i="6"/>
  <c r="Q720" i="6"/>
  <c r="R720" i="6" s="1"/>
  <c r="S720" i="6"/>
  <c r="T720" i="6"/>
  <c r="U720" i="6"/>
  <c r="I721" i="6"/>
  <c r="J721" i="6"/>
  <c r="L721" i="6" s="1"/>
  <c r="W721" i="6" s="1"/>
  <c r="K721" i="6"/>
  <c r="M721" i="6"/>
  <c r="N721" i="6"/>
  <c r="O721" i="6" s="1"/>
  <c r="P721" i="6"/>
  <c r="Q721" i="6"/>
  <c r="R721" i="6"/>
  <c r="S721" i="6"/>
  <c r="T721" i="6"/>
  <c r="U721" i="6" s="1"/>
  <c r="J722" i="6"/>
  <c r="K722" i="6"/>
  <c r="L722" i="6" s="1"/>
  <c r="M722" i="6"/>
  <c r="N722" i="6"/>
  <c r="O722" i="6"/>
  <c r="P722" i="6"/>
  <c r="Q722" i="6"/>
  <c r="R722" i="6" s="1"/>
  <c r="S722" i="6"/>
  <c r="U722" i="6" s="1"/>
  <c r="T722" i="6"/>
  <c r="W722" i="6"/>
  <c r="I723" i="6"/>
  <c r="J723" i="6"/>
  <c r="K723" i="6"/>
  <c r="L723" i="6"/>
  <c r="M723" i="6"/>
  <c r="N723" i="6"/>
  <c r="O723" i="6" s="1"/>
  <c r="P723" i="6"/>
  <c r="R723" i="6" s="1"/>
  <c r="Q723" i="6"/>
  <c r="S723" i="6"/>
  <c r="T723" i="6"/>
  <c r="U723" i="6" s="1"/>
  <c r="J724" i="6"/>
  <c r="K724" i="6"/>
  <c r="L724" i="6" s="1"/>
  <c r="M724" i="6"/>
  <c r="O724" i="6" s="1"/>
  <c r="N724" i="6"/>
  <c r="P724" i="6"/>
  <c r="Q724" i="6"/>
  <c r="R724" i="6" s="1"/>
  <c r="S724" i="6"/>
  <c r="T724" i="6"/>
  <c r="U724" i="6"/>
  <c r="I725" i="6"/>
  <c r="J725" i="6"/>
  <c r="L725" i="6" s="1"/>
  <c r="W725" i="6" s="1"/>
  <c r="K725" i="6"/>
  <c r="M725" i="6"/>
  <c r="N725" i="6"/>
  <c r="O725" i="6" s="1"/>
  <c r="P725" i="6"/>
  <c r="Q725" i="6"/>
  <c r="R725" i="6"/>
  <c r="S725" i="6"/>
  <c r="T725" i="6"/>
  <c r="U725" i="6" s="1"/>
  <c r="V725" i="6"/>
  <c r="J726" i="6"/>
  <c r="K726" i="6"/>
  <c r="L726" i="6" s="1"/>
  <c r="M726" i="6"/>
  <c r="N726" i="6"/>
  <c r="O726" i="6"/>
  <c r="P726" i="6"/>
  <c r="Q726" i="6"/>
  <c r="R726" i="6" s="1"/>
  <c r="W726" i="6" s="1"/>
  <c r="S726" i="6"/>
  <c r="U726" i="6" s="1"/>
  <c r="T726" i="6"/>
  <c r="I727" i="6"/>
  <c r="J727" i="6"/>
  <c r="K727" i="6"/>
  <c r="L727" i="6"/>
  <c r="W727" i="6" s="1"/>
  <c r="M727" i="6"/>
  <c r="N727" i="6"/>
  <c r="O727" i="6" s="1"/>
  <c r="P727" i="6"/>
  <c r="R727" i="6" s="1"/>
  <c r="Q727" i="6"/>
  <c r="S727" i="6"/>
  <c r="T727" i="6"/>
  <c r="U727" i="6" s="1"/>
  <c r="J728" i="6"/>
  <c r="K728" i="6"/>
  <c r="L728" i="6" s="1"/>
  <c r="M728" i="6"/>
  <c r="O728" i="6" s="1"/>
  <c r="N728" i="6"/>
  <c r="P728" i="6"/>
  <c r="Q728" i="6"/>
  <c r="R728" i="6" s="1"/>
  <c r="S728" i="6"/>
  <c r="T728" i="6"/>
  <c r="U728" i="6"/>
  <c r="I729" i="6"/>
  <c r="J729" i="6"/>
  <c r="L729" i="6" s="1"/>
  <c r="W729" i="6" s="1"/>
  <c r="K729" i="6"/>
  <c r="M729" i="6"/>
  <c r="N729" i="6"/>
  <c r="O729" i="6" s="1"/>
  <c r="V729" i="6" s="1"/>
  <c r="P729" i="6"/>
  <c r="Q729" i="6"/>
  <c r="R729" i="6"/>
  <c r="S729" i="6"/>
  <c r="T729" i="6"/>
  <c r="U729" i="6" s="1"/>
  <c r="J730" i="6"/>
  <c r="K730" i="6"/>
  <c r="L730" i="6" s="1"/>
  <c r="M730" i="6"/>
  <c r="N730" i="6"/>
  <c r="O730" i="6"/>
  <c r="P730" i="6"/>
  <c r="Q730" i="6"/>
  <c r="R730" i="6" s="1"/>
  <c r="S730" i="6"/>
  <c r="U730" i="6" s="1"/>
  <c r="T730" i="6"/>
  <c r="W730" i="6"/>
  <c r="I731" i="6"/>
  <c r="J731" i="6"/>
  <c r="K731" i="6"/>
  <c r="L731" i="6"/>
  <c r="M731" i="6"/>
  <c r="N731" i="6"/>
  <c r="O731" i="6" s="1"/>
  <c r="P731" i="6"/>
  <c r="R731" i="6" s="1"/>
  <c r="Q731" i="6"/>
  <c r="S731" i="6"/>
  <c r="T731" i="6"/>
  <c r="U731" i="6" s="1"/>
  <c r="J732" i="6"/>
  <c r="K732" i="6"/>
  <c r="L732" i="6" s="1"/>
  <c r="M732" i="6"/>
  <c r="O732" i="6" s="1"/>
  <c r="N732" i="6"/>
  <c r="P732" i="6"/>
  <c r="Q732" i="6"/>
  <c r="R732" i="6" s="1"/>
  <c r="S732" i="6"/>
  <c r="T732" i="6"/>
  <c r="U732" i="6"/>
  <c r="I733" i="6"/>
  <c r="V733" i="6" s="1"/>
  <c r="J733" i="6"/>
  <c r="L733" i="6" s="1"/>
  <c r="W733" i="6" s="1"/>
  <c r="K733" i="6"/>
  <c r="M733" i="6"/>
  <c r="N733" i="6"/>
  <c r="O733" i="6" s="1"/>
  <c r="P733" i="6"/>
  <c r="Q733" i="6"/>
  <c r="R733" i="6"/>
  <c r="S733" i="6"/>
  <c r="T733" i="6"/>
  <c r="U733" i="6" s="1"/>
  <c r="J734" i="6"/>
  <c r="K734" i="6"/>
  <c r="L734" i="6" s="1"/>
  <c r="M734" i="6"/>
  <c r="N734" i="6"/>
  <c r="O734" i="6"/>
  <c r="P734" i="6"/>
  <c r="Q734" i="6"/>
  <c r="R734" i="6" s="1"/>
  <c r="W734" i="6" s="1"/>
  <c r="S734" i="6"/>
  <c r="U734" i="6" s="1"/>
  <c r="T734" i="6"/>
  <c r="I735" i="6"/>
  <c r="J735" i="6"/>
  <c r="K735" i="6"/>
  <c r="L735" i="6"/>
  <c r="W735" i="6" s="1"/>
  <c r="M735" i="6"/>
  <c r="N735" i="6"/>
  <c r="O735" i="6" s="1"/>
  <c r="P735" i="6"/>
  <c r="R735" i="6" s="1"/>
  <c r="Q735" i="6"/>
  <c r="S735" i="6"/>
  <c r="T735" i="6"/>
  <c r="U735" i="6" s="1"/>
  <c r="J736" i="6"/>
  <c r="K736" i="6"/>
  <c r="L736" i="6" s="1"/>
  <c r="M736" i="6"/>
  <c r="O736" i="6" s="1"/>
  <c r="N736" i="6"/>
  <c r="P736" i="6"/>
  <c r="Q736" i="6"/>
  <c r="R736" i="6" s="1"/>
  <c r="S736" i="6"/>
  <c r="T736" i="6"/>
  <c r="U736" i="6"/>
  <c r="I737" i="6"/>
  <c r="J737" i="6"/>
  <c r="L737" i="6" s="1"/>
  <c r="W737" i="6" s="1"/>
  <c r="K737" i="6"/>
  <c r="M737" i="6"/>
  <c r="N737" i="6"/>
  <c r="O737" i="6" s="1"/>
  <c r="V737" i="6" s="1"/>
  <c r="P737" i="6"/>
  <c r="Q737" i="6"/>
  <c r="R737" i="6"/>
  <c r="S737" i="6"/>
  <c r="T737" i="6"/>
  <c r="U737" i="6" s="1"/>
  <c r="J738" i="6"/>
  <c r="K738" i="6"/>
  <c r="L738" i="6" s="1"/>
  <c r="M738" i="6"/>
  <c r="N738" i="6"/>
  <c r="O738" i="6"/>
  <c r="P738" i="6"/>
  <c r="Q738" i="6"/>
  <c r="R738" i="6" s="1"/>
  <c r="S738" i="6"/>
  <c r="U738" i="6" s="1"/>
  <c r="T738" i="6"/>
  <c r="W738" i="6"/>
  <c r="I739" i="6"/>
  <c r="J739" i="6"/>
  <c r="K739" i="6"/>
  <c r="L739" i="6"/>
  <c r="M739" i="6"/>
  <c r="N739" i="6"/>
  <c r="O739" i="6" s="1"/>
  <c r="P739" i="6"/>
  <c r="R739" i="6" s="1"/>
  <c r="Q739" i="6"/>
  <c r="S739" i="6"/>
  <c r="T739" i="6"/>
  <c r="U739" i="6" s="1"/>
  <c r="J740" i="6"/>
  <c r="K740" i="6"/>
  <c r="L740" i="6" s="1"/>
  <c r="M740" i="6"/>
  <c r="O740" i="6" s="1"/>
  <c r="N740" i="6"/>
  <c r="P740" i="6"/>
  <c r="Q740" i="6"/>
  <c r="R740" i="6" s="1"/>
  <c r="S740" i="6"/>
  <c r="U740" i="6" s="1"/>
  <c r="T740" i="6"/>
  <c r="W740" i="6"/>
  <c r="I741" i="6"/>
  <c r="J741" i="6"/>
  <c r="L741" i="6" s="1"/>
  <c r="K741" i="6"/>
  <c r="M741" i="6"/>
  <c r="N741" i="6"/>
  <c r="O741" i="6" s="1"/>
  <c r="V741" i="6" s="1"/>
  <c r="P741" i="6"/>
  <c r="R741" i="6" s="1"/>
  <c r="Q741" i="6"/>
  <c r="S741" i="6"/>
  <c r="T741" i="6"/>
  <c r="U741" i="6" s="1"/>
  <c r="J742" i="6"/>
  <c r="K742" i="6"/>
  <c r="L742" i="6" s="1"/>
  <c r="W742" i="6" s="1"/>
  <c r="M742" i="6"/>
  <c r="N742" i="6"/>
  <c r="O742" i="6"/>
  <c r="P742" i="6"/>
  <c r="Q742" i="6"/>
  <c r="R742" i="6" s="1"/>
  <c r="S742" i="6"/>
  <c r="T742" i="6"/>
  <c r="U742" i="6"/>
  <c r="I743" i="6"/>
  <c r="J743" i="6"/>
  <c r="L743" i="6" s="1"/>
  <c r="K743" i="6"/>
  <c r="M743" i="6"/>
  <c r="N743" i="6"/>
  <c r="O743" i="6" s="1"/>
  <c r="V743" i="6" s="1"/>
  <c r="P743" i="6"/>
  <c r="R743" i="6" s="1"/>
  <c r="Q743" i="6"/>
  <c r="S743" i="6"/>
  <c r="T743" i="6"/>
  <c r="U743" i="6" s="1"/>
  <c r="J744" i="6"/>
  <c r="K744" i="6"/>
  <c r="L744" i="6" s="1"/>
  <c r="W744" i="6" s="1"/>
  <c r="M744" i="6"/>
  <c r="N744" i="6"/>
  <c r="O744" i="6"/>
  <c r="P744" i="6"/>
  <c r="Q744" i="6"/>
  <c r="R744" i="6" s="1"/>
  <c r="S744" i="6"/>
  <c r="T744" i="6"/>
  <c r="U744" i="6"/>
  <c r="I745" i="6"/>
  <c r="J745" i="6"/>
  <c r="L745" i="6" s="1"/>
  <c r="K745" i="6"/>
  <c r="M745" i="6"/>
  <c r="N745" i="6"/>
  <c r="O745" i="6" s="1"/>
  <c r="V745" i="6" s="1"/>
  <c r="P745" i="6"/>
  <c r="R745" i="6" s="1"/>
  <c r="Q745" i="6"/>
  <c r="S745" i="6"/>
  <c r="T745" i="6"/>
  <c r="U745" i="6" s="1"/>
  <c r="J746" i="6"/>
  <c r="K746" i="6"/>
  <c r="L746" i="6" s="1"/>
  <c r="W746" i="6" s="1"/>
  <c r="M746" i="6"/>
  <c r="N746" i="6"/>
  <c r="O746" i="6"/>
  <c r="P746" i="6"/>
  <c r="Q746" i="6"/>
  <c r="R746" i="6" s="1"/>
  <c r="S746" i="6"/>
  <c r="T746" i="6"/>
  <c r="U746" i="6"/>
  <c r="I747" i="6"/>
  <c r="J747" i="6"/>
  <c r="L747" i="6" s="1"/>
  <c r="K747" i="6"/>
  <c r="M747" i="6"/>
  <c r="N747" i="6"/>
  <c r="O747" i="6" s="1"/>
  <c r="P747" i="6"/>
  <c r="R747" i="6" s="1"/>
  <c r="Q747" i="6"/>
  <c r="S747" i="6"/>
  <c r="T747" i="6"/>
  <c r="J748" i="6"/>
  <c r="K748" i="6"/>
  <c r="L748" i="6"/>
  <c r="M748" i="6"/>
  <c r="O748" i="6" s="1"/>
  <c r="N748" i="6"/>
  <c r="P748" i="6"/>
  <c r="Q748" i="6"/>
  <c r="R748" i="6" s="1"/>
  <c r="W748" i="6" s="1"/>
  <c r="S748" i="6"/>
  <c r="U748" i="6" s="1"/>
  <c r="T748" i="6"/>
  <c r="I749" i="6"/>
  <c r="J749" i="6"/>
  <c r="K749" i="6"/>
  <c r="L749" i="6"/>
  <c r="M749" i="6"/>
  <c r="N749" i="6"/>
  <c r="P749" i="6"/>
  <c r="Q749" i="6"/>
  <c r="R749" i="6" s="1"/>
  <c r="S749" i="6"/>
  <c r="T749" i="6"/>
  <c r="U749" i="6"/>
  <c r="J750" i="6"/>
  <c r="K750" i="6"/>
  <c r="L750" i="6" s="1"/>
  <c r="M750" i="6"/>
  <c r="O750" i="6" s="1"/>
  <c r="N750" i="6"/>
  <c r="P750" i="6"/>
  <c r="Q750" i="6"/>
  <c r="R750" i="6" s="1"/>
  <c r="S750" i="6"/>
  <c r="T750" i="6"/>
  <c r="U750" i="6" s="1"/>
  <c r="I751" i="6"/>
  <c r="J751" i="6"/>
  <c r="L751" i="6" s="1"/>
  <c r="W751" i="6" s="1"/>
  <c r="K751" i="6"/>
  <c r="M751" i="6"/>
  <c r="N751" i="6"/>
  <c r="O751" i="6" s="1"/>
  <c r="P751" i="6"/>
  <c r="Q751" i="6"/>
  <c r="R751" i="6" s="1"/>
  <c r="S751" i="6"/>
  <c r="T751" i="6"/>
  <c r="U751" i="6"/>
  <c r="J752" i="6"/>
  <c r="K752" i="6"/>
  <c r="L752" i="6" s="1"/>
  <c r="W752" i="6" s="1"/>
  <c r="M752" i="6"/>
  <c r="N752" i="6"/>
  <c r="O752" i="6" s="1"/>
  <c r="P752" i="6"/>
  <c r="Q752" i="6"/>
  <c r="R752" i="6"/>
  <c r="S752" i="6"/>
  <c r="U752" i="6" s="1"/>
  <c r="T752" i="6"/>
  <c r="J753" i="6"/>
  <c r="K753" i="6"/>
  <c r="L753" i="6" s="1"/>
  <c r="M753" i="6"/>
  <c r="N753" i="6"/>
  <c r="O753" i="6"/>
  <c r="P753" i="6"/>
  <c r="R753" i="6" s="1"/>
  <c r="Q753" i="6"/>
  <c r="S753" i="6"/>
  <c r="T753" i="6"/>
  <c r="W753" i="6"/>
  <c r="J754" i="6"/>
  <c r="K754" i="6"/>
  <c r="L754" i="6"/>
  <c r="M754" i="6"/>
  <c r="O754" i="6" s="1"/>
  <c r="N754" i="6"/>
  <c r="P754" i="6"/>
  <c r="Q754" i="6"/>
  <c r="R754" i="6" s="1"/>
  <c r="S754" i="6"/>
  <c r="T754" i="6"/>
  <c r="U754" i="6" s="1"/>
  <c r="I755" i="6"/>
  <c r="J755" i="6"/>
  <c r="L755" i="6" s="1"/>
  <c r="K755" i="6"/>
  <c r="M755" i="6"/>
  <c r="N755" i="6"/>
  <c r="P755" i="6"/>
  <c r="Q755" i="6"/>
  <c r="R755" i="6" s="1"/>
  <c r="S755" i="6"/>
  <c r="T755" i="6"/>
  <c r="U755" i="6"/>
  <c r="J756" i="6"/>
  <c r="K756" i="6"/>
  <c r="M756" i="6"/>
  <c r="N756" i="6"/>
  <c r="O756" i="6" s="1"/>
  <c r="P756" i="6"/>
  <c r="Q756" i="6"/>
  <c r="R756" i="6"/>
  <c r="S756" i="6"/>
  <c r="U756" i="6" s="1"/>
  <c r="T756" i="6"/>
  <c r="I757" i="6"/>
  <c r="J757" i="6"/>
  <c r="K757" i="6"/>
  <c r="L757" i="6" s="1"/>
  <c r="M757" i="6"/>
  <c r="N757" i="6"/>
  <c r="O757" i="6"/>
  <c r="P757" i="6"/>
  <c r="R757" i="6" s="1"/>
  <c r="Q757" i="6"/>
  <c r="S757" i="6"/>
  <c r="T757" i="6"/>
  <c r="U757" i="6" s="1"/>
  <c r="W757" i="6"/>
  <c r="J758" i="6"/>
  <c r="K758" i="6"/>
  <c r="L758" i="6"/>
  <c r="M758" i="6"/>
  <c r="O758" i="6" s="1"/>
  <c r="N758" i="6"/>
  <c r="P758" i="6"/>
  <c r="Q758" i="6"/>
  <c r="S758" i="6"/>
  <c r="T758" i="6"/>
  <c r="U758" i="6" s="1"/>
  <c r="I759" i="6"/>
  <c r="J759" i="6"/>
  <c r="L759" i="6" s="1"/>
  <c r="W759" i="6" s="1"/>
  <c r="K759" i="6"/>
  <c r="M759" i="6"/>
  <c r="N759" i="6"/>
  <c r="O759" i="6" s="1"/>
  <c r="P759" i="6"/>
  <c r="Q759" i="6"/>
  <c r="R759" i="6" s="1"/>
  <c r="S759" i="6"/>
  <c r="T759" i="6"/>
  <c r="U759" i="6"/>
  <c r="J760" i="6"/>
  <c r="K760" i="6"/>
  <c r="L760" i="6" s="1"/>
  <c r="W760" i="6" s="1"/>
  <c r="M760" i="6"/>
  <c r="N760" i="6"/>
  <c r="O760" i="6" s="1"/>
  <c r="P760" i="6"/>
  <c r="Q760" i="6"/>
  <c r="R760" i="6"/>
  <c r="S760" i="6"/>
  <c r="U760" i="6" s="1"/>
  <c r="T760" i="6"/>
  <c r="V760" i="6"/>
  <c r="I761" i="6"/>
  <c r="J761" i="6"/>
  <c r="K761" i="6"/>
  <c r="L761" i="6" s="1"/>
  <c r="M761" i="6"/>
  <c r="N761" i="6"/>
  <c r="O761" i="6"/>
  <c r="P761" i="6"/>
  <c r="R761" i="6" s="1"/>
  <c r="Q761" i="6"/>
  <c r="S761" i="6"/>
  <c r="T761" i="6"/>
  <c r="W761" i="6"/>
  <c r="I762" i="6"/>
  <c r="J762" i="6"/>
  <c r="K762" i="6"/>
  <c r="L762" i="6"/>
  <c r="M762" i="6"/>
  <c r="O762" i="6" s="1"/>
  <c r="N762" i="6"/>
  <c r="P762" i="6"/>
  <c r="Q762" i="6"/>
  <c r="R762" i="6" s="1"/>
  <c r="S762" i="6"/>
  <c r="T762" i="6"/>
  <c r="U762" i="6" s="1"/>
  <c r="J763" i="6"/>
  <c r="L763" i="6" s="1"/>
  <c r="K763" i="6"/>
  <c r="M763" i="6"/>
  <c r="N763" i="6"/>
  <c r="P763" i="6"/>
  <c r="Q763" i="6"/>
  <c r="R763" i="6" s="1"/>
  <c r="S763" i="6"/>
  <c r="T763" i="6"/>
  <c r="U763" i="6"/>
  <c r="J764" i="6"/>
  <c r="K764" i="6"/>
  <c r="M764" i="6"/>
  <c r="N764" i="6"/>
  <c r="O764" i="6" s="1"/>
  <c r="P764" i="6"/>
  <c r="Q764" i="6"/>
  <c r="R764" i="6"/>
  <c r="S764" i="6"/>
  <c r="U764" i="6" s="1"/>
  <c r="T764" i="6"/>
  <c r="J765" i="6"/>
  <c r="K765" i="6"/>
  <c r="L765" i="6" s="1"/>
  <c r="M765" i="6"/>
  <c r="N765" i="6"/>
  <c r="O765" i="6"/>
  <c r="P765" i="6"/>
  <c r="R765" i="6" s="1"/>
  <c r="Q765" i="6"/>
  <c r="S765" i="6"/>
  <c r="T765" i="6"/>
  <c r="U765" i="6" s="1"/>
  <c r="W765" i="6"/>
  <c r="J766" i="6"/>
  <c r="K766" i="6"/>
  <c r="L766" i="6"/>
  <c r="M766" i="6"/>
  <c r="O766" i="6" s="1"/>
  <c r="N766" i="6"/>
  <c r="P766" i="6"/>
  <c r="Q766" i="6"/>
  <c r="S766" i="6"/>
  <c r="T766" i="6"/>
  <c r="U766" i="6" s="1"/>
  <c r="I767" i="6"/>
  <c r="J767" i="6"/>
  <c r="L767" i="6" s="1"/>
  <c r="W767" i="6" s="1"/>
  <c r="K767" i="6"/>
  <c r="M767" i="6"/>
  <c r="N767" i="6"/>
  <c r="O767" i="6" s="1"/>
  <c r="P767" i="6"/>
  <c r="Q767" i="6"/>
  <c r="R767" i="6" s="1"/>
  <c r="S767" i="6"/>
  <c r="T767" i="6"/>
  <c r="U767" i="6"/>
  <c r="J768" i="6"/>
  <c r="K768" i="6"/>
  <c r="L768" i="6" s="1"/>
  <c r="W768" i="6" s="1"/>
  <c r="M768" i="6"/>
  <c r="N768" i="6"/>
  <c r="O768" i="6" s="1"/>
  <c r="P768" i="6"/>
  <c r="Q768" i="6"/>
  <c r="R768" i="6"/>
  <c r="S768" i="6"/>
  <c r="U768" i="6" s="1"/>
  <c r="T768" i="6"/>
  <c r="I769" i="6"/>
  <c r="J769" i="6"/>
  <c r="K769" i="6"/>
  <c r="L769" i="6" s="1"/>
  <c r="M769" i="6"/>
  <c r="N769" i="6"/>
  <c r="O769" i="6"/>
  <c r="P769" i="6"/>
  <c r="R769" i="6" s="1"/>
  <c r="Q769" i="6"/>
  <c r="S769" i="6"/>
  <c r="T769" i="6"/>
  <c r="W769" i="6"/>
  <c r="J770" i="6"/>
  <c r="K770" i="6"/>
  <c r="L770" i="6"/>
  <c r="M770" i="6"/>
  <c r="O770" i="6" s="1"/>
  <c r="N770" i="6"/>
  <c r="P770" i="6"/>
  <c r="Q770" i="6"/>
  <c r="R770" i="6" s="1"/>
  <c r="S770" i="6"/>
  <c r="T770" i="6"/>
  <c r="U770" i="6" s="1"/>
  <c r="I771" i="6"/>
  <c r="J771" i="6"/>
  <c r="L771" i="6" s="1"/>
  <c r="K771" i="6"/>
  <c r="M771" i="6"/>
  <c r="N771" i="6"/>
  <c r="P771" i="6"/>
  <c r="Q771" i="6"/>
  <c r="R771" i="6" s="1"/>
  <c r="S771" i="6"/>
  <c r="T771" i="6"/>
  <c r="U771" i="6"/>
  <c r="J772" i="6"/>
  <c r="K772" i="6"/>
  <c r="M772" i="6"/>
  <c r="N772" i="6"/>
  <c r="O772" i="6" s="1"/>
  <c r="P772" i="6"/>
  <c r="Q772" i="6"/>
  <c r="R772" i="6"/>
  <c r="S772" i="6"/>
  <c r="U772" i="6" s="1"/>
  <c r="T772" i="6"/>
  <c r="I773" i="6"/>
  <c r="J773" i="6"/>
  <c r="K773" i="6"/>
  <c r="L773" i="6" s="1"/>
  <c r="M773" i="6"/>
  <c r="N773" i="6"/>
  <c r="O773" i="6"/>
  <c r="P773" i="6"/>
  <c r="R773" i="6" s="1"/>
  <c r="Q773" i="6"/>
  <c r="S773" i="6"/>
  <c r="T773" i="6"/>
  <c r="U773" i="6" s="1"/>
  <c r="W773" i="6"/>
  <c r="J774" i="6"/>
  <c r="K774" i="6"/>
  <c r="L774" i="6"/>
  <c r="M774" i="6"/>
  <c r="O774" i="6" s="1"/>
  <c r="N774" i="6"/>
  <c r="P774" i="6"/>
  <c r="Q774" i="6"/>
  <c r="S774" i="6"/>
  <c r="T774" i="6"/>
  <c r="U774" i="6" s="1"/>
  <c r="J775" i="6"/>
  <c r="L775" i="6" s="1"/>
  <c r="W775" i="6" s="1"/>
  <c r="K775" i="6"/>
  <c r="M775" i="6"/>
  <c r="N775" i="6"/>
  <c r="O775" i="6" s="1"/>
  <c r="P775" i="6"/>
  <c r="Q775" i="6"/>
  <c r="R775" i="6" s="1"/>
  <c r="S775" i="6"/>
  <c r="T775" i="6"/>
  <c r="U775" i="6"/>
  <c r="J776" i="6"/>
  <c r="K776" i="6"/>
  <c r="L776" i="6" s="1"/>
  <c r="W776" i="6" s="1"/>
  <c r="M776" i="6"/>
  <c r="N776" i="6"/>
  <c r="O776" i="6" s="1"/>
  <c r="P776" i="6"/>
  <c r="Q776" i="6"/>
  <c r="R776" i="6"/>
  <c r="S776" i="6"/>
  <c r="U776" i="6" s="1"/>
  <c r="T776" i="6"/>
  <c r="I777" i="6"/>
  <c r="J777" i="6"/>
  <c r="K777" i="6"/>
  <c r="L777" i="6" s="1"/>
  <c r="M777" i="6"/>
  <c r="N777" i="6"/>
  <c r="O777" i="6"/>
  <c r="P777" i="6"/>
  <c r="R777" i="6" s="1"/>
  <c r="Q777" i="6"/>
  <c r="S777" i="6"/>
  <c r="T777" i="6"/>
  <c r="W777" i="6"/>
  <c r="J778" i="6"/>
  <c r="K778" i="6"/>
  <c r="L778" i="6"/>
  <c r="M778" i="6"/>
  <c r="O778" i="6" s="1"/>
  <c r="N778" i="6"/>
  <c r="P778" i="6"/>
  <c r="Q778" i="6"/>
  <c r="R778" i="6" s="1"/>
  <c r="S778" i="6"/>
  <c r="T778" i="6"/>
  <c r="U778" i="6" s="1"/>
  <c r="I779" i="6"/>
  <c r="J779" i="6"/>
  <c r="L779" i="6" s="1"/>
  <c r="K779" i="6"/>
  <c r="M779" i="6"/>
  <c r="N779" i="6"/>
  <c r="P779" i="6"/>
  <c r="Q779" i="6"/>
  <c r="R779" i="6" s="1"/>
  <c r="S779" i="6"/>
  <c r="T779" i="6"/>
  <c r="U779" i="6"/>
  <c r="J780" i="6"/>
  <c r="K780" i="6"/>
  <c r="M780" i="6"/>
  <c r="N780" i="6"/>
  <c r="O780" i="6" s="1"/>
  <c r="P780" i="6"/>
  <c r="Q780" i="6"/>
  <c r="R780" i="6"/>
  <c r="S780" i="6"/>
  <c r="U780" i="6" s="1"/>
  <c r="T780" i="6"/>
  <c r="I781" i="6"/>
  <c r="J781" i="6"/>
  <c r="K781" i="6"/>
  <c r="L781" i="6" s="1"/>
  <c r="M781" i="6"/>
  <c r="N781" i="6"/>
  <c r="O781" i="6"/>
  <c r="P781" i="6"/>
  <c r="R781" i="6" s="1"/>
  <c r="Q781" i="6"/>
  <c r="S781" i="6"/>
  <c r="T781" i="6"/>
  <c r="U781" i="6" s="1"/>
  <c r="W781" i="6"/>
  <c r="J782" i="6"/>
  <c r="K782" i="6"/>
  <c r="L782" i="6"/>
  <c r="M782" i="6"/>
  <c r="O782" i="6" s="1"/>
  <c r="N782" i="6"/>
  <c r="P782" i="6"/>
  <c r="Q782" i="6"/>
  <c r="S782" i="6"/>
  <c r="T782" i="6"/>
  <c r="U782" i="6" s="1"/>
  <c r="I783" i="6"/>
  <c r="V783" i="6" s="1"/>
  <c r="J783" i="6"/>
  <c r="L783" i="6" s="1"/>
  <c r="W783" i="6" s="1"/>
  <c r="K783" i="6"/>
  <c r="M783" i="6"/>
  <c r="N783" i="6"/>
  <c r="O783" i="6" s="1"/>
  <c r="P783" i="6"/>
  <c r="Q783" i="6"/>
  <c r="R783" i="6" s="1"/>
  <c r="S783" i="6"/>
  <c r="T783" i="6"/>
  <c r="U783" i="6"/>
  <c r="J784" i="6"/>
  <c r="K784" i="6"/>
  <c r="L784" i="6" s="1"/>
  <c r="W784" i="6" s="1"/>
  <c r="M784" i="6"/>
  <c r="N784" i="6"/>
  <c r="O784" i="6" s="1"/>
  <c r="P784" i="6"/>
  <c r="Q784" i="6"/>
  <c r="R784" i="6"/>
  <c r="S784" i="6"/>
  <c r="U784" i="6" s="1"/>
  <c r="T784" i="6"/>
  <c r="V784" i="6"/>
  <c r="I785" i="6"/>
  <c r="J785" i="6"/>
  <c r="K785" i="6"/>
  <c r="L785" i="6" s="1"/>
  <c r="M785" i="6"/>
  <c r="N785" i="6"/>
  <c r="O785" i="6"/>
  <c r="P785" i="6"/>
  <c r="R785" i="6" s="1"/>
  <c r="Q785" i="6"/>
  <c r="S785" i="6"/>
  <c r="T785" i="6"/>
  <c r="W785" i="6"/>
  <c r="I786" i="6"/>
  <c r="J786" i="6"/>
  <c r="K786" i="6"/>
  <c r="L786" i="6"/>
  <c r="M786" i="6"/>
  <c r="O786" i="6" s="1"/>
  <c r="N786" i="6"/>
  <c r="P786" i="6"/>
  <c r="Q786" i="6"/>
  <c r="R786" i="6" s="1"/>
  <c r="S786" i="6"/>
  <c r="T786" i="6"/>
  <c r="U786" i="6" s="1"/>
  <c r="I787" i="6"/>
  <c r="J787" i="6"/>
  <c r="L787" i="6" s="1"/>
  <c r="K787" i="6"/>
  <c r="M787" i="6"/>
  <c r="N787" i="6"/>
  <c r="P787" i="6"/>
  <c r="Q787" i="6"/>
  <c r="R787" i="6" s="1"/>
  <c r="S787" i="6"/>
  <c r="T787" i="6"/>
  <c r="U787" i="6"/>
  <c r="I788" i="6"/>
  <c r="J788" i="6"/>
  <c r="K788" i="6"/>
  <c r="M788" i="6"/>
  <c r="N788" i="6"/>
  <c r="O788" i="6" s="1"/>
  <c r="P788" i="6"/>
  <c r="Q788" i="6"/>
  <c r="R788" i="6"/>
  <c r="S788" i="6"/>
  <c r="U788" i="6" s="1"/>
  <c r="T788" i="6"/>
  <c r="I789" i="6"/>
  <c r="J789" i="6"/>
  <c r="K789" i="6"/>
  <c r="L789" i="6" s="1"/>
  <c r="M789" i="6"/>
  <c r="N789" i="6"/>
  <c r="O789" i="6"/>
  <c r="P789" i="6"/>
  <c r="R789" i="6" s="1"/>
  <c r="Q789" i="6"/>
  <c r="S789" i="6"/>
  <c r="T789" i="6"/>
  <c r="U789" i="6" s="1"/>
  <c r="W789" i="6"/>
  <c r="J790" i="6"/>
  <c r="K790" i="6"/>
  <c r="L790" i="6"/>
  <c r="M790" i="6"/>
  <c r="O790" i="6" s="1"/>
  <c r="N790" i="6"/>
  <c r="P790" i="6"/>
  <c r="Q790" i="6"/>
  <c r="S790" i="6"/>
  <c r="T790" i="6"/>
  <c r="U790" i="6" s="1"/>
  <c r="I791" i="6"/>
  <c r="J791" i="6"/>
  <c r="L791" i="6" s="1"/>
  <c r="W791" i="6" s="1"/>
  <c r="K791" i="6"/>
  <c r="M791" i="6"/>
  <c r="N791" i="6"/>
  <c r="O791" i="6" s="1"/>
  <c r="P791" i="6"/>
  <c r="Q791" i="6"/>
  <c r="R791" i="6" s="1"/>
  <c r="S791" i="6"/>
  <c r="T791" i="6"/>
  <c r="U791" i="6"/>
  <c r="J792" i="6"/>
  <c r="K792" i="6"/>
  <c r="L792" i="6" s="1"/>
  <c r="W792" i="6" s="1"/>
  <c r="M792" i="6"/>
  <c r="N792" i="6"/>
  <c r="O792" i="6" s="1"/>
  <c r="P792" i="6"/>
  <c r="Q792" i="6"/>
  <c r="R792" i="6"/>
  <c r="S792" i="6"/>
  <c r="U792" i="6" s="1"/>
  <c r="T792" i="6"/>
  <c r="I793" i="6"/>
  <c r="J793" i="6"/>
  <c r="K793" i="6"/>
  <c r="L793" i="6" s="1"/>
  <c r="M793" i="6"/>
  <c r="N793" i="6"/>
  <c r="O793" i="6"/>
  <c r="P793" i="6"/>
  <c r="R793" i="6" s="1"/>
  <c r="Q793" i="6"/>
  <c r="S793" i="6"/>
  <c r="T793" i="6"/>
  <c r="W793" i="6"/>
  <c r="J794" i="6"/>
  <c r="K794" i="6"/>
  <c r="L794" i="6"/>
  <c r="M794" i="6"/>
  <c r="O794" i="6" s="1"/>
  <c r="N794" i="6"/>
  <c r="P794" i="6"/>
  <c r="Q794" i="6"/>
  <c r="R794" i="6" s="1"/>
  <c r="S794" i="6"/>
  <c r="T794" i="6"/>
  <c r="U794" i="6" s="1"/>
  <c r="I795" i="6"/>
  <c r="J795" i="6"/>
  <c r="L795" i="6" s="1"/>
  <c r="K795" i="6"/>
  <c r="M795" i="6"/>
  <c r="N795" i="6"/>
  <c r="P795" i="6"/>
  <c r="Q795" i="6"/>
  <c r="R795" i="6" s="1"/>
  <c r="S795" i="6"/>
  <c r="T795" i="6"/>
  <c r="U795" i="6"/>
  <c r="J796" i="6"/>
  <c r="K796" i="6"/>
  <c r="M796" i="6"/>
  <c r="N796" i="6"/>
  <c r="O796" i="6" s="1"/>
  <c r="P796" i="6"/>
  <c r="Q796" i="6"/>
  <c r="R796" i="6"/>
  <c r="S796" i="6"/>
  <c r="U796" i="6" s="1"/>
  <c r="T796" i="6"/>
  <c r="I797" i="6"/>
  <c r="J797" i="6"/>
  <c r="K797" i="6"/>
  <c r="L797" i="6" s="1"/>
  <c r="M797" i="6"/>
  <c r="N797" i="6"/>
  <c r="O797" i="6"/>
  <c r="P797" i="6"/>
  <c r="R797" i="6" s="1"/>
  <c r="Q797" i="6"/>
  <c r="S797" i="6"/>
  <c r="T797" i="6"/>
  <c r="U797" i="6" s="1"/>
  <c r="W797" i="6"/>
  <c r="I798" i="6"/>
  <c r="J798" i="6"/>
  <c r="K798" i="6"/>
  <c r="L798" i="6"/>
  <c r="M798" i="6"/>
  <c r="O798" i="6" s="1"/>
  <c r="N798" i="6"/>
  <c r="P798" i="6"/>
  <c r="Q798" i="6"/>
  <c r="S798" i="6"/>
  <c r="T798" i="6"/>
  <c r="U798" i="6" s="1"/>
  <c r="I799" i="6"/>
  <c r="J799" i="6"/>
  <c r="L799" i="6" s="1"/>
  <c r="W799" i="6" s="1"/>
  <c r="K799" i="6"/>
  <c r="M799" i="6"/>
  <c r="N799" i="6"/>
  <c r="O799" i="6" s="1"/>
  <c r="P799" i="6"/>
  <c r="Q799" i="6"/>
  <c r="R799" i="6" s="1"/>
  <c r="S799" i="6"/>
  <c r="T799" i="6"/>
  <c r="U799" i="6"/>
  <c r="I800" i="6"/>
  <c r="V800" i="6" s="1"/>
  <c r="J800" i="6"/>
  <c r="K800" i="6"/>
  <c r="L800" i="6" s="1"/>
  <c r="W800" i="6" s="1"/>
  <c r="M800" i="6"/>
  <c r="N800" i="6"/>
  <c r="O800" i="6" s="1"/>
  <c r="P800" i="6"/>
  <c r="Q800" i="6"/>
  <c r="R800" i="6"/>
  <c r="S800" i="6"/>
  <c r="U800" i="6" s="1"/>
  <c r="T800" i="6"/>
  <c r="I801" i="6"/>
  <c r="J801" i="6"/>
  <c r="K801" i="6"/>
  <c r="L801" i="6" s="1"/>
  <c r="M801" i="6"/>
  <c r="N801" i="6"/>
  <c r="O801" i="6"/>
  <c r="P801" i="6"/>
  <c r="R801" i="6" s="1"/>
  <c r="Q801" i="6"/>
  <c r="S801" i="6"/>
  <c r="T801" i="6"/>
  <c r="W801" i="6"/>
  <c r="J802" i="6"/>
  <c r="K802" i="6"/>
  <c r="L802" i="6"/>
  <c r="M802" i="6"/>
  <c r="O802" i="6" s="1"/>
  <c r="N802" i="6"/>
  <c r="P802" i="6"/>
  <c r="Q802" i="6"/>
  <c r="R802" i="6" s="1"/>
  <c r="S802" i="6"/>
  <c r="T802" i="6"/>
  <c r="U802" i="6" s="1"/>
  <c r="I803" i="6"/>
  <c r="J803" i="6"/>
  <c r="L803" i="6" s="1"/>
  <c r="K803" i="6"/>
  <c r="M803" i="6"/>
  <c r="N803" i="6"/>
  <c r="P803" i="6"/>
  <c r="Q803" i="6"/>
  <c r="R803" i="6" s="1"/>
  <c r="S803" i="6"/>
  <c r="T803" i="6"/>
  <c r="U803" i="6"/>
  <c r="J804" i="6"/>
  <c r="K804" i="6"/>
  <c r="M804" i="6"/>
  <c r="N804" i="6"/>
  <c r="O804" i="6" s="1"/>
  <c r="P804" i="6"/>
  <c r="Q804" i="6"/>
  <c r="R804" i="6"/>
  <c r="S804" i="6"/>
  <c r="U804" i="6" s="1"/>
  <c r="T804" i="6"/>
  <c r="I805" i="6"/>
  <c r="J805" i="6"/>
  <c r="K805" i="6"/>
  <c r="L805" i="6" s="1"/>
  <c r="M805" i="6"/>
  <c r="N805" i="6"/>
  <c r="O805" i="6"/>
  <c r="P805" i="6"/>
  <c r="R805" i="6" s="1"/>
  <c r="Q805" i="6"/>
  <c r="S805" i="6"/>
  <c r="T805" i="6"/>
  <c r="U805" i="6" s="1"/>
  <c r="W805" i="6"/>
  <c r="I806" i="6"/>
  <c r="J806" i="6"/>
  <c r="K806" i="6"/>
  <c r="L806" i="6"/>
  <c r="M806" i="6"/>
  <c r="O806" i="6" s="1"/>
  <c r="N806" i="6"/>
  <c r="P806" i="6"/>
  <c r="Q806" i="6"/>
  <c r="S806" i="6"/>
  <c r="T806" i="6"/>
  <c r="U806" i="6" s="1"/>
  <c r="I807" i="6"/>
  <c r="V807" i="6" s="1"/>
  <c r="J807" i="6"/>
  <c r="L807" i="6" s="1"/>
  <c r="W807" i="6" s="1"/>
  <c r="K807" i="6"/>
  <c r="M807" i="6"/>
  <c r="N807" i="6"/>
  <c r="O807" i="6" s="1"/>
  <c r="P807" i="6"/>
  <c r="Q807" i="6"/>
  <c r="R807" i="6" s="1"/>
  <c r="S807" i="6"/>
  <c r="T807" i="6"/>
  <c r="U807" i="6"/>
  <c r="I808" i="6"/>
  <c r="V808" i="6" s="1"/>
  <c r="J808" i="6"/>
  <c r="K808" i="6"/>
  <c r="L808" i="6" s="1"/>
  <c r="W808" i="6" s="1"/>
  <c r="M808" i="6"/>
  <c r="N808" i="6"/>
  <c r="O808" i="6" s="1"/>
  <c r="P808" i="6"/>
  <c r="Q808" i="6"/>
  <c r="R808" i="6"/>
  <c r="S808" i="6"/>
  <c r="U808" i="6" s="1"/>
  <c r="T808" i="6"/>
  <c r="I809" i="6"/>
  <c r="J809" i="6"/>
  <c r="K809" i="6"/>
  <c r="L809" i="6" s="1"/>
  <c r="M809" i="6"/>
  <c r="N809" i="6"/>
  <c r="O809" i="6"/>
  <c r="P809" i="6"/>
  <c r="R809" i="6" s="1"/>
  <c r="Q809" i="6"/>
  <c r="S809" i="6"/>
  <c r="T809" i="6"/>
  <c r="W809" i="6"/>
  <c r="J810" i="6"/>
  <c r="K810" i="6"/>
  <c r="L810" i="6"/>
  <c r="M810" i="6"/>
  <c r="O810" i="6" s="1"/>
  <c r="N810" i="6"/>
  <c r="P810" i="6"/>
  <c r="Q810" i="6"/>
  <c r="R810" i="6" s="1"/>
  <c r="S810" i="6"/>
  <c r="T810" i="6"/>
  <c r="U810" i="6" s="1"/>
  <c r="I811" i="6"/>
  <c r="J811" i="6"/>
  <c r="L811" i="6" s="1"/>
  <c r="K811" i="6"/>
  <c r="M811" i="6"/>
  <c r="N811" i="6"/>
  <c r="P811" i="6"/>
  <c r="Q811" i="6"/>
  <c r="R811" i="6" s="1"/>
  <c r="S811" i="6"/>
  <c r="T811" i="6"/>
  <c r="U811" i="6"/>
  <c r="J812" i="6"/>
  <c r="K812" i="6"/>
  <c r="M812" i="6"/>
  <c r="N812" i="6"/>
  <c r="O812" i="6" s="1"/>
  <c r="P812" i="6"/>
  <c r="Q812" i="6"/>
  <c r="R812" i="6"/>
  <c r="S812" i="6"/>
  <c r="U812" i="6" s="1"/>
  <c r="T812" i="6"/>
  <c r="I813" i="6"/>
  <c r="J813" i="6"/>
  <c r="K813" i="6"/>
  <c r="L813" i="6" s="1"/>
  <c r="M813" i="6"/>
  <c r="N813" i="6"/>
  <c r="O813" i="6"/>
  <c r="P813" i="6"/>
  <c r="R813" i="6" s="1"/>
  <c r="Q813" i="6"/>
  <c r="S813" i="6"/>
  <c r="T813" i="6"/>
  <c r="U813" i="6" s="1"/>
  <c r="W813" i="6"/>
  <c r="J814" i="6"/>
  <c r="K814" i="6"/>
  <c r="L814" i="6"/>
  <c r="M814" i="6"/>
  <c r="O814" i="6" s="1"/>
  <c r="N814" i="6"/>
  <c r="P814" i="6"/>
  <c r="Q814" i="6"/>
  <c r="S814" i="6"/>
  <c r="T814" i="6"/>
  <c r="U814" i="6" s="1"/>
  <c r="I815" i="6"/>
  <c r="J815" i="6"/>
  <c r="L815" i="6" s="1"/>
  <c r="W815" i="6" s="1"/>
  <c r="K815" i="6"/>
  <c r="M815" i="6"/>
  <c r="N815" i="6"/>
  <c r="O815" i="6" s="1"/>
  <c r="P815" i="6"/>
  <c r="Q815" i="6"/>
  <c r="R815" i="6" s="1"/>
  <c r="S815" i="6"/>
  <c r="T815" i="6"/>
  <c r="U815" i="6"/>
  <c r="J816" i="6"/>
  <c r="K816" i="6"/>
  <c r="L816" i="6" s="1"/>
  <c r="W816" i="6" s="1"/>
  <c r="M816" i="6"/>
  <c r="N816" i="6"/>
  <c r="O816" i="6" s="1"/>
  <c r="P816" i="6"/>
  <c r="Q816" i="6"/>
  <c r="R816" i="6"/>
  <c r="S816" i="6"/>
  <c r="U816" i="6" s="1"/>
  <c r="T816" i="6"/>
  <c r="I817" i="6"/>
  <c r="J817" i="6"/>
  <c r="K817" i="6"/>
  <c r="L817" i="6" s="1"/>
  <c r="M817" i="6"/>
  <c r="N817" i="6"/>
  <c r="O817" i="6"/>
  <c r="P817" i="6"/>
  <c r="R817" i="6" s="1"/>
  <c r="Q817" i="6"/>
  <c r="S817" i="6"/>
  <c r="T817" i="6"/>
  <c r="W817" i="6"/>
  <c r="J818" i="6"/>
  <c r="K818" i="6"/>
  <c r="L818" i="6"/>
  <c r="M818" i="6"/>
  <c r="O818" i="6" s="1"/>
  <c r="N818" i="6"/>
  <c r="P818" i="6"/>
  <c r="Q818" i="6"/>
  <c r="R818" i="6" s="1"/>
  <c r="S818" i="6"/>
  <c r="T818" i="6"/>
  <c r="U818" i="6" s="1"/>
  <c r="I819" i="6"/>
  <c r="J819" i="6"/>
  <c r="L819" i="6" s="1"/>
  <c r="K819" i="6"/>
  <c r="M819" i="6"/>
  <c r="N819" i="6"/>
  <c r="P819" i="6"/>
  <c r="Q819" i="6"/>
  <c r="R819" i="6" s="1"/>
  <c r="S819" i="6"/>
  <c r="T819" i="6"/>
  <c r="U819" i="6"/>
  <c r="J820" i="6"/>
  <c r="K820" i="6"/>
  <c r="M820" i="6"/>
  <c r="N820" i="6"/>
  <c r="O820" i="6" s="1"/>
  <c r="P820" i="6"/>
  <c r="Q820" i="6"/>
  <c r="R820" i="6"/>
  <c r="S820" i="6"/>
  <c r="U820" i="6" s="1"/>
  <c r="T820" i="6"/>
  <c r="I821" i="6"/>
  <c r="J821" i="6"/>
  <c r="K821" i="6"/>
  <c r="L821" i="6" s="1"/>
  <c r="M821" i="6"/>
  <c r="N821" i="6"/>
  <c r="O821" i="6"/>
  <c r="P821" i="6"/>
  <c r="R821" i="6" s="1"/>
  <c r="Q821" i="6"/>
  <c r="S821" i="6"/>
  <c r="T821" i="6"/>
  <c r="U821" i="6" s="1"/>
  <c r="W821" i="6"/>
  <c r="I822" i="6"/>
  <c r="J822" i="6"/>
  <c r="K822" i="6"/>
  <c r="L822" i="6"/>
  <c r="M822" i="6"/>
  <c r="O822" i="6" s="1"/>
  <c r="N822" i="6"/>
  <c r="P822" i="6"/>
  <c r="Q822" i="6"/>
  <c r="S822" i="6"/>
  <c r="T822" i="6"/>
  <c r="U822" i="6" s="1"/>
  <c r="I823" i="6"/>
  <c r="V823" i="6" s="1"/>
  <c r="J823" i="6"/>
  <c r="L823" i="6" s="1"/>
  <c r="W823" i="6" s="1"/>
  <c r="K823" i="6"/>
  <c r="M823" i="6"/>
  <c r="N823" i="6"/>
  <c r="O823" i="6" s="1"/>
  <c r="P823" i="6"/>
  <c r="Q823" i="6"/>
  <c r="R823" i="6" s="1"/>
  <c r="S823" i="6"/>
  <c r="T823" i="6"/>
  <c r="U823" i="6"/>
  <c r="I824" i="6"/>
  <c r="V824" i="6" s="1"/>
  <c r="J824" i="6"/>
  <c r="K824" i="6"/>
  <c r="L824" i="6" s="1"/>
  <c r="W824" i="6" s="1"/>
  <c r="M824" i="6"/>
  <c r="N824" i="6"/>
  <c r="O824" i="6" s="1"/>
  <c r="P824" i="6"/>
  <c r="Q824" i="6"/>
  <c r="R824" i="6"/>
  <c r="S824" i="6"/>
  <c r="U824" i="6" s="1"/>
  <c r="T824" i="6"/>
  <c r="I825" i="6"/>
  <c r="J825" i="6"/>
  <c r="K825" i="6"/>
  <c r="L825" i="6" s="1"/>
  <c r="M825" i="6"/>
  <c r="N825" i="6"/>
  <c r="O825" i="6"/>
  <c r="P825" i="6"/>
  <c r="R825" i="6" s="1"/>
  <c r="Q825" i="6"/>
  <c r="S825" i="6"/>
  <c r="T825" i="6"/>
  <c r="W825" i="6"/>
  <c r="J826" i="6"/>
  <c r="K826" i="6"/>
  <c r="L826" i="6"/>
  <c r="M826" i="6"/>
  <c r="O826" i="6" s="1"/>
  <c r="N826" i="6"/>
  <c r="P826" i="6"/>
  <c r="Q826" i="6"/>
  <c r="R826" i="6" s="1"/>
  <c r="S826" i="6"/>
  <c r="T826" i="6"/>
  <c r="U826" i="6" s="1"/>
  <c r="I827" i="6"/>
  <c r="J827" i="6"/>
  <c r="L827" i="6" s="1"/>
  <c r="K827" i="6"/>
  <c r="M827" i="6"/>
  <c r="N827" i="6"/>
  <c r="P827" i="6"/>
  <c r="Q827" i="6"/>
  <c r="R827" i="6" s="1"/>
  <c r="S827" i="6"/>
  <c r="T827" i="6"/>
  <c r="U827" i="6"/>
  <c r="J828" i="6"/>
  <c r="K828" i="6"/>
  <c r="M828" i="6"/>
  <c r="N828" i="6"/>
  <c r="O828" i="6" s="1"/>
  <c r="P828" i="6"/>
  <c r="Q828" i="6"/>
  <c r="R828" i="6"/>
  <c r="S828" i="6"/>
  <c r="U828" i="6" s="1"/>
  <c r="T828" i="6"/>
  <c r="I829" i="6"/>
  <c r="J829" i="6"/>
  <c r="K829" i="6"/>
  <c r="L829" i="6" s="1"/>
  <c r="M829" i="6"/>
  <c r="N829" i="6"/>
  <c r="O829" i="6"/>
  <c r="P829" i="6"/>
  <c r="R829" i="6" s="1"/>
  <c r="Q829" i="6"/>
  <c r="S829" i="6"/>
  <c r="T829" i="6"/>
  <c r="U829" i="6" s="1"/>
  <c r="W829" i="6"/>
  <c r="J830" i="6"/>
  <c r="K830" i="6"/>
  <c r="L830" i="6"/>
  <c r="M830" i="6"/>
  <c r="O830" i="6" s="1"/>
  <c r="N830" i="6"/>
  <c r="P830" i="6"/>
  <c r="Q830" i="6"/>
  <c r="S830" i="6"/>
  <c r="T830" i="6"/>
  <c r="U830" i="6" s="1"/>
  <c r="I831" i="6"/>
  <c r="V831" i="6" s="1"/>
  <c r="J831" i="6"/>
  <c r="L831" i="6" s="1"/>
  <c r="W831" i="6" s="1"/>
  <c r="K831" i="6"/>
  <c r="M831" i="6"/>
  <c r="N831" i="6"/>
  <c r="O831" i="6" s="1"/>
  <c r="P831" i="6"/>
  <c r="Q831" i="6"/>
  <c r="R831" i="6" s="1"/>
  <c r="S831" i="6"/>
  <c r="T831" i="6"/>
  <c r="U831" i="6"/>
  <c r="J832" i="6"/>
  <c r="K832" i="6"/>
  <c r="L832" i="6" s="1"/>
  <c r="W832" i="6" s="1"/>
  <c r="M832" i="6"/>
  <c r="N832" i="6"/>
  <c r="O832" i="6" s="1"/>
  <c r="P832" i="6"/>
  <c r="Q832" i="6"/>
  <c r="R832" i="6"/>
  <c r="S832" i="6"/>
  <c r="U832" i="6" s="1"/>
  <c r="T832" i="6"/>
  <c r="I833" i="6"/>
  <c r="J833" i="6"/>
  <c r="K833" i="6"/>
  <c r="L833" i="6" s="1"/>
  <c r="M833" i="6"/>
  <c r="N833" i="6"/>
  <c r="O833" i="6"/>
  <c r="P833" i="6"/>
  <c r="R833" i="6" s="1"/>
  <c r="Q833" i="6"/>
  <c r="S833" i="6"/>
  <c r="T833" i="6"/>
  <c r="W833" i="6"/>
  <c r="J834" i="6"/>
  <c r="K834" i="6"/>
  <c r="L834" i="6"/>
  <c r="M834" i="6"/>
  <c r="O834" i="6" s="1"/>
  <c r="N834" i="6"/>
  <c r="P834" i="6"/>
  <c r="Q834" i="6"/>
  <c r="R834" i="6" s="1"/>
  <c r="S834" i="6"/>
  <c r="T834" i="6"/>
  <c r="U834" i="6" s="1"/>
  <c r="I835" i="6"/>
  <c r="J835" i="6"/>
  <c r="L835" i="6" s="1"/>
  <c r="K835" i="6"/>
  <c r="M835" i="6"/>
  <c r="N835" i="6"/>
  <c r="P835" i="6"/>
  <c r="Q835" i="6"/>
  <c r="R835" i="6" s="1"/>
  <c r="S835" i="6"/>
  <c r="T835" i="6"/>
  <c r="U835" i="6"/>
  <c r="J836" i="6"/>
  <c r="K836" i="6"/>
  <c r="M836" i="6"/>
  <c r="N836" i="6"/>
  <c r="O836" i="6" s="1"/>
  <c r="P836" i="6"/>
  <c r="Q836" i="6"/>
  <c r="R836" i="6"/>
  <c r="S836" i="6"/>
  <c r="U836" i="6" s="1"/>
  <c r="T836" i="6"/>
  <c r="I837" i="6"/>
  <c r="J837" i="6"/>
  <c r="K837" i="6"/>
  <c r="L837" i="6" s="1"/>
  <c r="M837" i="6"/>
  <c r="N837" i="6"/>
  <c r="O837" i="6"/>
  <c r="P837" i="6"/>
  <c r="R837" i="6" s="1"/>
  <c r="Q837" i="6"/>
  <c r="S837" i="6"/>
  <c r="T837" i="6"/>
  <c r="U837" i="6" s="1"/>
  <c r="W837" i="6"/>
  <c r="J838" i="6"/>
  <c r="K838" i="6"/>
  <c r="L838" i="6"/>
  <c r="M838" i="6"/>
  <c r="O838" i="6" s="1"/>
  <c r="N838" i="6"/>
  <c r="P838" i="6"/>
  <c r="Q838" i="6"/>
  <c r="S838" i="6"/>
  <c r="T838" i="6"/>
  <c r="U838" i="6" s="1"/>
  <c r="I839" i="6"/>
  <c r="J839" i="6"/>
  <c r="L839" i="6" s="1"/>
  <c r="W839" i="6" s="1"/>
  <c r="K839" i="6"/>
  <c r="M839" i="6"/>
  <c r="N839" i="6"/>
  <c r="O839" i="6" s="1"/>
  <c r="P839" i="6"/>
  <c r="Q839" i="6"/>
  <c r="R839" i="6" s="1"/>
  <c r="S839" i="6"/>
  <c r="T839" i="6"/>
  <c r="U839" i="6"/>
  <c r="J840" i="6"/>
  <c r="K840" i="6"/>
  <c r="L840" i="6" s="1"/>
  <c r="W840" i="6" s="1"/>
  <c r="M840" i="6"/>
  <c r="N840" i="6"/>
  <c r="O840" i="6" s="1"/>
  <c r="P840" i="6"/>
  <c r="Q840" i="6"/>
  <c r="R840" i="6"/>
  <c r="S840" i="6"/>
  <c r="U840" i="6" s="1"/>
  <c r="T840" i="6"/>
  <c r="I841" i="6"/>
  <c r="J841" i="6"/>
  <c r="K841" i="6"/>
  <c r="L841" i="6" s="1"/>
  <c r="M841" i="6"/>
  <c r="N841" i="6"/>
  <c r="O841" i="6"/>
  <c r="P841" i="6"/>
  <c r="R841" i="6" s="1"/>
  <c r="Q841" i="6"/>
  <c r="S841" i="6"/>
  <c r="T841" i="6"/>
  <c r="W841" i="6"/>
  <c r="J842" i="6"/>
  <c r="K842" i="6"/>
  <c r="L842" i="6"/>
  <c r="M842" i="6"/>
  <c r="O842" i="6" s="1"/>
  <c r="N842" i="6"/>
  <c r="P842" i="6"/>
  <c r="Q842" i="6"/>
  <c r="R842" i="6" s="1"/>
  <c r="S842" i="6"/>
  <c r="T842" i="6"/>
  <c r="U842" i="6" s="1"/>
  <c r="I843" i="6"/>
  <c r="J843" i="6"/>
  <c r="L843" i="6" s="1"/>
  <c r="K843" i="6"/>
  <c r="M843" i="6"/>
  <c r="N843" i="6"/>
  <c r="P843" i="6"/>
  <c r="Q843" i="6"/>
  <c r="R843" i="6" s="1"/>
  <c r="S843" i="6"/>
  <c r="T843" i="6"/>
  <c r="U843" i="6"/>
  <c r="J844" i="6"/>
  <c r="K844" i="6"/>
  <c r="M844" i="6"/>
  <c r="N844" i="6"/>
  <c r="O844" i="6" s="1"/>
  <c r="P844" i="6"/>
  <c r="Q844" i="6"/>
  <c r="R844" i="6"/>
  <c r="S844" i="6"/>
  <c r="U844" i="6" s="1"/>
  <c r="T844" i="6"/>
  <c r="I845" i="6"/>
  <c r="J845" i="6"/>
  <c r="K845" i="6"/>
  <c r="L845" i="6" s="1"/>
  <c r="M845" i="6"/>
  <c r="N845" i="6"/>
  <c r="O845" i="6"/>
  <c r="P845" i="6"/>
  <c r="R845" i="6" s="1"/>
  <c r="Q845" i="6"/>
  <c r="S845" i="6"/>
  <c r="T845" i="6"/>
  <c r="U845" i="6" s="1"/>
  <c r="W845" i="6"/>
  <c r="J846" i="6"/>
  <c r="K846" i="6"/>
  <c r="L846" i="6"/>
  <c r="M846" i="6"/>
  <c r="O846" i="6" s="1"/>
  <c r="N846" i="6"/>
  <c r="P846" i="6"/>
  <c r="Q846" i="6"/>
  <c r="S846" i="6"/>
  <c r="T846" i="6"/>
  <c r="U846" i="6" s="1"/>
  <c r="I847" i="6"/>
  <c r="J847" i="6"/>
  <c r="L847" i="6" s="1"/>
  <c r="W847" i="6" s="1"/>
  <c r="K847" i="6"/>
  <c r="M847" i="6"/>
  <c r="N847" i="6"/>
  <c r="O847" i="6" s="1"/>
  <c r="P847" i="6"/>
  <c r="Q847" i="6"/>
  <c r="R847" i="6" s="1"/>
  <c r="S847" i="6"/>
  <c r="T847" i="6"/>
  <c r="U847" i="6"/>
  <c r="J848" i="6"/>
  <c r="K848" i="6"/>
  <c r="L848" i="6" s="1"/>
  <c r="W848" i="6" s="1"/>
  <c r="M848" i="6"/>
  <c r="N848" i="6"/>
  <c r="O848" i="6" s="1"/>
  <c r="P848" i="6"/>
  <c r="Q848" i="6"/>
  <c r="R848" i="6"/>
  <c r="S848" i="6"/>
  <c r="U848" i="6" s="1"/>
  <c r="T848" i="6"/>
  <c r="I849" i="6"/>
  <c r="J849" i="6"/>
  <c r="K849" i="6"/>
  <c r="L849" i="6" s="1"/>
  <c r="M849" i="6"/>
  <c r="N849" i="6"/>
  <c r="O849" i="6"/>
  <c r="P849" i="6"/>
  <c r="R849" i="6" s="1"/>
  <c r="Q849" i="6"/>
  <c r="S849" i="6"/>
  <c r="T849" i="6"/>
  <c r="W849" i="6"/>
  <c r="J850" i="6"/>
  <c r="K850" i="6"/>
  <c r="L850" i="6"/>
  <c r="M850" i="6"/>
  <c r="O850" i="6" s="1"/>
  <c r="N850" i="6"/>
  <c r="P850" i="6"/>
  <c r="Q850" i="6"/>
  <c r="R850" i="6" s="1"/>
  <c r="S850" i="6"/>
  <c r="T850" i="6"/>
  <c r="U850" i="6" s="1"/>
  <c r="I851" i="6"/>
  <c r="J851" i="6"/>
  <c r="L851" i="6" s="1"/>
  <c r="K851" i="6"/>
  <c r="M851" i="6"/>
  <c r="N851" i="6"/>
  <c r="P851" i="6"/>
  <c r="Q851" i="6"/>
  <c r="R851" i="6" s="1"/>
  <c r="S851" i="6"/>
  <c r="T851" i="6"/>
  <c r="U851" i="6"/>
  <c r="J852" i="6"/>
  <c r="K852" i="6"/>
  <c r="M852" i="6"/>
  <c r="N852" i="6"/>
  <c r="O852" i="6" s="1"/>
  <c r="P852" i="6"/>
  <c r="Q852" i="6"/>
  <c r="R852" i="6"/>
  <c r="S852" i="6"/>
  <c r="U852" i="6" s="1"/>
  <c r="T852" i="6"/>
  <c r="I853" i="6"/>
  <c r="J853" i="6"/>
  <c r="K853" i="6"/>
  <c r="L853" i="6" s="1"/>
  <c r="M853" i="6"/>
  <c r="N853" i="6"/>
  <c r="O853" i="6"/>
  <c r="P853" i="6"/>
  <c r="R853" i="6" s="1"/>
  <c r="Q853" i="6"/>
  <c r="S853" i="6"/>
  <c r="T853" i="6"/>
  <c r="U853" i="6" s="1"/>
  <c r="W853" i="6"/>
  <c r="J854" i="6"/>
  <c r="K854" i="6"/>
  <c r="L854" i="6"/>
  <c r="M854" i="6"/>
  <c r="O854" i="6" s="1"/>
  <c r="N854" i="6"/>
  <c r="P854" i="6"/>
  <c r="Q854" i="6"/>
  <c r="S854" i="6"/>
  <c r="T854" i="6"/>
  <c r="U854" i="6" s="1"/>
  <c r="I855" i="6"/>
  <c r="J855" i="6"/>
  <c r="L855" i="6" s="1"/>
  <c r="W855" i="6" s="1"/>
  <c r="K855" i="6"/>
  <c r="M855" i="6"/>
  <c r="N855" i="6"/>
  <c r="O855" i="6" s="1"/>
  <c r="P855" i="6"/>
  <c r="Q855" i="6"/>
  <c r="R855" i="6" s="1"/>
  <c r="S855" i="6"/>
  <c r="T855" i="6"/>
  <c r="U855" i="6"/>
  <c r="J856" i="6"/>
  <c r="K856" i="6"/>
  <c r="L856" i="6" s="1"/>
  <c r="W856" i="6" s="1"/>
  <c r="M856" i="6"/>
  <c r="N856" i="6"/>
  <c r="O856" i="6" s="1"/>
  <c r="P856" i="6"/>
  <c r="Q856" i="6"/>
  <c r="R856" i="6"/>
  <c r="S856" i="6"/>
  <c r="U856" i="6" s="1"/>
  <c r="T856" i="6"/>
  <c r="I857" i="6"/>
  <c r="J857" i="6"/>
  <c r="K857" i="6"/>
  <c r="L857" i="6" s="1"/>
  <c r="M857" i="6"/>
  <c r="N857" i="6"/>
  <c r="O857" i="6"/>
  <c r="P857" i="6"/>
  <c r="R857" i="6" s="1"/>
  <c r="Q857" i="6"/>
  <c r="S857" i="6"/>
  <c r="T857" i="6"/>
  <c r="W857" i="6"/>
  <c r="J858" i="6"/>
  <c r="K858" i="6"/>
  <c r="L858" i="6"/>
  <c r="M858" i="6"/>
  <c r="O858" i="6" s="1"/>
  <c r="N858" i="6"/>
  <c r="P858" i="6"/>
  <c r="Q858" i="6"/>
  <c r="R858" i="6" s="1"/>
  <c r="S858" i="6"/>
  <c r="T858" i="6"/>
  <c r="U858" i="6" s="1"/>
  <c r="I859" i="6"/>
  <c r="J859" i="6"/>
  <c r="L859" i="6" s="1"/>
  <c r="K859" i="6"/>
  <c r="M859" i="6"/>
  <c r="N859" i="6"/>
  <c r="P859" i="6"/>
  <c r="Q859" i="6"/>
  <c r="R859" i="6" s="1"/>
  <c r="S859" i="6"/>
  <c r="T859" i="6"/>
  <c r="U859" i="6"/>
  <c r="J860" i="6"/>
  <c r="K860" i="6"/>
  <c r="M860" i="6"/>
  <c r="N860" i="6"/>
  <c r="O860" i="6" s="1"/>
  <c r="P860" i="6"/>
  <c r="Q860" i="6"/>
  <c r="R860" i="6"/>
  <c r="S860" i="6"/>
  <c r="U860" i="6" s="1"/>
  <c r="T860" i="6"/>
  <c r="I861" i="6"/>
  <c r="J861" i="6"/>
  <c r="K861" i="6"/>
  <c r="L861" i="6" s="1"/>
  <c r="M861" i="6"/>
  <c r="N861" i="6"/>
  <c r="O861" i="6"/>
  <c r="P861" i="6"/>
  <c r="R861" i="6" s="1"/>
  <c r="Q861" i="6"/>
  <c r="S861" i="6"/>
  <c r="T861" i="6"/>
  <c r="U861" i="6" s="1"/>
  <c r="W861" i="6"/>
  <c r="J862" i="6"/>
  <c r="K862" i="6"/>
  <c r="L862" i="6"/>
  <c r="M862" i="6"/>
  <c r="O862" i="6" s="1"/>
  <c r="N862" i="6"/>
  <c r="P862" i="6"/>
  <c r="Q862" i="6"/>
  <c r="S862" i="6"/>
  <c r="T862" i="6"/>
  <c r="U862" i="6" s="1"/>
  <c r="I863" i="6"/>
  <c r="J863" i="6"/>
  <c r="L863" i="6" s="1"/>
  <c r="W863" i="6" s="1"/>
  <c r="K863" i="6"/>
  <c r="M863" i="6"/>
  <c r="N863" i="6"/>
  <c r="O863" i="6" s="1"/>
  <c r="P863" i="6"/>
  <c r="Q863" i="6"/>
  <c r="R863" i="6" s="1"/>
  <c r="S863" i="6"/>
  <c r="T863" i="6"/>
  <c r="U863" i="6"/>
  <c r="J864" i="6"/>
  <c r="K864" i="6"/>
  <c r="L864" i="6" s="1"/>
  <c r="W864" i="6" s="1"/>
  <c r="M864" i="6"/>
  <c r="N864" i="6"/>
  <c r="O864" i="6" s="1"/>
  <c r="P864" i="6"/>
  <c r="Q864" i="6"/>
  <c r="R864" i="6"/>
  <c r="S864" i="6"/>
  <c r="U864" i="6" s="1"/>
  <c r="T864" i="6"/>
  <c r="I865" i="6"/>
  <c r="J865" i="6"/>
  <c r="K865" i="6"/>
  <c r="L865" i="6" s="1"/>
  <c r="M865" i="6"/>
  <c r="N865" i="6"/>
  <c r="O865" i="6"/>
  <c r="P865" i="6"/>
  <c r="R865" i="6" s="1"/>
  <c r="Q865" i="6"/>
  <c r="S865" i="6"/>
  <c r="T865" i="6"/>
  <c r="W865" i="6"/>
  <c r="J866" i="6"/>
  <c r="K866" i="6"/>
  <c r="L866" i="6"/>
  <c r="M866" i="6"/>
  <c r="O866" i="6" s="1"/>
  <c r="N866" i="6"/>
  <c r="P866" i="6"/>
  <c r="Q866" i="6"/>
  <c r="R866" i="6" s="1"/>
  <c r="S866" i="6"/>
  <c r="T866" i="6"/>
  <c r="U866" i="6" s="1"/>
  <c r="I867" i="6"/>
  <c r="J867" i="6"/>
  <c r="L867" i="6" s="1"/>
  <c r="K867" i="6"/>
  <c r="M867" i="6"/>
  <c r="N867" i="6"/>
  <c r="P867" i="6"/>
  <c r="Q867" i="6"/>
  <c r="R867" i="6" s="1"/>
  <c r="S867" i="6"/>
  <c r="T867" i="6"/>
  <c r="U867" i="6"/>
  <c r="J868" i="6"/>
  <c r="K868" i="6"/>
  <c r="M868" i="6"/>
  <c r="N868" i="6"/>
  <c r="O868" i="6" s="1"/>
  <c r="P868" i="6"/>
  <c r="Q868" i="6"/>
  <c r="R868" i="6"/>
  <c r="S868" i="6"/>
  <c r="U868" i="6" s="1"/>
  <c r="T868" i="6"/>
  <c r="I869" i="6"/>
  <c r="J869" i="6"/>
  <c r="K869" i="6"/>
  <c r="L869" i="6" s="1"/>
  <c r="M869" i="6"/>
  <c r="N869" i="6"/>
  <c r="O869" i="6"/>
  <c r="P869" i="6"/>
  <c r="R869" i="6" s="1"/>
  <c r="Q869" i="6"/>
  <c r="S869" i="6"/>
  <c r="T869" i="6"/>
  <c r="U869" i="6" s="1"/>
  <c r="W869" i="6"/>
  <c r="J870" i="6"/>
  <c r="K870" i="6"/>
  <c r="L870" i="6"/>
  <c r="M870" i="6"/>
  <c r="O870" i="6" s="1"/>
  <c r="N870" i="6"/>
  <c r="P870" i="6"/>
  <c r="Q870" i="6"/>
  <c r="S870" i="6"/>
  <c r="T870" i="6"/>
  <c r="U870" i="6" s="1"/>
  <c r="I871" i="6"/>
  <c r="V871" i="6" s="1"/>
  <c r="J871" i="6"/>
  <c r="L871" i="6" s="1"/>
  <c r="W871" i="6" s="1"/>
  <c r="K871" i="6"/>
  <c r="M871" i="6"/>
  <c r="N871" i="6"/>
  <c r="O871" i="6" s="1"/>
  <c r="P871" i="6"/>
  <c r="Q871" i="6"/>
  <c r="R871" i="6" s="1"/>
  <c r="S871" i="6"/>
  <c r="T871" i="6"/>
  <c r="U871" i="6"/>
  <c r="J872" i="6"/>
  <c r="K872" i="6"/>
  <c r="L872" i="6" s="1"/>
  <c r="W872" i="6" s="1"/>
  <c r="M872" i="6"/>
  <c r="N872" i="6"/>
  <c r="O872" i="6" s="1"/>
  <c r="P872" i="6"/>
  <c r="Q872" i="6"/>
  <c r="R872" i="6"/>
  <c r="S872" i="6"/>
  <c r="U872" i="6" s="1"/>
  <c r="T872" i="6"/>
  <c r="I873" i="6"/>
  <c r="J873" i="6"/>
  <c r="K873" i="6"/>
  <c r="L873" i="6" s="1"/>
  <c r="M873" i="6"/>
  <c r="N873" i="6"/>
  <c r="O873" i="6"/>
  <c r="P873" i="6"/>
  <c r="R873" i="6" s="1"/>
  <c r="Q873" i="6"/>
  <c r="S873" i="6"/>
  <c r="T873" i="6"/>
  <c r="W873" i="6"/>
  <c r="I874" i="6"/>
  <c r="J874" i="6"/>
  <c r="K874" i="6"/>
  <c r="L874" i="6"/>
  <c r="M874" i="6"/>
  <c r="O874" i="6" s="1"/>
  <c r="N874" i="6"/>
  <c r="P874" i="6"/>
  <c r="Q874" i="6"/>
  <c r="R874" i="6" s="1"/>
  <c r="S874" i="6"/>
  <c r="T874" i="6"/>
  <c r="U874" i="6" s="1"/>
  <c r="I875" i="6"/>
  <c r="J875" i="6"/>
  <c r="L875" i="6" s="1"/>
  <c r="K875" i="6"/>
  <c r="M875" i="6"/>
  <c r="N875" i="6"/>
  <c r="P875" i="6"/>
  <c r="Q875" i="6"/>
  <c r="R875" i="6" s="1"/>
  <c r="S875" i="6"/>
  <c r="T875" i="6"/>
  <c r="U875" i="6"/>
  <c r="I876" i="6"/>
  <c r="J876" i="6"/>
  <c r="K876" i="6"/>
  <c r="M876" i="6"/>
  <c r="N876" i="6"/>
  <c r="O876" i="6" s="1"/>
  <c r="P876" i="6"/>
  <c r="Q876" i="6"/>
  <c r="R876" i="6"/>
  <c r="S876" i="6"/>
  <c r="U876" i="6" s="1"/>
  <c r="T876" i="6"/>
  <c r="I877" i="6"/>
  <c r="J877" i="6"/>
  <c r="K877" i="6"/>
  <c r="L877" i="6" s="1"/>
  <c r="M877" i="6"/>
  <c r="N877" i="6"/>
  <c r="O877" i="6"/>
  <c r="P877" i="6"/>
  <c r="R877" i="6" s="1"/>
  <c r="Q877" i="6"/>
  <c r="S877" i="6"/>
  <c r="T877" i="6"/>
  <c r="U877" i="6" s="1"/>
  <c r="W877" i="6"/>
  <c r="J878" i="6"/>
  <c r="K878" i="6"/>
  <c r="L878" i="6"/>
  <c r="M878" i="6"/>
  <c r="O878" i="6" s="1"/>
  <c r="N878" i="6"/>
  <c r="P878" i="6"/>
  <c r="Q878" i="6"/>
  <c r="S878" i="6"/>
  <c r="T878" i="6"/>
  <c r="U878" i="6" s="1"/>
  <c r="I879" i="6"/>
  <c r="J879" i="6"/>
  <c r="L879" i="6" s="1"/>
  <c r="W879" i="6" s="1"/>
  <c r="K879" i="6"/>
  <c r="M879" i="6"/>
  <c r="N879" i="6"/>
  <c r="O879" i="6" s="1"/>
  <c r="P879" i="6"/>
  <c r="Q879" i="6"/>
  <c r="R879" i="6" s="1"/>
  <c r="S879" i="6"/>
  <c r="T879" i="6"/>
  <c r="U879" i="6"/>
  <c r="J880" i="6"/>
  <c r="K880" i="6"/>
  <c r="L880" i="6" s="1"/>
  <c r="W880" i="6" s="1"/>
  <c r="M880" i="6"/>
  <c r="N880" i="6"/>
  <c r="O880" i="6" s="1"/>
  <c r="P880" i="6"/>
  <c r="Q880" i="6"/>
  <c r="R880" i="6"/>
  <c r="S880" i="6"/>
  <c r="U880" i="6" s="1"/>
  <c r="T880" i="6"/>
  <c r="I881" i="6"/>
  <c r="J881" i="6"/>
  <c r="K881" i="6"/>
  <c r="L881" i="6" s="1"/>
  <c r="W881" i="6" s="1"/>
  <c r="M881" i="6"/>
  <c r="N881" i="6"/>
  <c r="O881" i="6"/>
  <c r="P881" i="6"/>
  <c r="R881" i="6" s="1"/>
  <c r="Q881" i="6"/>
  <c r="S881" i="6"/>
  <c r="T881" i="6"/>
  <c r="U881" i="6" s="1"/>
  <c r="I882" i="6"/>
  <c r="J882" i="6"/>
  <c r="K882" i="6"/>
  <c r="L882" i="6"/>
  <c r="M882" i="6"/>
  <c r="O882" i="6" s="1"/>
  <c r="N882" i="6"/>
  <c r="P882" i="6"/>
  <c r="Q882" i="6"/>
  <c r="S882" i="6"/>
  <c r="T882" i="6"/>
  <c r="U882" i="6"/>
  <c r="I883" i="6"/>
  <c r="J883" i="6"/>
  <c r="L883" i="6" s="1"/>
  <c r="K883" i="6"/>
  <c r="M883" i="6"/>
  <c r="N883" i="6"/>
  <c r="P883" i="6"/>
  <c r="Q883" i="6"/>
  <c r="R883" i="6"/>
  <c r="S883" i="6"/>
  <c r="T883" i="6"/>
  <c r="U883" i="6"/>
  <c r="J884" i="6"/>
  <c r="K884" i="6"/>
  <c r="L884" i="6" s="1"/>
  <c r="M884" i="6"/>
  <c r="N884" i="6"/>
  <c r="O884" i="6" s="1"/>
  <c r="P884" i="6"/>
  <c r="Q884" i="6"/>
  <c r="R884" i="6"/>
  <c r="S884" i="6"/>
  <c r="U884" i="6" s="1"/>
  <c r="T884" i="6"/>
  <c r="W884" i="6"/>
  <c r="I885" i="6"/>
  <c r="J885" i="6"/>
  <c r="K885" i="6"/>
  <c r="L885" i="6" s="1"/>
  <c r="W885" i="6" s="1"/>
  <c r="M885" i="6"/>
  <c r="N885" i="6"/>
  <c r="O885" i="6"/>
  <c r="P885" i="6"/>
  <c r="R885" i="6" s="1"/>
  <c r="Q885" i="6"/>
  <c r="S885" i="6"/>
  <c r="T885" i="6"/>
  <c r="U885" i="6" s="1"/>
  <c r="J886" i="6"/>
  <c r="K886" i="6"/>
  <c r="L886" i="6"/>
  <c r="M886" i="6"/>
  <c r="O886" i="6" s="1"/>
  <c r="N886" i="6"/>
  <c r="P886" i="6"/>
  <c r="Q886" i="6"/>
  <c r="S886" i="6"/>
  <c r="T886" i="6"/>
  <c r="U886" i="6"/>
  <c r="I887" i="6"/>
  <c r="J887" i="6"/>
  <c r="L887" i="6" s="1"/>
  <c r="K887" i="6"/>
  <c r="M887" i="6"/>
  <c r="N887" i="6"/>
  <c r="P887" i="6"/>
  <c r="Q887" i="6"/>
  <c r="R887" i="6"/>
  <c r="S887" i="6"/>
  <c r="T887" i="6"/>
  <c r="U887" i="6"/>
  <c r="I888" i="6"/>
  <c r="J888" i="6"/>
  <c r="K888" i="6"/>
  <c r="L888" i="6" s="1"/>
  <c r="M888" i="6"/>
  <c r="N888" i="6"/>
  <c r="O888" i="6" s="1"/>
  <c r="V888" i="6" s="1"/>
  <c r="P888" i="6"/>
  <c r="Q888" i="6"/>
  <c r="R888" i="6"/>
  <c r="S888" i="6"/>
  <c r="U888" i="6" s="1"/>
  <c r="T888" i="6"/>
  <c r="W888" i="6"/>
  <c r="I889" i="6"/>
  <c r="J889" i="6"/>
  <c r="K889" i="6"/>
  <c r="L889" i="6" s="1"/>
  <c r="W889" i="6" s="1"/>
  <c r="M889" i="6"/>
  <c r="N889" i="6"/>
  <c r="O889" i="6"/>
  <c r="P889" i="6"/>
  <c r="R889" i="6" s="1"/>
  <c r="Q889" i="6"/>
  <c r="S889" i="6"/>
  <c r="T889" i="6"/>
  <c r="U889" i="6" s="1"/>
  <c r="J890" i="6"/>
  <c r="K890" i="6"/>
  <c r="L890" i="6"/>
  <c r="M890" i="6"/>
  <c r="O890" i="6" s="1"/>
  <c r="N890" i="6"/>
  <c r="P890" i="6"/>
  <c r="Q890" i="6"/>
  <c r="S890" i="6"/>
  <c r="T890" i="6"/>
  <c r="U890" i="6"/>
  <c r="I891" i="6"/>
  <c r="J891" i="6"/>
  <c r="L891" i="6" s="1"/>
  <c r="K891" i="6"/>
  <c r="M891" i="6"/>
  <c r="N891" i="6"/>
  <c r="P891" i="6"/>
  <c r="Q891" i="6"/>
  <c r="R891" i="6"/>
  <c r="S891" i="6"/>
  <c r="T891" i="6"/>
  <c r="U891" i="6"/>
  <c r="J892" i="6"/>
  <c r="K892" i="6"/>
  <c r="L892" i="6" s="1"/>
  <c r="M892" i="6"/>
  <c r="N892" i="6"/>
  <c r="O892" i="6" s="1"/>
  <c r="P892" i="6"/>
  <c r="Q892" i="6"/>
  <c r="R892" i="6" s="1"/>
  <c r="S892" i="6"/>
  <c r="T892" i="6"/>
  <c r="U892" i="6"/>
  <c r="I893" i="6"/>
  <c r="J893" i="6"/>
  <c r="K893" i="6"/>
  <c r="L893" i="6" s="1"/>
  <c r="W893" i="6" s="1"/>
  <c r="M893" i="6"/>
  <c r="N893" i="6"/>
  <c r="O893" i="6" s="1"/>
  <c r="P893" i="6"/>
  <c r="Q893" i="6"/>
  <c r="R893" i="6"/>
  <c r="S893" i="6"/>
  <c r="T893" i="6"/>
  <c r="J894" i="6"/>
  <c r="K894" i="6"/>
  <c r="L894" i="6"/>
  <c r="M894" i="6"/>
  <c r="O894" i="6" s="1"/>
  <c r="N894" i="6"/>
  <c r="P894" i="6"/>
  <c r="Q894" i="6"/>
  <c r="S894" i="6"/>
  <c r="T894" i="6"/>
  <c r="U894" i="6"/>
  <c r="I895" i="6"/>
  <c r="J895" i="6"/>
  <c r="K895" i="6"/>
  <c r="L895" i="6"/>
  <c r="M895" i="6"/>
  <c r="N895" i="6"/>
  <c r="O895" i="6" s="1"/>
  <c r="P895" i="6"/>
  <c r="Q895" i="6"/>
  <c r="R895" i="6" s="1"/>
  <c r="S895" i="6"/>
  <c r="T895" i="6"/>
  <c r="U895" i="6" s="1"/>
  <c r="I896" i="6"/>
  <c r="J896" i="6"/>
  <c r="K896" i="6"/>
  <c r="M896" i="6"/>
  <c r="N896" i="6"/>
  <c r="O896" i="6"/>
  <c r="P896" i="6"/>
  <c r="Q896" i="6"/>
  <c r="R896" i="6"/>
  <c r="S896" i="6"/>
  <c r="U896" i="6" s="1"/>
  <c r="T896" i="6"/>
  <c r="I897" i="6"/>
  <c r="J897" i="6"/>
  <c r="K897" i="6"/>
  <c r="L897" i="6"/>
  <c r="M897" i="6"/>
  <c r="N897" i="6"/>
  <c r="O897" i="6"/>
  <c r="P897" i="6"/>
  <c r="R897" i="6" s="1"/>
  <c r="Q897" i="6"/>
  <c r="S897" i="6"/>
  <c r="T897" i="6"/>
  <c r="U897" i="6" s="1"/>
  <c r="J898" i="6"/>
  <c r="K898" i="6"/>
  <c r="L898" i="6" s="1"/>
  <c r="W898" i="6" s="1"/>
  <c r="M898" i="6"/>
  <c r="N898" i="6"/>
  <c r="O898" i="6"/>
  <c r="P898" i="6"/>
  <c r="Q898" i="6"/>
  <c r="R898" i="6" s="1"/>
  <c r="S898" i="6"/>
  <c r="T898" i="6"/>
  <c r="U898" i="6" s="1"/>
  <c r="I899" i="6"/>
  <c r="J899" i="6"/>
  <c r="L899" i="6" s="1"/>
  <c r="W899" i="6" s="1"/>
  <c r="K899" i="6"/>
  <c r="M899" i="6"/>
  <c r="N899" i="6"/>
  <c r="P899" i="6"/>
  <c r="Q899" i="6"/>
  <c r="R899" i="6"/>
  <c r="S899" i="6"/>
  <c r="T899" i="6"/>
  <c r="U899" i="6"/>
  <c r="J900" i="6"/>
  <c r="K900" i="6"/>
  <c r="L900" i="6" s="1"/>
  <c r="M900" i="6"/>
  <c r="N900" i="6"/>
  <c r="O900" i="6" s="1"/>
  <c r="P900" i="6"/>
  <c r="Q900" i="6"/>
  <c r="R900" i="6" s="1"/>
  <c r="S900" i="6"/>
  <c r="T900" i="6"/>
  <c r="U900" i="6"/>
  <c r="I901" i="6"/>
  <c r="J901" i="6"/>
  <c r="K901" i="6"/>
  <c r="L901" i="6" s="1"/>
  <c r="W901" i="6" s="1"/>
  <c r="M901" i="6"/>
  <c r="N901" i="6"/>
  <c r="O901" i="6" s="1"/>
  <c r="P901" i="6"/>
  <c r="Q901" i="6"/>
  <c r="R901" i="6"/>
  <c r="S901" i="6"/>
  <c r="T901" i="6"/>
  <c r="J902" i="6"/>
  <c r="K902" i="6"/>
  <c r="L902" i="6"/>
  <c r="M902" i="6"/>
  <c r="O902" i="6" s="1"/>
  <c r="N902" i="6"/>
  <c r="P902" i="6"/>
  <c r="Q902" i="6"/>
  <c r="S902" i="6"/>
  <c r="T902" i="6"/>
  <c r="U902" i="6"/>
  <c r="I903" i="6"/>
  <c r="J903" i="6"/>
  <c r="K903" i="6"/>
  <c r="L903" i="6"/>
  <c r="M903" i="6"/>
  <c r="N903" i="6"/>
  <c r="O903" i="6" s="1"/>
  <c r="P903" i="6"/>
  <c r="Q903" i="6"/>
  <c r="R903" i="6" s="1"/>
  <c r="S903" i="6"/>
  <c r="T903" i="6"/>
  <c r="U903" i="6" s="1"/>
  <c r="J904" i="6"/>
  <c r="K904" i="6"/>
  <c r="M904" i="6"/>
  <c r="N904" i="6"/>
  <c r="O904" i="6"/>
  <c r="P904" i="6"/>
  <c r="Q904" i="6"/>
  <c r="R904" i="6"/>
  <c r="S904" i="6"/>
  <c r="U904" i="6" s="1"/>
  <c r="T904" i="6"/>
  <c r="I905" i="6"/>
  <c r="J905" i="6"/>
  <c r="K905" i="6"/>
  <c r="L905" i="6"/>
  <c r="M905" i="6"/>
  <c r="N905" i="6"/>
  <c r="O905" i="6"/>
  <c r="P905" i="6"/>
  <c r="R905" i="6" s="1"/>
  <c r="Q905" i="6"/>
  <c r="S905" i="6"/>
  <c r="T905" i="6"/>
  <c r="U905" i="6" s="1"/>
  <c r="V905" i="6" s="1"/>
  <c r="J906" i="6"/>
  <c r="K906" i="6"/>
  <c r="L906" i="6" s="1"/>
  <c r="W906" i="6" s="1"/>
  <c r="M906" i="6"/>
  <c r="N906" i="6"/>
  <c r="O906" i="6"/>
  <c r="P906" i="6"/>
  <c r="Q906" i="6"/>
  <c r="R906" i="6" s="1"/>
  <c r="S906" i="6"/>
  <c r="T906" i="6"/>
  <c r="U906" i="6" s="1"/>
  <c r="I907" i="6"/>
  <c r="J907" i="6"/>
  <c r="L907" i="6" s="1"/>
  <c r="W907" i="6" s="1"/>
  <c r="K907" i="6"/>
  <c r="M907" i="6"/>
  <c r="N907" i="6"/>
  <c r="P907" i="6"/>
  <c r="Q907" i="6"/>
  <c r="R907" i="6"/>
  <c r="S907" i="6"/>
  <c r="T907" i="6"/>
  <c r="U907" i="6"/>
  <c r="J908" i="6"/>
  <c r="K908" i="6"/>
  <c r="L908" i="6" s="1"/>
  <c r="M908" i="6"/>
  <c r="N908" i="6"/>
  <c r="O908" i="6" s="1"/>
  <c r="P908" i="6"/>
  <c r="Q908" i="6"/>
  <c r="R908" i="6" s="1"/>
  <c r="S908" i="6"/>
  <c r="T908" i="6"/>
  <c r="U908" i="6"/>
  <c r="I909" i="6"/>
  <c r="J909" i="6"/>
  <c r="K909" i="6"/>
  <c r="L909" i="6" s="1"/>
  <c r="W909" i="6" s="1"/>
  <c r="M909" i="6"/>
  <c r="N909" i="6"/>
  <c r="O909" i="6" s="1"/>
  <c r="P909" i="6"/>
  <c r="Q909" i="6"/>
  <c r="R909" i="6"/>
  <c r="S909" i="6"/>
  <c r="T909" i="6"/>
  <c r="J910" i="6"/>
  <c r="K910" i="6"/>
  <c r="L910" i="6"/>
  <c r="M910" i="6"/>
  <c r="O910" i="6" s="1"/>
  <c r="N910" i="6"/>
  <c r="P910" i="6"/>
  <c r="Q910" i="6"/>
  <c r="S910" i="6"/>
  <c r="T910" i="6"/>
  <c r="U910" i="6"/>
  <c r="I911" i="6"/>
  <c r="J911" i="6"/>
  <c r="K911" i="6"/>
  <c r="L911" i="6"/>
  <c r="M911" i="6"/>
  <c r="N911" i="6"/>
  <c r="O911" i="6" s="1"/>
  <c r="P911" i="6"/>
  <c r="Q911" i="6"/>
  <c r="R911" i="6" s="1"/>
  <c r="S911" i="6"/>
  <c r="T911" i="6"/>
  <c r="U911" i="6" s="1"/>
  <c r="J912" i="6"/>
  <c r="K912" i="6"/>
  <c r="M912" i="6"/>
  <c r="N912" i="6"/>
  <c r="O912" i="6"/>
  <c r="P912" i="6"/>
  <c r="Q912" i="6"/>
  <c r="R912" i="6"/>
  <c r="S912" i="6"/>
  <c r="U912" i="6" s="1"/>
  <c r="T912" i="6"/>
  <c r="I913" i="6"/>
  <c r="J913" i="6"/>
  <c r="K913" i="6"/>
  <c r="L913" i="6"/>
  <c r="M913" i="6"/>
  <c r="N913" i="6"/>
  <c r="O913" i="6"/>
  <c r="P913" i="6"/>
  <c r="R913" i="6" s="1"/>
  <c r="Q913" i="6"/>
  <c r="S913" i="6"/>
  <c r="T913" i="6"/>
  <c r="U913" i="6" s="1"/>
  <c r="V913" i="6" s="1"/>
  <c r="J914" i="6"/>
  <c r="K914" i="6"/>
  <c r="L914" i="6" s="1"/>
  <c r="W914" i="6" s="1"/>
  <c r="M914" i="6"/>
  <c r="N914" i="6"/>
  <c r="O914" i="6"/>
  <c r="P914" i="6"/>
  <c r="Q914" i="6"/>
  <c r="R914" i="6" s="1"/>
  <c r="S914" i="6"/>
  <c r="T914" i="6"/>
  <c r="U914" i="6" s="1"/>
  <c r="I915" i="6"/>
  <c r="J915" i="6"/>
  <c r="K915" i="6"/>
  <c r="L915" i="6"/>
  <c r="M915" i="6"/>
  <c r="O915" i="6" s="1"/>
  <c r="N915" i="6"/>
  <c r="P915" i="6"/>
  <c r="Q915" i="6"/>
  <c r="R915" i="6" s="1"/>
  <c r="S915" i="6"/>
  <c r="T915" i="6"/>
  <c r="U915" i="6" s="1"/>
  <c r="J916" i="6"/>
  <c r="L916" i="6" s="1"/>
  <c r="K916" i="6"/>
  <c r="M916" i="6"/>
  <c r="N916" i="6"/>
  <c r="O916" i="6" s="1"/>
  <c r="P916" i="6"/>
  <c r="Q916" i="6"/>
  <c r="R916" i="6" s="1"/>
  <c r="S916" i="6"/>
  <c r="T916" i="6"/>
  <c r="U916" i="6"/>
  <c r="I917" i="6"/>
  <c r="J917" i="6"/>
  <c r="K917" i="6"/>
  <c r="L917" i="6" s="1"/>
  <c r="W917" i="6" s="1"/>
  <c r="M917" i="6"/>
  <c r="N917" i="6"/>
  <c r="O917" i="6" s="1"/>
  <c r="P917" i="6"/>
  <c r="Q917" i="6"/>
  <c r="R917" i="6"/>
  <c r="S917" i="6"/>
  <c r="U917" i="6" s="1"/>
  <c r="T917" i="6"/>
  <c r="J918" i="6"/>
  <c r="K918" i="6"/>
  <c r="L918" i="6" s="1"/>
  <c r="W918" i="6" s="1"/>
  <c r="M918" i="6"/>
  <c r="N918" i="6"/>
  <c r="O918" i="6"/>
  <c r="P918" i="6"/>
  <c r="R918" i="6" s="1"/>
  <c r="Q918" i="6"/>
  <c r="S918" i="6"/>
  <c r="T918" i="6"/>
  <c r="U918" i="6" s="1"/>
  <c r="I919" i="6"/>
  <c r="J919" i="6"/>
  <c r="K919" i="6"/>
  <c r="L919" i="6"/>
  <c r="M919" i="6"/>
  <c r="O919" i="6" s="1"/>
  <c r="N919" i="6"/>
  <c r="P919" i="6"/>
  <c r="Q919" i="6"/>
  <c r="R919" i="6" s="1"/>
  <c r="S919" i="6"/>
  <c r="T919" i="6"/>
  <c r="U919" i="6" s="1"/>
  <c r="J920" i="6"/>
  <c r="L920" i="6" s="1"/>
  <c r="K920" i="6"/>
  <c r="M920" i="6"/>
  <c r="N920" i="6"/>
  <c r="O920" i="6" s="1"/>
  <c r="P920" i="6"/>
  <c r="Q920" i="6"/>
  <c r="R920" i="6" s="1"/>
  <c r="S920" i="6"/>
  <c r="T920" i="6"/>
  <c r="U920" i="6"/>
  <c r="I921" i="6"/>
  <c r="J921" i="6"/>
  <c r="K921" i="6"/>
  <c r="L921" i="6" s="1"/>
  <c r="W921" i="6" s="1"/>
  <c r="M921" i="6"/>
  <c r="N921" i="6"/>
  <c r="O921" i="6" s="1"/>
  <c r="V921" i="6" s="1"/>
  <c r="P921" i="6"/>
  <c r="Q921" i="6"/>
  <c r="R921" i="6"/>
  <c r="S921" i="6"/>
  <c r="U921" i="6" s="1"/>
  <c r="T921" i="6"/>
  <c r="J922" i="6"/>
  <c r="K922" i="6"/>
  <c r="L922" i="6" s="1"/>
  <c r="M922" i="6"/>
  <c r="N922" i="6"/>
  <c r="O922" i="6"/>
  <c r="P922" i="6"/>
  <c r="R922" i="6" s="1"/>
  <c r="Q922" i="6"/>
  <c r="S922" i="6"/>
  <c r="T922" i="6"/>
  <c r="U922" i="6" s="1"/>
  <c r="I923" i="6"/>
  <c r="J923" i="6"/>
  <c r="K923" i="6"/>
  <c r="L923" i="6"/>
  <c r="M923" i="6"/>
  <c r="O923" i="6" s="1"/>
  <c r="N923" i="6"/>
  <c r="P923" i="6"/>
  <c r="Q923" i="6"/>
  <c r="R923" i="6" s="1"/>
  <c r="S923" i="6"/>
  <c r="T923" i="6"/>
  <c r="U923" i="6" s="1"/>
  <c r="J924" i="6"/>
  <c r="L924" i="6" s="1"/>
  <c r="K924" i="6"/>
  <c r="M924" i="6"/>
  <c r="N924" i="6"/>
  <c r="O924" i="6" s="1"/>
  <c r="P924" i="6"/>
  <c r="Q924" i="6"/>
  <c r="R924" i="6" s="1"/>
  <c r="S924" i="6"/>
  <c r="T924" i="6"/>
  <c r="U924" i="6"/>
  <c r="I925" i="6"/>
  <c r="J925" i="6"/>
  <c r="K925" i="6"/>
  <c r="L925" i="6" s="1"/>
  <c r="W925" i="6" s="1"/>
  <c r="M925" i="6"/>
  <c r="N925" i="6"/>
  <c r="O925" i="6" s="1"/>
  <c r="P925" i="6"/>
  <c r="Q925" i="6"/>
  <c r="R925" i="6"/>
  <c r="S925" i="6"/>
  <c r="U925" i="6" s="1"/>
  <c r="T925" i="6"/>
  <c r="J926" i="6"/>
  <c r="K926" i="6"/>
  <c r="L926" i="6" s="1"/>
  <c r="M926" i="6"/>
  <c r="N926" i="6"/>
  <c r="O926" i="6"/>
  <c r="P926" i="6"/>
  <c r="R926" i="6" s="1"/>
  <c r="Q926" i="6"/>
  <c r="S926" i="6"/>
  <c r="T926" i="6"/>
  <c r="U926" i="6" s="1"/>
  <c r="I927" i="6"/>
  <c r="J927" i="6"/>
  <c r="K927" i="6"/>
  <c r="L927" i="6"/>
  <c r="M927" i="6"/>
  <c r="O927" i="6" s="1"/>
  <c r="N927" i="6"/>
  <c r="P927" i="6"/>
  <c r="Q927" i="6"/>
  <c r="R927" i="6" s="1"/>
  <c r="S927" i="6"/>
  <c r="T927" i="6"/>
  <c r="U927" i="6" s="1"/>
  <c r="J928" i="6"/>
  <c r="L928" i="6" s="1"/>
  <c r="K928" i="6"/>
  <c r="M928" i="6"/>
  <c r="N928" i="6"/>
  <c r="O928" i="6" s="1"/>
  <c r="P928" i="6"/>
  <c r="Q928" i="6"/>
  <c r="R928" i="6" s="1"/>
  <c r="S928" i="6"/>
  <c r="T928" i="6"/>
  <c r="U928" i="6"/>
  <c r="I929" i="6"/>
  <c r="J929" i="6"/>
  <c r="K929" i="6"/>
  <c r="L929" i="6" s="1"/>
  <c r="W929" i="6" s="1"/>
  <c r="M929" i="6"/>
  <c r="N929" i="6"/>
  <c r="O929" i="6" s="1"/>
  <c r="P929" i="6"/>
  <c r="Q929" i="6"/>
  <c r="R929" i="6"/>
  <c r="S929" i="6"/>
  <c r="U929" i="6" s="1"/>
  <c r="T929" i="6"/>
  <c r="J930" i="6"/>
  <c r="K930" i="6"/>
  <c r="L930" i="6" s="1"/>
  <c r="W930" i="6" s="1"/>
  <c r="M930" i="6"/>
  <c r="N930" i="6"/>
  <c r="O930" i="6"/>
  <c r="P930" i="6"/>
  <c r="R930" i="6" s="1"/>
  <c r="Q930" i="6"/>
  <c r="S930" i="6"/>
  <c r="T930" i="6"/>
  <c r="U930" i="6" s="1"/>
  <c r="I931" i="6"/>
  <c r="J931" i="6"/>
  <c r="K931" i="6"/>
  <c r="L931" i="6"/>
  <c r="M931" i="6"/>
  <c r="O931" i="6" s="1"/>
  <c r="N931" i="6"/>
  <c r="P931" i="6"/>
  <c r="Q931" i="6"/>
  <c r="R931" i="6" s="1"/>
  <c r="S931" i="6"/>
  <c r="T931" i="6"/>
  <c r="U931" i="6" s="1"/>
  <c r="J932" i="6"/>
  <c r="L932" i="6" s="1"/>
  <c r="K932" i="6"/>
  <c r="M932" i="6"/>
  <c r="N932" i="6"/>
  <c r="O932" i="6" s="1"/>
  <c r="P932" i="6"/>
  <c r="Q932" i="6"/>
  <c r="R932" i="6" s="1"/>
  <c r="S932" i="6"/>
  <c r="T932" i="6"/>
  <c r="U932" i="6"/>
  <c r="I933" i="6"/>
  <c r="J933" i="6"/>
  <c r="K933" i="6"/>
  <c r="L933" i="6" s="1"/>
  <c r="W933" i="6" s="1"/>
  <c r="M933" i="6"/>
  <c r="N933" i="6"/>
  <c r="O933" i="6" s="1"/>
  <c r="P933" i="6"/>
  <c r="Q933" i="6"/>
  <c r="R933" i="6"/>
  <c r="S933" i="6"/>
  <c r="U933" i="6" s="1"/>
  <c r="T933" i="6"/>
  <c r="J934" i="6"/>
  <c r="K934" i="6"/>
  <c r="L934" i="6" s="1"/>
  <c r="W934" i="6" s="1"/>
  <c r="M934" i="6"/>
  <c r="N934" i="6"/>
  <c r="O934" i="6"/>
  <c r="P934" i="6"/>
  <c r="R934" i="6" s="1"/>
  <c r="Q934" i="6"/>
  <c r="S934" i="6"/>
  <c r="T934" i="6"/>
  <c r="U934" i="6" s="1"/>
  <c r="I935" i="6"/>
  <c r="J935" i="6"/>
  <c r="K935" i="6"/>
  <c r="L935" i="6"/>
  <c r="M935" i="6"/>
  <c r="O935" i="6" s="1"/>
  <c r="N935" i="6"/>
  <c r="P935" i="6"/>
  <c r="Q935" i="6"/>
  <c r="R935" i="6" s="1"/>
  <c r="S935" i="6"/>
  <c r="T935" i="6"/>
  <c r="U935" i="6" s="1"/>
  <c r="J936" i="6"/>
  <c r="L936" i="6" s="1"/>
  <c r="K936" i="6"/>
  <c r="M936" i="6"/>
  <c r="N936" i="6"/>
  <c r="O936" i="6" s="1"/>
  <c r="P936" i="6"/>
  <c r="Q936" i="6"/>
  <c r="R936" i="6" s="1"/>
  <c r="S936" i="6"/>
  <c r="T936" i="6"/>
  <c r="U936" i="6"/>
  <c r="I937" i="6"/>
  <c r="J937" i="6"/>
  <c r="K937" i="6"/>
  <c r="L937" i="6" s="1"/>
  <c r="W937" i="6" s="1"/>
  <c r="M937" i="6"/>
  <c r="N937" i="6"/>
  <c r="O937" i="6" s="1"/>
  <c r="V937" i="6" s="1"/>
  <c r="P937" i="6"/>
  <c r="Q937" i="6"/>
  <c r="R937" i="6"/>
  <c r="S937" i="6"/>
  <c r="U937" i="6" s="1"/>
  <c r="T937" i="6"/>
  <c r="J938" i="6"/>
  <c r="K938" i="6"/>
  <c r="L938" i="6" s="1"/>
  <c r="M938" i="6"/>
  <c r="N938" i="6"/>
  <c r="O938" i="6"/>
  <c r="P938" i="6"/>
  <c r="R938" i="6" s="1"/>
  <c r="Q938" i="6"/>
  <c r="S938" i="6"/>
  <c r="T938" i="6"/>
  <c r="U938" i="6" s="1"/>
  <c r="I939" i="6"/>
  <c r="J939" i="6"/>
  <c r="K939" i="6"/>
  <c r="L939" i="6"/>
  <c r="M939" i="6"/>
  <c r="O939" i="6" s="1"/>
  <c r="N939" i="6"/>
  <c r="P939" i="6"/>
  <c r="Q939" i="6"/>
  <c r="R939" i="6" s="1"/>
  <c r="S939" i="6"/>
  <c r="T939" i="6"/>
  <c r="U939" i="6" s="1"/>
  <c r="J940" i="6"/>
  <c r="L940" i="6" s="1"/>
  <c r="K940" i="6"/>
  <c r="M940" i="6"/>
  <c r="N940" i="6"/>
  <c r="O940" i="6" s="1"/>
  <c r="P940" i="6"/>
  <c r="Q940" i="6"/>
  <c r="R940" i="6" s="1"/>
  <c r="S940" i="6"/>
  <c r="T940" i="6"/>
  <c r="U940" i="6"/>
  <c r="I941" i="6"/>
  <c r="J941" i="6"/>
  <c r="K941" i="6"/>
  <c r="L941" i="6" s="1"/>
  <c r="W941" i="6" s="1"/>
  <c r="M941" i="6"/>
  <c r="N941" i="6"/>
  <c r="O941" i="6" s="1"/>
  <c r="P941" i="6"/>
  <c r="Q941" i="6"/>
  <c r="R941" i="6"/>
  <c r="S941" i="6"/>
  <c r="U941" i="6" s="1"/>
  <c r="T941" i="6"/>
  <c r="J942" i="6"/>
  <c r="K942" i="6"/>
  <c r="L942" i="6" s="1"/>
  <c r="M942" i="6"/>
  <c r="N942" i="6"/>
  <c r="O942" i="6"/>
  <c r="P942" i="6"/>
  <c r="R942" i="6" s="1"/>
  <c r="Q942" i="6"/>
  <c r="S942" i="6"/>
  <c r="T942" i="6"/>
  <c r="U942" i="6" s="1"/>
  <c r="I943" i="6"/>
  <c r="J943" i="6"/>
  <c r="K943" i="6"/>
  <c r="L943" i="6"/>
  <c r="M943" i="6"/>
  <c r="O943" i="6" s="1"/>
  <c r="N943" i="6"/>
  <c r="P943" i="6"/>
  <c r="Q943" i="6"/>
  <c r="R943" i="6" s="1"/>
  <c r="S943" i="6"/>
  <c r="T943" i="6"/>
  <c r="U943" i="6" s="1"/>
  <c r="J944" i="6"/>
  <c r="L944" i="6" s="1"/>
  <c r="K944" i="6"/>
  <c r="M944" i="6"/>
  <c r="N944" i="6"/>
  <c r="O944" i="6" s="1"/>
  <c r="P944" i="6"/>
  <c r="Q944" i="6"/>
  <c r="R944" i="6" s="1"/>
  <c r="S944" i="6"/>
  <c r="T944" i="6"/>
  <c r="U944" i="6"/>
  <c r="I945" i="6"/>
  <c r="J945" i="6"/>
  <c r="K945" i="6"/>
  <c r="L945" i="6" s="1"/>
  <c r="W945" i="6" s="1"/>
  <c r="M945" i="6"/>
  <c r="N945" i="6"/>
  <c r="O945" i="6" s="1"/>
  <c r="P945" i="6"/>
  <c r="Q945" i="6"/>
  <c r="R945" i="6"/>
  <c r="S945" i="6"/>
  <c r="U945" i="6" s="1"/>
  <c r="T945" i="6"/>
  <c r="J946" i="6"/>
  <c r="K946" i="6"/>
  <c r="L946" i="6" s="1"/>
  <c r="M946" i="6"/>
  <c r="N946" i="6"/>
  <c r="O946" i="6"/>
  <c r="P946" i="6"/>
  <c r="R946" i="6" s="1"/>
  <c r="Q946" i="6"/>
  <c r="S946" i="6"/>
  <c r="T946" i="6"/>
  <c r="U946" i="6" s="1"/>
  <c r="I947" i="6"/>
  <c r="J947" i="6"/>
  <c r="K947" i="6"/>
  <c r="L947" i="6"/>
  <c r="M947" i="6"/>
  <c r="O947" i="6" s="1"/>
  <c r="N947" i="6"/>
  <c r="P947" i="6"/>
  <c r="Q947" i="6"/>
  <c r="R947" i="6" s="1"/>
  <c r="S947" i="6"/>
  <c r="T947" i="6"/>
  <c r="U947" i="6" s="1"/>
  <c r="J948" i="6"/>
  <c r="L948" i="6" s="1"/>
  <c r="K948" i="6"/>
  <c r="M948" i="6"/>
  <c r="N948" i="6"/>
  <c r="O948" i="6" s="1"/>
  <c r="P948" i="6"/>
  <c r="Q948" i="6"/>
  <c r="R948" i="6" s="1"/>
  <c r="S948" i="6"/>
  <c r="T948" i="6"/>
  <c r="U948" i="6"/>
  <c r="I949" i="6"/>
  <c r="J949" i="6"/>
  <c r="K949" i="6"/>
  <c r="L949" i="6" s="1"/>
  <c r="W949" i="6" s="1"/>
  <c r="M949" i="6"/>
  <c r="N949" i="6"/>
  <c r="O949" i="6" s="1"/>
  <c r="P949" i="6"/>
  <c r="Q949" i="6"/>
  <c r="R949" i="6"/>
  <c r="S949" i="6"/>
  <c r="U949" i="6" s="1"/>
  <c r="T949" i="6"/>
  <c r="J950" i="6"/>
  <c r="K950" i="6"/>
  <c r="L950" i="6" s="1"/>
  <c r="W950" i="6" s="1"/>
  <c r="M950" i="6"/>
  <c r="N950" i="6"/>
  <c r="O950" i="6"/>
  <c r="P950" i="6"/>
  <c r="R950" i="6" s="1"/>
  <c r="Q950" i="6"/>
  <c r="S950" i="6"/>
  <c r="T950" i="6"/>
  <c r="U950" i="6" s="1"/>
  <c r="I951" i="6"/>
  <c r="J951" i="6"/>
  <c r="K951" i="6"/>
  <c r="L951" i="6"/>
  <c r="M951" i="6"/>
  <c r="O951" i="6" s="1"/>
  <c r="N951" i="6"/>
  <c r="P951" i="6"/>
  <c r="Q951" i="6"/>
  <c r="R951" i="6" s="1"/>
  <c r="S951" i="6"/>
  <c r="T951" i="6"/>
  <c r="U951" i="6" s="1"/>
  <c r="J952" i="6"/>
  <c r="L952" i="6" s="1"/>
  <c r="K952" i="6"/>
  <c r="M952" i="6"/>
  <c r="N952" i="6"/>
  <c r="O952" i="6" s="1"/>
  <c r="P952" i="6"/>
  <c r="Q952" i="6"/>
  <c r="R952" i="6" s="1"/>
  <c r="S952" i="6"/>
  <c r="T952" i="6"/>
  <c r="U952" i="6"/>
  <c r="I953" i="6"/>
  <c r="J953" i="6"/>
  <c r="K953" i="6"/>
  <c r="L953" i="6" s="1"/>
  <c r="W953" i="6" s="1"/>
  <c r="M953" i="6"/>
  <c r="N953" i="6"/>
  <c r="O953" i="6" s="1"/>
  <c r="V953" i="6" s="1"/>
  <c r="P953" i="6"/>
  <c r="Q953" i="6"/>
  <c r="R953" i="6"/>
  <c r="S953" i="6"/>
  <c r="U953" i="6" s="1"/>
  <c r="T953" i="6"/>
  <c r="J954" i="6"/>
  <c r="K954" i="6"/>
  <c r="L954" i="6" s="1"/>
  <c r="M954" i="6"/>
  <c r="N954" i="6"/>
  <c r="O954" i="6"/>
  <c r="P954" i="6"/>
  <c r="R954" i="6" s="1"/>
  <c r="Q954" i="6"/>
  <c r="S954" i="6"/>
  <c r="T954" i="6"/>
  <c r="U954" i="6" s="1"/>
  <c r="I955" i="6"/>
  <c r="J955" i="6"/>
  <c r="K955" i="6"/>
  <c r="L955" i="6"/>
  <c r="M955" i="6"/>
  <c r="O955" i="6" s="1"/>
  <c r="N955" i="6"/>
  <c r="P955" i="6"/>
  <c r="Q955" i="6"/>
  <c r="R955" i="6" s="1"/>
  <c r="S955" i="6"/>
  <c r="T955" i="6"/>
  <c r="U955" i="6" s="1"/>
  <c r="J956" i="6"/>
  <c r="L956" i="6" s="1"/>
  <c r="K956" i="6"/>
  <c r="M956" i="6"/>
  <c r="N956" i="6"/>
  <c r="O956" i="6" s="1"/>
  <c r="P956" i="6"/>
  <c r="Q956" i="6"/>
  <c r="R956" i="6" s="1"/>
  <c r="S956" i="6"/>
  <c r="T956" i="6"/>
  <c r="U956" i="6"/>
  <c r="I957" i="6"/>
  <c r="J957" i="6"/>
  <c r="K957" i="6"/>
  <c r="L957" i="6" s="1"/>
  <c r="W957" i="6" s="1"/>
  <c r="M957" i="6"/>
  <c r="N957" i="6"/>
  <c r="O957" i="6" s="1"/>
  <c r="P957" i="6"/>
  <c r="Q957" i="6"/>
  <c r="R957" i="6"/>
  <c r="S957" i="6"/>
  <c r="U957" i="6" s="1"/>
  <c r="T957" i="6"/>
  <c r="J958" i="6"/>
  <c r="K958" i="6"/>
  <c r="L958" i="6" s="1"/>
  <c r="M958" i="6"/>
  <c r="N958" i="6"/>
  <c r="O958" i="6"/>
  <c r="P958" i="6"/>
  <c r="R958" i="6" s="1"/>
  <c r="Q958" i="6"/>
  <c r="S958" i="6"/>
  <c r="T958" i="6"/>
  <c r="U958" i="6" s="1"/>
  <c r="I959" i="6"/>
  <c r="J959" i="6"/>
  <c r="K959" i="6"/>
  <c r="L959" i="6"/>
  <c r="M959" i="6"/>
  <c r="O959" i="6" s="1"/>
  <c r="N959" i="6"/>
  <c r="P959" i="6"/>
  <c r="Q959" i="6"/>
  <c r="R959" i="6" s="1"/>
  <c r="S959" i="6"/>
  <c r="T959" i="6"/>
  <c r="U959" i="6" s="1"/>
  <c r="J960" i="6"/>
  <c r="L960" i="6" s="1"/>
  <c r="K960" i="6"/>
  <c r="M960" i="6"/>
  <c r="N960" i="6"/>
  <c r="O960" i="6" s="1"/>
  <c r="P960" i="6"/>
  <c r="Q960" i="6"/>
  <c r="R960" i="6" s="1"/>
  <c r="S960" i="6"/>
  <c r="T960" i="6"/>
  <c r="U960" i="6"/>
  <c r="I961" i="6"/>
  <c r="J961" i="6"/>
  <c r="K961" i="6"/>
  <c r="L961" i="6" s="1"/>
  <c r="W961" i="6" s="1"/>
  <c r="M961" i="6"/>
  <c r="N961" i="6"/>
  <c r="O961" i="6" s="1"/>
  <c r="V961" i="6" s="1"/>
  <c r="P961" i="6"/>
  <c r="Q961" i="6"/>
  <c r="R961" i="6"/>
  <c r="S961" i="6"/>
  <c r="U961" i="6" s="1"/>
  <c r="T961" i="6"/>
  <c r="J962" i="6"/>
  <c r="K962" i="6"/>
  <c r="L962" i="6" s="1"/>
  <c r="M962" i="6"/>
  <c r="N962" i="6"/>
  <c r="O962" i="6"/>
  <c r="P962" i="6"/>
  <c r="R962" i="6" s="1"/>
  <c r="Q962" i="6"/>
  <c r="S962" i="6"/>
  <c r="T962" i="6"/>
  <c r="U962" i="6" s="1"/>
  <c r="I963" i="6"/>
  <c r="J963" i="6"/>
  <c r="K963" i="6"/>
  <c r="L963" i="6"/>
  <c r="M963" i="6"/>
  <c r="O963" i="6" s="1"/>
  <c r="N963" i="6"/>
  <c r="P963" i="6"/>
  <c r="Q963" i="6"/>
  <c r="R963" i="6" s="1"/>
  <c r="S963" i="6"/>
  <c r="T963" i="6"/>
  <c r="U963" i="6" s="1"/>
  <c r="J964" i="6"/>
  <c r="L964" i="6" s="1"/>
  <c r="K964" i="6"/>
  <c r="M964" i="6"/>
  <c r="N964" i="6"/>
  <c r="O964" i="6" s="1"/>
  <c r="P964" i="6"/>
  <c r="Q964" i="6"/>
  <c r="R964" i="6" s="1"/>
  <c r="S964" i="6"/>
  <c r="T964" i="6"/>
  <c r="U964" i="6"/>
  <c r="I965" i="6"/>
  <c r="J965" i="6"/>
  <c r="K965" i="6"/>
  <c r="L965" i="6" s="1"/>
  <c r="W965" i="6" s="1"/>
  <c r="M965" i="6"/>
  <c r="N965" i="6"/>
  <c r="O965" i="6" s="1"/>
  <c r="P965" i="6"/>
  <c r="Q965" i="6"/>
  <c r="R965" i="6"/>
  <c r="S965" i="6"/>
  <c r="U965" i="6" s="1"/>
  <c r="T965" i="6"/>
  <c r="J966" i="6"/>
  <c r="K966" i="6"/>
  <c r="L966" i="6" s="1"/>
  <c r="M966" i="6"/>
  <c r="N966" i="6"/>
  <c r="O966" i="6"/>
  <c r="P966" i="6"/>
  <c r="R966" i="6" s="1"/>
  <c r="Q966" i="6"/>
  <c r="S966" i="6"/>
  <c r="T966" i="6"/>
  <c r="U966" i="6" s="1"/>
  <c r="I967" i="6"/>
  <c r="J967" i="6"/>
  <c r="K967" i="6"/>
  <c r="L967" i="6"/>
  <c r="M967" i="6"/>
  <c r="O967" i="6" s="1"/>
  <c r="N967" i="6"/>
  <c r="P967" i="6"/>
  <c r="Q967" i="6"/>
  <c r="R967" i="6" s="1"/>
  <c r="S967" i="6"/>
  <c r="T967" i="6"/>
  <c r="U967" i="6" s="1"/>
  <c r="J968" i="6"/>
  <c r="L968" i="6" s="1"/>
  <c r="K968" i="6"/>
  <c r="M968" i="6"/>
  <c r="N968" i="6"/>
  <c r="O968" i="6" s="1"/>
  <c r="P968" i="6"/>
  <c r="Q968" i="6"/>
  <c r="R968" i="6" s="1"/>
  <c r="S968" i="6"/>
  <c r="T968" i="6"/>
  <c r="U968" i="6"/>
  <c r="I969" i="6"/>
  <c r="J969" i="6"/>
  <c r="K969" i="6"/>
  <c r="L969" i="6" s="1"/>
  <c r="W969" i="6" s="1"/>
  <c r="M969" i="6"/>
  <c r="N969" i="6"/>
  <c r="O969" i="6" s="1"/>
  <c r="P969" i="6"/>
  <c r="Q969" i="6"/>
  <c r="R969" i="6"/>
  <c r="S969" i="6"/>
  <c r="U969" i="6" s="1"/>
  <c r="T969" i="6"/>
  <c r="J970" i="6"/>
  <c r="K970" i="6"/>
  <c r="L970" i="6" s="1"/>
  <c r="W970" i="6" s="1"/>
  <c r="M970" i="6"/>
  <c r="N970" i="6"/>
  <c r="O970" i="6"/>
  <c r="P970" i="6"/>
  <c r="R970" i="6" s="1"/>
  <c r="Q970" i="6"/>
  <c r="S970" i="6"/>
  <c r="T970" i="6"/>
  <c r="U970" i="6" s="1"/>
  <c r="I971" i="6"/>
  <c r="J971" i="6"/>
  <c r="K971" i="6"/>
  <c r="L971" i="6"/>
  <c r="M971" i="6"/>
  <c r="O971" i="6" s="1"/>
  <c r="N971" i="6"/>
  <c r="P971" i="6"/>
  <c r="Q971" i="6"/>
  <c r="R971" i="6" s="1"/>
  <c r="S971" i="6"/>
  <c r="T971" i="6"/>
  <c r="U971" i="6" s="1"/>
  <c r="J972" i="6"/>
  <c r="L972" i="6" s="1"/>
  <c r="K972" i="6"/>
  <c r="M972" i="6"/>
  <c r="N972" i="6"/>
  <c r="O972" i="6" s="1"/>
  <c r="P972" i="6"/>
  <c r="Q972" i="6"/>
  <c r="R972" i="6" s="1"/>
  <c r="S972" i="6"/>
  <c r="T972" i="6"/>
  <c r="U972" i="6"/>
  <c r="I973" i="6"/>
  <c r="J973" i="6"/>
  <c r="K973" i="6"/>
  <c r="L973" i="6" s="1"/>
  <c r="W973" i="6" s="1"/>
  <c r="M973" i="6"/>
  <c r="N973" i="6"/>
  <c r="O973" i="6" s="1"/>
  <c r="P973" i="6"/>
  <c r="Q973" i="6"/>
  <c r="R973" i="6"/>
  <c r="S973" i="6"/>
  <c r="U973" i="6" s="1"/>
  <c r="T973" i="6"/>
  <c r="J974" i="6"/>
  <c r="K974" i="6"/>
  <c r="L974" i="6" s="1"/>
  <c r="W974" i="6" s="1"/>
  <c r="M974" i="6"/>
  <c r="N974" i="6"/>
  <c r="O974" i="6"/>
  <c r="P974" i="6"/>
  <c r="R974" i="6" s="1"/>
  <c r="Q974" i="6"/>
  <c r="S974" i="6"/>
  <c r="T974" i="6"/>
  <c r="U974" i="6" s="1"/>
  <c r="I975" i="6"/>
  <c r="J975" i="6"/>
  <c r="K975" i="6"/>
  <c r="L975" i="6"/>
  <c r="M975" i="6"/>
  <c r="O975" i="6" s="1"/>
  <c r="N975" i="6"/>
  <c r="P975" i="6"/>
  <c r="Q975" i="6"/>
  <c r="R975" i="6" s="1"/>
  <c r="S975" i="6"/>
  <c r="T975" i="6"/>
  <c r="U975" i="6" s="1"/>
  <c r="J976" i="6"/>
  <c r="L976" i="6" s="1"/>
  <c r="K976" i="6"/>
  <c r="M976" i="6"/>
  <c r="N976" i="6"/>
  <c r="O976" i="6" s="1"/>
  <c r="P976" i="6"/>
  <c r="Q976" i="6"/>
  <c r="R976" i="6" s="1"/>
  <c r="S976" i="6"/>
  <c r="T976" i="6"/>
  <c r="U976" i="6"/>
  <c r="I977" i="6"/>
  <c r="J977" i="6"/>
  <c r="K977" i="6"/>
  <c r="L977" i="6" s="1"/>
  <c r="W977" i="6" s="1"/>
  <c r="M977" i="6"/>
  <c r="N977" i="6"/>
  <c r="O977" i="6" s="1"/>
  <c r="P977" i="6"/>
  <c r="Q977" i="6"/>
  <c r="R977" i="6"/>
  <c r="S977" i="6"/>
  <c r="U977" i="6" s="1"/>
  <c r="T977" i="6"/>
  <c r="J978" i="6"/>
  <c r="K978" i="6"/>
  <c r="L978" i="6" s="1"/>
  <c r="W978" i="6" s="1"/>
  <c r="M978" i="6"/>
  <c r="N978" i="6"/>
  <c r="O978" i="6"/>
  <c r="P978" i="6"/>
  <c r="R978" i="6" s="1"/>
  <c r="Q978" i="6"/>
  <c r="S978" i="6"/>
  <c r="T978" i="6"/>
  <c r="U978" i="6" s="1"/>
  <c r="I979" i="6"/>
  <c r="J979" i="6"/>
  <c r="K979" i="6"/>
  <c r="L979" i="6"/>
  <c r="M979" i="6"/>
  <c r="O979" i="6" s="1"/>
  <c r="N979" i="6"/>
  <c r="P979" i="6"/>
  <c r="Q979" i="6"/>
  <c r="R979" i="6" s="1"/>
  <c r="S979" i="6"/>
  <c r="T979" i="6"/>
  <c r="U979" i="6" s="1"/>
  <c r="J980" i="6"/>
  <c r="L980" i="6" s="1"/>
  <c r="K980" i="6"/>
  <c r="M980" i="6"/>
  <c r="N980" i="6"/>
  <c r="O980" i="6" s="1"/>
  <c r="P980" i="6"/>
  <c r="Q980" i="6"/>
  <c r="R980" i="6" s="1"/>
  <c r="S980" i="6"/>
  <c r="T980" i="6"/>
  <c r="U980" i="6"/>
  <c r="I981" i="6"/>
  <c r="J981" i="6"/>
  <c r="K981" i="6"/>
  <c r="L981" i="6" s="1"/>
  <c r="W981" i="6" s="1"/>
  <c r="M981" i="6"/>
  <c r="N981" i="6"/>
  <c r="O981" i="6" s="1"/>
  <c r="V981" i="6" s="1"/>
  <c r="P981" i="6"/>
  <c r="Q981" i="6"/>
  <c r="R981" i="6"/>
  <c r="S981" i="6"/>
  <c r="U981" i="6" s="1"/>
  <c r="T981" i="6"/>
  <c r="J982" i="6"/>
  <c r="K982" i="6"/>
  <c r="L982" i="6" s="1"/>
  <c r="W982" i="6" s="1"/>
  <c r="M982" i="6"/>
  <c r="N982" i="6"/>
  <c r="O982" i="6"/>
  <c r="P982" i="6"/>
  <c r="R982" i="6" s="1"/>
  <c r="Q982" i="6"/>
  <c r="S982" i="6"/>
  <c r="T982" i="6"/>
  <c r="U982" i="6" s="1"/>
  <c r="I983" i="6"/>
  <c r="J983" i="6"/>
  <c r="K983" i="6"/>
  <c r="L983" i="6"/>
  <c r="M983" i="6"/>
  <c r="O983" i="6" s="1"/>
  <c r="N983" i="6"/>
  <c r="P983" i="6"/>
  <c r="Q983" i="6"/>
  <c r="R983" i="6" s="1"/>
  <c r="S983" i="6"/>
  <c r="T983" i="6"/>
  <c r="U983" i="6" s="1"/>
  <c r="J984" i="6"/>
  <c r="L984" i="6" s="1"/>
  <c r="K984" i="6"/>
  <c r="M984" i="6"/>
  <c r="N984" i="6"/>
  <c r="O984" i="6" s="1"/>
  <c r="P984" i="6"/>
  <c r="Q984" i="6"/>
  <c r="R984" i="6" s="1"/>
  <c r="S984" i="6"/>
  <c r="T984" i="6"/>
  <c r="U984" i="6"/>
  <c r="I985" i="6"/>
  <c r="J985" i="6"/>
  <c r="K985" i="6"/>
  <c r="L985" i="6" s="1"/>
  <c r="W985" i="6" s="1"/>
  <c r="M985" i="6"/>
  <c r="N985" i="6"/>
  <c r="O985" i="6" s="1"/>
  <c r="V985" i="6" s="1"/>
  <c r="P985" i="6"/>
  <c r="Q985" i="6"/>
  <c r="R985" i="6"/>
  <c r="S985" i="6"/>
  <c r="U985" i="6" s="1"/>
  <c r="T985" i="6"/>
  <c r="J986" i="6"/>
  <c r="K986" i="6"/>
  <c r="L986" i="6" s="1"/>
  <c r="M986" i="6"/>
  <c r="N986" i="6"/>
  <c r="O986" i="6"/>
  <c r="P986" i="6"/>
  <c r="R986" i="6" s="1"/>
  <c r="Q986" i="6"/>
  <c r="S986" i="6"/>
  <c r="T986" i="6"/>
  <c r="U986" i="6" s="1"/>
  <c r="I987" i="6"/>
  <c r="J987" i="6"/>
  <c r="K987" i="6"/>
  <c r="L987" i="6"/>
  <c r="M987" i="6"/>
  <c r="O987" i="6" s="1"/>
  <c r="N987" i="6"/>
  <c r="P987" i="6"/>
  <c r="Q987" i="6"/>
  <c r="R987" i="6" s="1"/>
  <c r="S987" i="6"/>
  <c r="T987" i="6"/>
  <c r="U987" i="6" s="1"/>
  <c r="J988" i="6"/>
  <c r="L988" i="6" s="1"/>
  <c r="K988" i="6"/>
  <c r="M988" i="6"/>
  <c r="N988" i="6"/>
  <c r="O988" i="6" s="1"/>
  <c r="P988" i="6"/>
  <c r="Q988" i="6"/>
  <c r="R988" i="6" s="1"/>
  <c r="S988" i="6"/>
  <c r="T988" i="6"/>
  <c r="U988" i="6"/>
  <c r="I989" i="6"/>
  <c r="J989" i="6"/>
  <c r="K989" i="6"/>
  <c r="L989" i="6" s="1"/>
  <c r="W989" i="6" s="1"/>
  <c r="M989" i="6"/>
  <c r="N989" i="6"/>
  <c r="O989" i="6" s="1"/>
  <c r="P989" i="6"/>
  <c r="Q989" i="6"/>
  <c r="R989" i="6"/>
  <c r="S989" i="6"/>
  <c r="U989" i="6" s="1"/>
  <c r="T989" i="6"/>
  <c r="J990" i="6"/>
  <c r="K990" i="6"/>
  <c r="L990" i="6" s="1"/>
  <c r="M990" i="6"/>
  <c r="N990" i="6"/>
  <c r="O990" i="6"/>
  <c r="P990" i="6"/>
  <c r="R990" i="6" s="1"/>
  <c r="Q990" i="6"/>
  <c r="S990" i="6"/>
  <c r="T990" i="6"/>
  <c r="U990" i="6" s="1"/>
  <c r="I991" i="6"/>
  <c r="J991" i="6"/>
  <c r="K991" i="6"/>
  <c r="L991" i="6"/>
  <c r="M991" i="6"/>
  <c r="O991" i="6" s="1"/>
  <c r="N991" i="6"/>
  <c r="P991" i="6"/>
  <c r="Q991" i="6"/>
  <c r="R991" i="6" s="1"/>
  <c r="S991" i="6"/>
  <c r="T991" i="6"/>
  <c r="U991" i="6" s="1"/>
  <c r="J992" i="6"/>
  <c r="L992" i="6" s="1"/>
  <c r="K992" i="6"/>
  <c r="M992" i="6"/>
  <c r="N992" i="6"/>
  <c r="O992" i="6" s="1"/>
  <c r="P992" i="6"/>
  <c r="Q992" i="6"/>
  <c r="R992" i="6" s="1"/>
  <c r="S992" i="6"/>
  <c r="T992" i="6"/>
  <c r="U992" i="6"/>
  <c r="I993" i="6"/>
  <c r="J993" i="6"/>
  <c r="K993" i="6"/>
  <c r="L993" i="6" s="1"/>
  <c r="W993" i="6" s="1"/>
  <c r="M993" i="6"/>
  <c r="N993" i="6"/>
  <c r="O993" i="6" s="1"/>
  <c r="V993" i="6" s="1"/>
  <c r="P993" i="6"/>
  <c r="Q993" i="6"/>
  <c r="R993" i="6"/>
  <c r="S993" i="6"/>
  <c r="U993" i="6" s="1"/>
  <c r="T993" i="6"/>
  <c r="J994" i="6"/>
  <c r="K994" i="6"/>
  <c r="L994" i="6" s="1"/>
  <c r="W994" i="6" s="1"/>
  <c r="M994" i="6"/>
  <c r="N994" i="6"/>
  <c r="O994" i="6"/>
  <c r="P994" i="6"/>
  <c r="R994" i="6" s="1"/>
  <c r="Q994" i="6"/>
  <c r="S994" i="6"/>
  <c r="T994" i="6"/>
  <c r="U994" i="6" s="1"/>
  <c r="I995" i="6"/>
  <c r="J995" i="6"/>
  <c r="K995" i="6"/>
  <c r="L995" i="6"/>
  <c r="M995" i="6"/>
  <c r="O995" i="6" s="1"/>
  <c r="N995" i="6"/>
  <c r="P995" i="6"/>
  <c r="Q995" i="6"/>
  <c r="R995" i="6" s="1"/>
  <c r="S995" i="6"/>
  <c r="T995" i="6"/>
  <c r="U995" i="6" s="1"/>
  <c r="J996" i="6"/>
  <c r="L996" i="6" s="1"/>
  <c r="K996" i="6"/>
  <c r="M996" i="6"/>
  <c r="N996" i="6"/>
  <c r="O996" i="6" s="1"/>
  <c r="P996" i="6"/>
  <c r="Q996" i="6"/>
  <c r="R996" i="6" s="1"/>
  <c r="S996" i="6"/>
  <c r="T996" i="6"/>
  <c r="U996" i="6"/>
  <c r="I997" i="6"/>
  <c r="J997" i="6"/>
  <c r="K997" i="6"/>
  <c r="L997" i="6" s="1"/>
  <c r="W997" i="6" s="1"/>
  <c r="M997" i="6"/>
  <c r="N997" i="6"/>
  <c r="O997" i="6" s="1"/>
  <c r="P997" i="6"/>
  <c r="Q997" i="6"/>
  <c r="R997" i="6"/>
  <c r="S997" i="6"/>
  <c r="U997" i="6" s="1"/>
  <c r="T997" i="6"/>
  <c r="J998" i="6"/>
  <c r="K998" i="6"/>
  <c r="L998" i="6" s="1"/>
  <c r="W998" i="6" s="1"/>
  <c r="M998" i="6"/>
  <c r="N998" i="6"/>
  <c r="O998" i="6"/>
  <c r="P998" i="6"/>
  <c r="R998" i="6" s="1"/>
  <c r="Q998" i="6"/>
  <c r="S998" i="6"/>
  <c r="T998" i="6"/>
  <c r="U998" i="6" s="1"/>
  <c r="I999" i="6"/>
  <c r="J999" i="6"/>
  <c r="K999" i="6"/>
  <c r="L999" i="6"/>
  <c r="M999" i="6"/>
  <c r="O999" i="6" s="1"/>
  <c r="N999" i="6"/>
  <c r="P999" i="6"/>
  <c r="Q999" i="6"/>
  <c r="R999" i="6" s="1"/>
  <c r="S999" i="6"/>
  <c r="T999" i="6"/>
  <c r="U999" i="6" s="1"/>
  <c r="J1000" i="6"/>
  <c r="L1000" i="6" s="1"/>
  <c r="K1000" i="6"/>
  <c r="M1000" i="6"/>
  <c r="N1000" i="6"/>
  <c r="O1000" i="6" s="1"/>
  <c r="P1000" i="6"/>
  <c r="Q1000" i="6"/>
  <c r="R1000" i="6" s="1"/>
  <c r="S1000" i="6"/>
  <c r="T1000" i="6"/>
  <c r="U1000" i="6"/>
  <c r="I1001" i="6"/>
  <c r="J1001" i="6"/>
  <c r="K1001" i="6"/>
  <c r="L1001" i="6" s="1"/>
  <c r="W1001" i="6" s="1"/>
  <c r="M1001" i="6"/>
  <c r="N1001" i="6"/>
  <c r="O1001" i="6" s="1"/>
  <c r="P1001" i="6"/>
  <c r="Q1001" i="6"/>
  <c r="R1001" i="6"/>
  <c r="S1001" i="6"/>
  <c r="U1001" i="6" s="1"/>
  <c r="T1001" i="6"/>
  <c r="J1002" i="6"/>
  <c r="K1002" i="6"/>
  <c r="L1002" i="6" s="1"/>
  <c r="W1002" i="6" s="1"/>
  <c r="M1002" i="6"/>
  <c r="N1002" i="6"/>
  <c r="O1002" i="6"/>
  <c r="P1002" i="6"/>
  <c r="R1002" i="6" s="1"/>
  <c r="Q1002" i="6"/>
  <c r="S1002" i="6"/>
  <c r="T1002" i="6"/>
  <c r="U1002" i="6" s="1"/>
  <c r="I1003" i="6"/>
  <c r="J1003" i="6"/>
  <c r="K1003" i="6"/>
  <c r="L1003" i="6"/>
  <c r="M1003" i="6"/>
  <c r="O1003" i="6" s="1"/>
  <c r="N1003" i="6"/>
  <c r="P1003" i="6"/>
  <c r="Q1003" i="6"/>
  <c r="R1003" i="6" s="1"/>
  <c r="S1003" i="6"/>
  <c r="T1003" i="6"/>
  <c r="U1003" i="6" s="1"/>
  <c r="J1004" i="6"/>
  <c r="L1004" i="6" s="1"/>
  <c r="K1004" i="6"/>
  <c r="M1004" i="6"/>
  <c r="N1004" i="6"/>
  <c r="O1004" i="6" s="1"/>
  <c r="P1004" i="6"/>
  <c r="Q1004" i="6"/>
  <c r="R1004" i="6" s="1"/>
  <c r="S1004" i="6"/>
  <c r="T1004" i="6"/>
  <c r="U1004" i="6"/>
  <c r="I1005" i="6"/>
  <c r="J1005" i="6"/>
  <c r="K1005" i="6"/>
  <c r="L1005" i="6" s="1"/>
  <c r="W1005" i="6" s="1"/>
  <c r="M1005" i="6"/>
  <c r="N1005" i="6"/>
  <c r="O1005" i="6" s="1"/>
  <c r="P1005" i="6"/>
  <c r="Q1005" i="6"/>
  <c r="R1005" i="6"/>
  <c r="S1005" i="6"/>
  <c r="U1005" i="6" s="1"/>
  <c r="T1005" i="6"/>
  <c r="J1006" i="6"/>
  <c r="K1006" i="6"/>
  <c r="L1006" i="6" s="1"/>
  <c r="M1006" i="6"/>
  <c r="N1006" i="6"/>
  <c r="O1006" i="6"/>
  <c r="P1006" i="6"/>
  <c r="R1006" i="6" s="1"/>
  <c r="Q1006" i="6"/>
  <c r="S1006" i="6"/>
  <c r="T1006" i="6"/>
  <c r="U1006" i="6" s="1"/>
  <c r="I1007" i="6"/>
  <c r="J1007" i="6"/>
  <c r="K1007" i="6"/>
  <c r="L1007" i="6"/>
  <c r="M1007" i="6"/>
  <c r="O1007" i="6" s="1"/>
  <c r="N1007" i="6"/>
  <c r="P1007" i="6"/>
  <c r="Q1007" i="6"/>
  <c r="R1007" i="6" s="1"/>
  <c r="S1007" i="6"/>
  <c r="T1007" i="6"/>
  <c r="U1007" i="6" s="1"/>
  <c r="J1008" i="6"/>
  <c r="L1008" i="6" s="1"/>
  <c r="K1008" i="6"/>
  <c r="M1008" i="6"/>
  <c r="N1008" i="6"/>
  <c r="O1008" i="6" s="1"/>
  <c r="P1008" i="6"/>
  <c r="Q1008" i="6"/>
  <c r="R1008" i="6" s="1"/>
  <c r="S1008" i="6"/>
  <c r="T1008" i="6"/>
  <c r="U1008" i="6"/>
  <c r="I1009" i="6"/>
  <c r="J1009" i="6"/>
  <c r="K1009" i="6"/>
  <c r="L1009" i="6" s="1"/>
  <c r="W1009" i="6" s="1"/>
  <c r="M1009" i="6"/>
  <c r="N1009" i="6"/>
  <c r="O1009" i="6" s="1"/>
  <c r="V1009" i="6" s="1"/>
  <c r="P1009" i="6"/>
  <c r="Q1009" i="6"/>
  <c r="R1009" i="6"/>
  <c r="S1009" i="6"/>
  <c r="U1009" i="6" s="1"/>
  <c r="T1009" i="6"/>
  <c r="J1010" i="6"/>
  <c r="K1010" i="6"/>
  <c r="L1010" i="6" s="1"/>
  <c r="W1010" i="6" s="1"/>
  <c r="M1010" i="6"/>
  <c r="N1010" i="6"/>
  <c r="O1010" i="6"/>
  <c r="P1010" i="6"/>
  <c r="R1010" i="6" s="1"/>
  <c r="Q1010" i="6"/>
  <c r="S1010" i="6"/>
  <c r="T1010" i="6"/>
  <c r="U1010" i="6" s="1"/>
  <c r="I1011" i="6"/>
  <c r="J1011" i="6"/>
  <c r="K1011" i="6"/>
  <c r="L1011" i="6"/>
  <c r="M1011" i="6"/>
  <c r="O1011" i="6" s="1"/>
  <c r="N1011" i="6"/>
  <c r="P1011" i="6"/>
  <c r="Q1011" i="6"/>
  <c r="R1011" i="6" s="1"/>
  <c r="S1011" i="6"/>
  <c r="T1011" i="6"/>
  <c r="U1011" i="6" s="1"/>
  <c r="J1012" i="6"/>
  <c r="L1012" i="6" s="1"/>
  <c r="K1012" i="6"/>
  <c r="M1012" i="6"/>
  <c r="N1012" i="6"/>
  <c r="O1012" i="6" s="1"/>
  <c r="P1012" i="6"/>
  <c r="Q1012" i="6"/>
  <c r="R1012" i="6" s="1"/>
  <c r="S1012" i="6"/>
  <c r="T1012" i="6"/>
  <c r="U1012" i="6"/>
  <c r="I1013" i="6"/>
  <c r="J1013" i="6"/>
  <c r="K1013" i="6"/>
  <c r="L1013" i="6" s="1"/>
  <c r="W1013" i="6" s="1"/>
  <c r="M1013" i="6"/>
  <c r="N1013" i="6"/>
  <c r="O1013" i="6" s="1"/>
  <c r="V1013" i="6" s="1"/>
  <c r="P1013" i="6"/>
  <c r="Q1013" i="6"/>
  <c r="R1013" i="6"/>
  <c r="S1013" i="6"/>
  <c r="U1013" i="6" s="1"/>
  <c r="T1013" i="6"/>
  <c r="J1014" i="6"/>
  <c r="K1014" i="6"/>
  <c r="L1014" i="6" s="1"/>
  <c r="M1014" i="6"/>
  <c r="N1014" i="6"/>
  <c r="O1014" i="6"/>
  <c r="P1014" i="6"/>
  <c r="R1014" i="6" s="1"/>
  <c r="Q1014" i="6"/>
  <c r="S1014" i="6"/>
  <c r="T1014" i="6"/>
  <c r="U1014" i="6" s="1"/>
  <c r="I1015" i="6"/>
  <c r="J1015" i="6"/>
  <c r="K1015" i="6"/>
  <c r="L1015" i="6"/>
  <c r="M1015" i="6"/>
  <c r="O1015" i="6" s="1"/>
  <c r="N1015" i="6"/>
  <c r="P1015" i="6"/>
  <c r="Q1015" i="6"/>
  <c r="R1015" i="6" s="1"/>
  <c r="S1015" i="6"/>
  <c r="T1015" i="6"/>
  <c r="U1015" i="6" s="1"/>
  <c r="J1016" i="6"/>
  <c r="L1016" i="6" s="1"/>
  <c r="K1016" i="6"/>
  <c r="M1016" i="6"/>
  <c r="N1016" i="6"/>
  <c r="O1016" i="6" s="1"/>
  <c r="P1016" i="6"/>
  <c r="Q1016" i="6"/>
  <c r="R1016" i="6" s="1"/>
  <c r="S1016" i="6"/>
  <c r="T1016" i="6"/>
  <c r="U1016" i="6"/>
  <c r="I1017" i="6"/>
  <c r="J1017" i="6"/>
  <c r="K1017" i="6"/>
  <c r="L1017" i="6" s="1"/>
  <c r="W1017" i="6" s="1"/>
  <c r="M1017" i="6"/>
  <c r="N1017" i="6"/>
  <c r="O1017" i="6" s="1"/>
  <c r="V1017" i="6" s="1"/>
  <c r="P1017" i="6"/>
  <c r="Q1017" i="6"/>
  <c r="R1017" i="6"/>
  <c r="S1017" i="6"/>
  <c r="U1017" i="6" s="1"/>
  <c r="T1017" i="6"/>
  <c r="J1018" i="6"/>
  <c r="K1018" i="6"/>
  <c r="L1018" i="6" s="1"/>
  <c r="M1018" i="6"/>
  <c r="N1018" i="6"/>
  <c r="O1018" i="6"/>
  <c r="P1018" i="6"/>
  <c r="R1018" i="6" s="1"/>
  <c r="Q1018" i="6"/>
  <c r="S1018" i="6"/>
  <c r="T1018" i="6"/>
  <c r="U1018" i="6" s="1"/>
  <c r="I1019" i="6"/>
  <c r="J1019" i="6"/>
  <c r="K1019" i="6"/>
  <c r="L1019" i="6"/>
  <c r="M1019" i="6"/>
  <c r="O1019" i="6" s="1"/>
  <c r="N1019" i="6"/>
  <c r="P1019" i="6"/>
  <c r="Q1019" i="6"/>
  <c r="R1019" i="6" s="1"/>
  <c r="S1019" i="6"/>
  <c r="T1019" i="6"/>
  <c r="U1019" i="6" s="1"/>
  <c r="J1020" i="6"/>
  <c r="L1020" i="6" s="1"/>
  <c r="K1020" i="6"/>
  <c r="M1020" i="6"/>
  <c r="N1020" i="6"/>
  <c r="O1020" i="6" s="1"/>
  <c r="P1020" i="6"/>
  <c r="Q1020" i="6"/>
  <c r="R1020" i="6" s="1"/>
  <c r="S1020" i="6"/>
  <c r="T1020" i="6"/>
  <c r="U1020" i="6"/>
  <c r="I1021" i="6"/>
  <c r="J1021" i="6"/>
  <c r="K1021" i="6"/>
  <c r="L1021" i="6" s="1"/>
  <c r="W1021" i="6" s="1"/>
  <c r="M1021" i="6"/>
  <c r="N1021" i="6"/>
  <c r="O1021" i="6" s="1"/>
  <c r="P1021" i="6"/>
  <c r="Q1021" i="6"/>
  <c r="R1021" i="6"/>
  <c r="S1021" i="6"/>
  <c r="U1021" i="6" s="1"/>
  <c r="T1021" i="6"/>
  <c r="J1022" i="6"/>
  <c r="K1022" i="6"/>
  <c r="L1022" i="6" s="1"/>
  <c r="M1022" i="6"/>
  <c r="N1022" i="6"/>
  <c r="O1022" i="6"/>
  <c r="P1022" i="6"/>
  <c r="R1022" i="6" s="1"/>
  <c r="Q1022" i="6"/>
  <c r="S1022" i="6"/>
  <c r="T1022" i="6"/>
  <c r="U1022" i="6" s="1"/>
  <c r="I1023" i="6"/>
  <c r="J1023" i="6"/>
  <c r="K1023" i="6"/>
  <c r="L1023" i="6"/>
  <c r="M1023" i="6"/>
  <c r="O1023" i="6" s="1"/>
  <c r="N1023" i="6"/>
  <c r="P1023" i="6"/>
  <c r="Q1023" i="6"/>
  <c r="R1023" i="6" s="1"/>
  <c r="S1023" i="6"/>
  <c r="T1023" i="6"/>
  <c r="U1023" i="6" s="1"/>
  <c r="J1024" i="6"/>
  <c r="L1024" i="6" s="1"/>
  <c r="K1024" i="6"/>
  <c r="M1024" i="6"/>
  <c r="N1024" i="6"/>
  <c r="O1024" i="6" s="1"/>
  <c r="P1024" i="6"/>
  <c r="Q1024" i="6"/>
  <c r="R1024" i="6" s="1"/>
  <c r="S1024" i="6"/>
  <c r="T1024" i="6"/>
  <c r="U1024" i="6"/>
  <c r="I1025" i="6"/>
  <c r="J1025" i="6"/>
  <c r="K1025" i="6"/>
  <c r="L1025" i="6" s="1"/>
  <c r="W1025" i="6" s="1"/>
  <c r="M1025" i="6"/>
  <c r="N1025" i="6"/>
  <c r="O1025" i="6" s="1"/>
  <c r="V1025" i="6" s="1"/>
  <c r="P1025" i="6"/>
  <c r="Q1025" i="6"/>
  <c r="R1025" i="6"/>
  <c r="S1025" i="6"/>
  <c r="U1025" i="6" s="1"/>
  <c r="T1025" i="6"/>
  <c r="J1026" i="6"/>
  <c r="K1026" i="6"/>
  <c r="L1026" i="6" s="1"/>
  <c r="W1026" i="6" s="1"/>
  <c r="M1026" i="6"/>
  <c r="N1026" i="6"/>
  <c r="O1026" i="6"/>
  <c r="P1026" i="6"/>
  <c r="R1026" i="6" s="1"/>
  <c r="Q1026" i="6"/>
  <c r="S1026" i="6"/>
  <c r="T1026" i="6"/>
  <c r="U1026" i="6" s="1"/>
  <c r="I1027" i="6"/>
  <c r="J1027" i="6"/>
  <c r="K1027" i="6"/>
  <c r="L1027" i="6"/>
  <c r="M1027" i="6"/>
  <c r="O1027" i="6" s="1"/>
  <c r="N1027" i="6"/>
  <c r="P1027" i="6"/>
  <c r="Q1027" i="6"/>
  <c r="R1027" i="6" s="1"/>
  <c r="S1027" i="6"/>
  <c r="T1027" i="6"/>
  <c r="U1027" i="6" s="1"/>
  <c r="J1028" i="6"/>
  <c r="L1028" i="6" s="1"/>
  <c r="K1028" i="6"/>
  <c r="M1028" i="6"/>
  <c r="N1028" i="6"/>
  <c r="O1028" i="6" s="1"/>
  <c r="P1028" i="6"/>
  <c r="Q1028" i="6"/>
  <c r="R1028" i="6" s="1"/>
  <c r="S1028" i="6"/>
  <c r="T1028" i="6"/>
  <c r="U1028" i="6"/>
  <c r="I1029" i="6"/>
  <c r="J1029" i="6"/>
  <c r="K1029" i="6"/>
  <c r="L1029" i="6" s="1"/>
  <c r="W1029" i="6" s="1"/>
  <c r="M1029" i="6"/>
  <c r="N1029" i="6"/>
  <c r="O1029" i="6" s="1"/>
  <c r="P1029" i="6"/>
  <c r="Q1029" i="6"/>
  <c r="R1029" i="6"/>
  <c r="S1029" i="6"/>
  <c r="U1029" i="6" s="1"/>
  <c r="T1029" i="6"/>
  <c r="J1030" i="6"/>
  <c r="K1030" i="6"/>
  <c r="L1030" i="6" s="1"/>
  <c r="M1030" i="6"/>
  <c r="N1030" i="6"/>
  <c r="O1030" i="6"/>
  <c r="P1030" i="6"/>
  <c r="R1030" i="6" s="1"/>
  <c r="Q1030" i="6"/>
  <c r="S1030" i="6"/>
  <c r="T1030" i="6"/>
  <c r="U1030" i="6" s="1"/>
  <c r="I1031" i="6"/>
  <c r="J1031" i="6"/>
  <c r="K1031" i="6"/>
  <c r="L1031" i="6"/>
  <c r="M1031" i="6"/>
  <c r="O1031" i="6" s="1"/>
  <c r="N1031" i="6"/>
  <c r="P1031" i="6"/>
  <c r="Q1031" i="6"/>
  <c r="R1031" i="6" s="1"/>
  <c r="S1031" i="6"/>
  <c r="T1031" i="6"/>
  <c r="U1031" i="6" s="1"/>
  <c r="J1032" i="6"/>
  <c r="L1032" i="6" s="1"/>
  <c r="K1032" i="6"/>
  <c r="M1032" i="6"/>
  <c r="N1032" i="6"/>
  <c r="O1032" i="6" s="1"/>
  <c r="P1032" i="6"/>
  <c r="Q1032" i="6"/>
  <c r="R1032" i="6" s="1"/>
  <c r="S1032" i="6"/>
  <c r="T1032" i="6"/>
  <c r="U1032" i="6"/>
  <c r="I1033" i="6"/>
  <c r="J1033" i="6"/>
  <c r="K1033" i="6"/>
  <c r="L1033" i="6" s="1"/>
  <c r="W1033" i="6" s="1"/>
  <c r="M1033" i="6"/>
  <c r="N1033" i="6"/>
  <c r="O1033" i="6" s="1"/>
  <c r="V1033" i="6" s="1"/>
  <c r="P1033" i="6"/>
  <c r="Q1033" i="6"/>
  <c r="R1033" i="6"/>
  <c r="S1033" i="6"/>
  <c r="U1033" i="6" s="1"/>
  <c r="T1033" i="6"/>
  <c r="J1034" i="6"/>
  <c r="K1034" i="6"/>
  <c r="L1034" i="6" s="1"/>
  <c r="M1034" i="6"/>
  <c r="N1034" i="6"/>
  <c r="O1034" i="6"/>
  <c r="P1034" i="6"/>
  <c r="R1034" i="6" s="1"/>
  <c r="Q1034" i="6"/>
  <c r="S1034" i="6"/>
  <c r="T1034" i="6"/>
  <c r="U1034" i="6" s="1"/>
  <c r="I1035" i="6"/>
  <c r="J1035" i="6"/>
  <c r="K1035" i="6"/>
  <c r="L1035" i="6"/>
  <c r="M1035" i="6"/>
  <c r="O1035" i="6" s="1"/>
  <c r="N1035" i="6"/>
  <c r="P1035" i="6"/>
  <c r="Q1035" i="6"/>
  <c r="R1035" i="6" s="1"/>
  <c r="S1035" i="6"/>
  <c r="T1035" i="6"/>
  <c r="U1035" i="6" s="1"/>
  <c r="J1036" i="6"/>
  <c r="L1036" i="6" s="1"/>
  <c r="K1036" i="6"/>
  <c r="M1036" i="6"/>
  <c r="N1036" i="6"/>
  <c r="O1036" i="6" s="1"/>
  <c r="P1036" i="6"/>
  <c r="Q1036" i="6"/>
  <c r="R1036" i="6" s="1"/>
  <c r="S1036" i="6"/>
  <c r="T1036" i="6"/>
  <c r="U1036" i="6"/>
  <c r="I1037" i="6"/>
  <c r="J1037" i="6"/>
  <c r="K1037" i="6"/>
  <c r="L1037" i="6" s="1"/>
  <c r="W1037" i="6" s="1"/>
  <c r="M1037" i="6"/>
  <c r="N1037" i="6"/>
  <c r="O1037" i="6" s="1"/>
  <c r="P1037" i="6"/>
  <c r="Q1037" i="6"/>
  <c r="R1037" i="6"/>
  <c r="S1037" i="6"/>
  <c r="U1037" i="6" s="1"/>
  <c r="T1037" i="6"/>
  <c r="J1038" i="6"/>
  <c r="K1038" i="6"/>
  <c r="L1038" i="6" s="1"/>
  <c r="M1038" i="6"/>
  <c r="N1038" i="6"/>
  <c r="O1038" i="6"/>
  <c r="P1038" i="6"/>
  <c r="R1038" i="6" s="1"/>
  <c r="Q1038" i="6"/>
  <c r="S1038" i="6"/>
  <c r="T1038" i="6"/>
  <c r="U1038" i="6" s="1"/>
  <c r="I1039" i="6"/>
  <c r="J1039" i="6"/>
  <c r="K1039" i="6"/>
  <c r="L1039" i="6"/>
  <c r="M1039" i="6"/>
  <c r="O1039" i="6" s="1"/>
  <c r="N1039" i="6"/>
  <c r="P1039" i="6"/>
  <c r="Q1039" i="6"/>
  <c r="R1039" i="6" s="1"/>
  <c r="S1039" i="6"/>
  <c r="T1039" i="6"/>
  <c r="U1039" i="6" s="1"/>
  <c r="J1040" i="6"/>
  <c r="L1040" i="6" s="1"/>
  <c r="K1040" i="6"/>
  <c r="M1040" i="6"/>
  <c r="N1040" i="6"/>
  <c r="O1040" i="6" s="1"/>
  <c r="P1040" i="6"/>
  <c r="Q1040" i="6"/>
  <c r="R1040" i="6" s="1"/>
  <c r="S1040" i="6"/>
  <c r="T1040" i="6"/>
  <c r="U1040" i="6"/>
  <c r="I1041" i="6"/>
  <c r="J1041" i="6"/>
  <c r="K1041" i="6"/>
  <c r="L1041" i="6" s="1"/>
  <c r="W1041" i="6" s="1"/>
  <c r="M1041" i="6"/>
  <c r="N1041" i="6"/>
  <c r="O1041" i="6" s="1"/>
  <c r="P1041" i="6"/>
  <c r="Q1041" i="6"/>
  <c r="R1041" i="6"/>
  <c r="S1041" i="6"/>
  <c r="U1041" i="6" s="1"/>
  <c r="T1041" i="6"/>
  <c r="J1042" i="6"/>
  <c r="K1042" i="6"/>
  <c r="L1042" i="6" s="1"/>
  <c r="M1042" i="6"/>
  <c r="N1042" i="6"/>
  <c r="O1042" i="6"/>
  <c r="P1042" i="6"/>
  <c r="R1042" i="6" s="1"/>
  <c r="Q1042" i="6"/>
  <c r="S1042" i="6"/>
  <c r="T1042" i="6"/>
  <c r="U1042" i="6" s="1"/>
  <c r="I1043" i="6"/>
  <c r="J1043" i="6"/>
  <c r="K1043" i="6"/>
  <c r="L1043" i="6"/>
  <c r="M1043" i="6"/>
  <c r="O1043" i="6" s="1"/>
  <c r="N1043" i="6"/>
  <c r="P1043" i="6"/>
  <c r="Q1043" i="6"/>
  <c r="R1043" i="6" s="1"/>
  <c r="S1043" i="6"/>
  <c r="T1043" i="6"/>
  <c r="U1043" i="6" s="1"/>
  <c r="J1044" i="6"/>
  <c r="L1044" i="6" s="1"/>
  <c r="K1044" i="6"/>
  <c r="M1044" i="6"/>
  <c r="N1044" i="6"/>
  <c r="O1044" i="6" s="1"/>
  <c r="P1044" i="6"/>
  <c r="Q1044" i="6"/>
  <c r="R1044" i="6" s="1"/>
  <c r="S1044" i="6"/>
  <c r="T1044" i="6"/>
  <c r="U1044" i="6"/>
  <c r="I1045" i="6"/>
  <c r="J1045" i="6"/>
  <c r="K1045" i="6"/>
  <c r="L1045" i="6" s="1"/>
  <c r="W1045" i="6" s="1"/>
  <c r="M1045" i="6"/>
  <c r="N1045" i="6"/>
  <c r="O1045" i="6" s="1"/>
  <c r="P1045" i="6"/>
  <c r="Q1045" i="6"/>
  <c r="R1045" i="6"/>
  <c r="S1045" i="6"/>
  <c r="U1045" i="6" s="1"/>
  <c r="T1045" i="6"/>
  <c r="J1046" i="6"/>
  <c r="K1046" i="6"/>
  <c r="L1046" i="6" s="1"/>
  <c r="M1046" i="6"/>
  <c r="N1046" i="6"/>
  <c r="O1046" i="6"/>
  <c r="P1046" i="6"/>
  <c r="R1046" i="6" s="1"/>
  <c r="Q1046" i="6"/>
  <c r="S1046" i="6"/>
  <c r="T1046" i="6"/>
  <c r="U1046" i="6" s="1"/>
  <c r="T2" i="6"/>
  <c r="U2" i="6" s="1"/>
  <c r="S2" i="6"/>
  <c r="Q2" i="6"/>
  <c r="R2" i="6" s="1"/>
  <c r="P2" i="6"/>
  <c r="N2" i="6"/>
  <c r="M2" i="6"/>
  <c r="O2" i="6" s="1"/>
  <c r="L2" i="6"/>
  <c r="W2" i="6" s="1"/>
  <c r="K2" i="6"/>
  <c r="J2" i="6"/>
  <c r="H2" i="6"/>
  <c r="I2" i="6" s="1"/>
  <c r="V2" i="6" s="1"/>
  <c r="G2" i="6"/>
  <c r="M3" i="4"/>
  <c r="N3" i="4"/>
  <c r="O3" i="4" s="1"/>
  <c r="P3" i="4"/>
  <c r="Q3" i="4"/>
  <c r="R3" i="4" s="1"/>
  <c r="S3" i="4"/>
  <c r="U3" i="4" s="1"/>
  <c r="T3" i="4"/>
  <c r="M4" i="4"/>
  <c r="N4" i="4"/>
  <c r="O4" i="4"/>
  <c r="P4" i="4"/>
  <c r="Q4" i="4"/>
  <c r="R4" i="4" s="1"/>
  <c r="S4" i="4"/>
  <c r="T4" i="4"/>
  <c r="M5" i="4"/>
  <c r="N5" i="4"/>
  <c r="O5" i="4" s="1"/>
  <c r="P5" i="4"/>
  <c r="Q5" i="4"/>
  <c r="R5" i="4" s="1"/>
  <c r="S5" i="4"/>
  <c r="U5" i="4" s="1"/>
  <c r="T5" i="4"/>
  <c r="M6" i="4"/>
  <c r="N6" i="4"/>
  <c r="O6" i="4"/>
  <c r="P6" i="4"/>
  <c r="Q6" i="4"/>
  <c r="R6" i="4" s="1"/>
  <c r="S6" i="4"/>
  <c r="T6" i="4"/>
  <c r="M7" i="4"/>
  <c r="N7" i="4"/>
  <c r="O7" i="4" s="1"/>
  <c r="P7" i="4"/>
  <c r="Q7" i="4"/>
  <c r="R7" i="4" s="1"/>
  <c r="S7" i="4"/>
  <c r="U7" i="4" s="1"/>
  <c r="T7" i="4"/>
  <c r="M8" i="4"/>
  <c r="N8" i="4"/>
  <c r="O8" i="4" s="1"/>
  <c r="P8" i="4"/>
  <c r="Q8" i="4"/>
  <c r="R8" i="4" s="1"/>
  <c r="S8" i="4"/>
  <c r="U8" i="4" s="1"/>
  <c r="T8" i="4"/>
  <c r="M9" i="4"/>
  <c r="N9" i="4"/>
  <c r="O9" i="4" s="1"/>
  <c r="P9" i="4"/>
  <c r="Q9" i="4"/>
  <c r="R9" i="4" s="1"/>
  <c r="S9" i="4"/>
  <c r="U9" i="4" s="1"/>
  <c r="T9" i="4"/>
  <c r="M10" i="4"/>
  <c r="N10" i="4"/>
  <c r="O10" i="4" s="1"/>
  <c r="P10" i="4"/>
  <c r="Q10" i="4"/>
  <c r="R10" i="4" s="1"/>
  <c r="S10" i="4"/>
  <c r="U10" i="4" s="1"/>
  <c r="T10" i="4"/>
  <c r="M11" i="4"/>
  <c r="O11" i="4" s="1"/>
  <c r="N11" i="4"/>
  <c r="P11" i="4"/>
  <c r="Q11" i="4"/>
  <c r="S11" i="4"/>
  <c r="T11" i="4"/>
  <c r="M12" i="4"/>
  <c r="O12" i="4" s="1"/>
  <c r="N12" i="4"/>
  <c r="P12" i="4"/>
  <c r="Q12" i="4"/>
  <c r="R12" i="4" s="1"/>
  <c r="S12" i="4"/>
  <c r="T12" i="4"/>
  <c r="M13" i="4"/>
  <c r="O13" i="4" s="1"/>
  <c r="N13" i="4"/>
  <c r="P13" i="4"/>
  <c r="Q13" i="4"/>
  <c r="S13" i="4"/>
  <c r="T13" i="4"/>
  <c r="M14" i="4"/>
  <c r="O14" i="4" s="1"/>
  <c r="N14" i="4"/>
  <c r="P14" i="4"/>
  <c r="Q14" i="4"/>
  <c r="R14" i="4" s="1"/>
  <c r="S14" i="4"/>
  <c r="T14" i="4"/>
  <c r="M15" i="4"/>
  <c r="N15" i="4"/>
  <c r="O15" i="4"/>
  <c r="P15" i="4"/>
  <c r="Q15" i="4"/>
  <c r="S15" i="4"/>
  <c r="T15" i="4"/>
  <c r="M16" i="4"/>
  <c r="N16" i="4"/>
  <c r="O16" i="4"/>
  <c r="P16" i="4"/>
  <c r="Q16" i="4"/>
  <c r="S16" i="4"/>
  <c r="T16" i="4"/>
  <c r="M17" i="4"/>
  <c r="N17" i="4"/>
  <c r="O17" i="4"/>
  <c r="P17" i="4"/>
  <c r="Q17" i="4"/>
  <c r="S17" i="4"/>
  <c r="T17" i="4"/>
  <c r="M18" i="4"/>
  <c r="N18" i="4"/>
  <c r="O18" i="4"/>
  <c r="P18" i="4"/>
  <c r="Q18" i="4"/>
  <c r="S18" i="4"/>
  <c r="T18" i="4"/>
  <c r="M19" i="4"/>
  <c r="N19" i="4"/>
  <c r="O19" i="4" s="1"/>
  <c r="P19" i="4"/>
  <c r="Q19" i="4"/>
  <c r="R19" i="4" s="1"/>
  <c r="S19" i="4"/>
  <c r="U19" i="4" s="1"/>
  <c r="T19" i="4"/>
  <c r="M20" i="4"/>
  <c r="N20" i="4"/>
  <c r="O20" i="4"/>
  <c r="P20" i="4"/>
  <c r="Q20" i="4"/>
  <c r="R20" i="4" s="1"/>
  <c r="S20" i="4"/>
  <c r="T20" i="4"/>
  <c r="M21" i="4"/>
  <c r="N21" i="4"/>
  <c r="O21" i="4" s="1"/>
  <c r="P21" i="4"/>
  <c r="Q21" i="4"/>
  <c r="R21" i="4" s="1"/>
  <c r="S21" i="4"/>
  <c r="U21" i="4" s="1"/>
  <c r="T21" i="4"/>
  <c r="M22" i="4"/>
  <c r="N22" i="4"/>
  <c r="O22" i="4" s="1"/>
  <c r="P22" i="4"/>
  <c r="Q22" i="4"/>
  <c r="R22" i="4" s="1"/>
  <c r="S22" i="4"/>
  <c r="U22" i="4" s="1"/>
  <c r="T22" i="4"/>
  <c r="M23" i="4"/>
  <c r="O23" i="4" s="1"/>
  <c r="N23" i="4"/>
  <c r="P23" i="4"/>
  <c r="Q23" i="4"/>
  <c r="S23" i="4"/>
  <c r="T23" i="4"/>
  <c r="M24" i="4"/>
  <c r="O24" i="4" s="1"/>
  <c r="N24" i="4"/>
  <c r="P24" i="4"/>
  <c r="Q24" i="4"/>
  <c r="R24" i="4" s="1"/>
  <c r="S24" i="4"/>
  <c r="T24" i="4"/>
  <c r="M25" i="4"/>
  <c r="N25" i="4"/>
  <c r="O25" i="4"/>
  <c r="P25" i="4"/>
  <c r="Q25" i="4"/>
  <c r="S25" i="4"/>
  <c r="T25" i="4"/>
  <c r="M26" i="4"/>
  <c r="N26" i="4"/>
  <c r="O26" i="4"/>
  <c r="P26" i="4"/>
  <c r="Q26" i="4"/>
  <c r="S26" i="4"/>
  <c r="T26" i="4"/>
  <c r="M27" i="4"/>
  <c r="N27" i="4"/>
  <c r="O27" i="4" s="1"/>
  <c r="P27" i="4"/>
  <c r="Q27" i="4"/>
  <c r="R27" i="4" s="1"/>
  <c r="S27" i="4"/>
  <c r="U27" i="4" s="1"/>
  <c r="T27" i="4"/>
  <c r="M28" i="4"/>
  <c r="O28" i="4" s="1"/>
  <c r="N28" i="4"/>
  <c r="P28" i="4"/>
  <c r="Q28" i="4"/>
  <c r="R28" i="4" s="1"/>
  <c r="S28" i="4"/>
  <c r="U28" i="4" s="1"/>
  <c r="T28" i="4"/>
  <c r="M29" i="4"/>
  <c r="N29" i="4"/>
  <c r="O29" i="4"/>
  <c r="P29" i="4"/>
  <c r="Q29" i="4"/>
  <c r="R29" i="4" s="1"/>
  <c r="S29" i="4"/>
  <c r="T29" i="4"/>
  <c r="M30" i="4"/>
  <c r="N30" i="4"/>
  <c r="P30" i="4"/>
  <c r="Q30" i="4"/>
  <c r="R30" i="4" s="1"/>
  <c r="S30" i="4"/>
  <c r="T30" i="4"/>
  <c r="U30" i="4" s="1"/>
  <c r="M31" i="4"/>
  <c r="N31" i="4"/>
  <c r="O31" i="4" s="1"/>
  <c r="P31" i="4"/>
  <c r="Q31" i="4"/>
  <c r="R31" i="4" s="1"/>
  <c r="S31" i="4"/>
  <c r="T31" i="4"/>
  <c r="M32" i="4"/>
  <c r="O32" i="4" s="1"/>
  <c r="N32" i="4"/>
  <c r="P32" i="4"/>
  <c r="Q32" i="4"/>
  <c r="R32" i="4" s="1"/>
  <c r="S32" i="4"/>
  <c r="T32" i="4"/>
  <c r="M33" i="4"/>
  <c r="N33" i="4"/>
  <c r="O33" i="4"/>
  <c r="P33" i="4"/>
  <c r="Q33" i="4"/>
  <c r="R33" i="4" s="1"/>
  <c r="S33" i="4"/>
  <c r="T33" i="4"/>
  <c r="U33" i="4" s="1"/>
  <c r="M34" i="4"/>
  <c r="O34" i="4" s="1"/>
  <c r="N34" i="4"/>
  <c r="P34" i="4"/>
  <c r="Q34" i="4"/>
  <c r="R34" i="4" s="1"/>
  <c r="S34" i="4"/>
  <c r="T34" i="4"/>
  <c r="M35" i="4"/>
  <c r="N35" i="4"/>
  <c r="O35" i="4" s="1"/>
  <c r="P35" i="4"/>
  <c r="Q35" i="4"/>
  <c r="R35" i="4" s="1"/>
  <c r="S35" i="4"/>
  <c r="T35" i="4"/>
  <c r="M36" i="4"/>
  <c r="O36" i="4" s="1"/>
  <c r="N36" i="4"/>
  <c r="P36" i="4"/>
  <c r="Q36" i="4"/>
  <c r="R36" i="4" s="1"/>
  <c r="S36" i="4"/>
  <c r="T36" i="4"/>
  <c r="M37" i="4"/>
  <c r="N37" i="4"/>
  <c r="P37" i="4"/>
  <c r="Q37" i="4"/>
  <c r="S37" i="4"/>
  <c r="T37" i="4"/>
  <c r="M38" i="4"/>
  <c r="O38" i="4" s="1"/>
  <c r="N38" i="4"/>
  <c r="P38" i="4"/>
  <c r="Q38" i="4"/>
  <c r="S38" i="4"/>
  <c r="T38" i="4"/>
  <c r="M39" i="4"/>
  <c r="N39" i="4"/>
  <c r="O39" i="4" s="1"/>
  <c r="P39" i="4"/>
  <c r="Q39" i="4"/>
  <c r="R39" i="4" s="1"/>
  <c r="S39" i="4"/>
  <c r="T39" i="4"/>
  <c r="M40" i="4"/>
  <c r="O40" i="4" s="1"/>
  <c r="N40" i="4"/>
  <c r="P40" i="4"/>
  <c r="Q40" i="4"/>
  <c r="R40" i="4" s="1"/>
  <c r="S40" i="4"/>
  <c r="T40" i="4"/>
  <c r="M41" i="4"/>
  <c r="N41" i="4"/>
  <c r="P41" i="4"/>
  <c r="Q41" i="4"/>
  <c r="S41" i="4"/>
  <c r="T41" i="4"/>
  <c r="M42" i="4"/>
  <c r="O42" i="4" s="1"/>
  <c r="N42" i="4"/>
  <c r="P42" i="4"/>
  <c r="Q42" i="4"/>
  <c r="S42" i="4"/>
  <c r="T42" i="4"/>
  <c r="M43" i="4"/>
  <c r="O43" i="4" s="1"/>
  <c r="N43" i="4"/>
  <c r="P43" i="4"/>
  <c r="Q43" i="4"/>
  <c r="R43" i="4" s="1"/>
  <c r="S43" i="4"/>
  <c r="T43" i="4"/>
  <c r="U43" i="4" s="1"/>
  <c r="M44" i="4"/>
  <c r="N44" i="4"/>
  <c r="P44" i="4"/>
  <c r="Q44" i="4"/>
  <c r="R44" i="4" s="1"/>
  <c r="S44" i="4"/>
  <c r="T44" i="4"/>
  <c r="U44" i="4" s="1"/>
  <c r="M45" i="4"/>
  <c r="O45" i="4" s="1"/>
  <c r="N45" i="4"/>
  <c r="P45" i="4"/>
  <c r="Q45" i="4"/>
  <c r="R45" i="4" s="1"/>
  <c r="S45" i="4"/>
  <c r="T45" i="4"/>
  <c r="U45" i="4" s="1"/>
  <c r="M46" i="4"/>
  <c r="N46" i="4"/>
  <c r="P46" i="4"/>
  <c r="R46" i="4" s="1"/>
  <c r="Q46" i="4"/>
  <c r="S46" i="4"/>
  <c r="T46" i="4"/>
  <c r="M47" i="4"/>
  <c r="N47" i="4"/>
  <c r="O47" i="4" s="1"/>
  <c r="P47" i="4"/>
  <c r="Q47" i="4"/>
  <c r="S47" i="4"/>
  <c r="T47" i="4"/>
  <c r="U47" i="4" s="1"/>
  <c r="M48" i="4"/>
  <c r="N48" i="4"/>
  <c r="O48" i="4" s="1"/>
  <c r="P48" i="4"/>
  <c r="R48" i="4" s="1"/>
  <c r="Q48" i="4"/>
  <c r="S48" i="4"/>
  <c r="T48" i="4"/>
  <c r="U48" i="4" s="1"/>
  <c r="M49" i="4"/>
  <c r="N49" i="4"/>
  <c r="O49" i="4" s="1"/>
  <c r="P49" i="4"/>
  <c r="R49" i="4" s="1"/>
  <c r="Q49" i="4"/>
  <c r="S49" i="4"/>
  <c r="T49" i="4"/>
  <c r="U49" i="4" s="1"/>
  <c r="M50" i="4"/>
  <c r="N50" i="4"/>
  <c r="P50" i="4"/>
  <c r="Q50" i="4"/>
  <c r="S50" i="4"/>
  <c r="T50" i="4"/>
  <c r="M51" i="4"/>
  <c r="N51" i="4"/>
  <c r="P51" i="4"/>
  <c r="Q51" i="4"/>
  <c r="S51" i="4"/>
  <c r="T51" i="4"/>
  <c r="M52" i="4"/>
  <c r="N52" i="4"/>
  <c r="P52" i="4"/>
  <c r="R52" i="4" s="1"/>
  <c r="Q52" i="4"/>
  <c r="S52" i="4"/>
  <c r="T52" i="4"/>
  <c r="M53" i="4"/>
  <c r="N53" i="4"/>
  <c r="O53" i="4" s="1"/>
  <c r="P53" i="4"/>
  <c r="Q53" i="4"/>
  <c r="S53" i="4"/>
  <c r="T53" i="4"/>
  <c r="U53" i="4" s="1"/>
  <c r="M54" i="4"/>
  <c r="N54" i="4"/>
  <c r="P54" i="4"/>
  <c r="R54" i="4" s="1"/>
  <c r="Q54" i="4"/>
  <c r="S54" i="4"/>
  <c r="T54" i="4"/>
  <c r="M55" i="4"/>
  <c r="N55" i="4"/>
  <c r="O55" i="4" s="1"/>
  <c r="P55" i="4"/>
  <c r="Q55" i="4"/>
  <c r="S55" i="4"/>
  <c r="T55" i="4"/>
  <c r="U55" i="4" s="1"/>
  <c r="M56" i="4"/>
  <c r="N56" i="4"/>
  <c r="O56" i="4" s="1"/>
  <c r="P56" i="4"/>
  <c r="R56" i="4" s="1"/>
  <c r="Q56" i="4"/>
  <c r="S56" i="4"/>
  <c r="T56" i="4"/>
  <c r="U56" i="4" s="1"/>
  <c r="M57" i="4"/>
  <c r="N57" i="4"/>
  <c r="O57" i="4" s="1"/>
  <c r="P57" i="4"/>
  <c r="R57" i="4" s="1"/>
  <c r="Q57" i="4"/>
  <c r="S57" i="4"/>
  <c r="T57" i="4"/>
  <c r="U57" i="4" s="1"/>
  <c r="M58" i="4"/>
  <c r="N58" i="4"/>
  <c r="P58" i="4"/>
  <c r="Q58" i="4"/>
  <c r="S58" i="4"/>
  <c r="T58" i="4"/>
  <c r="M59" i="4"/>
  <c r="N59" i="4"/>
  <c r="P59" i="4"/>
  <c r="Q59" i="4"/>
  <c r="S59" i="4"/>
  <c r="T59" i="4"/>
  <c r="M60" i="4"/>
  <c r="N60" i="4"/>
  <c r="P60" i="4"/>
  <c r="R60" i="4" s="1"/>
  <c r="Q60" i="4"/>
  <c r="S60" i="4"/>
  <c r="T60" i="4"/>
  <c r="M61" i="4"/>
  <c r="N61" i="4"/>
  <c r="O61" i="4" s="1"/>
  <c r="P61" i="4"/>
  <c r="Q61" i="4"/>
  <c r="S61" i="4"/>
  <c r="T61" i="4"/>
  <c r="U61" i="4" s="1"/>
  <c r="M62" i="4"/>
  <c r="N62" i="4"/>
  <c r="P62" i="4"/>
  <c r="R62" i="4" s="1"/>
  <c r="Q62" i="4"/>
  <c r="S62" i="4"/>
  <c r="T62" i="4"/>
  <c r="M63" i="4"/>
  <c r="N63" i="4"/>
  <c r="O63" i="4" s="1"/>
  <c r="P63" i="4"/>
  <c r="Q63" i="4"/>
  <c r="S63" i="4"/>
  <c r="T63" i="4"/>
  <c r="U63" i="4" s="1"/>
  <c r="M64" i="4"/>
  <c r="N64" i="4"/>
  <c r="O64" i="4" s="1"/>
  <c r="P64" i="4"/>
  <c r="R64" i="4" s="1"/>
  <c r="Q64" i="4"/>
  <c r="S64" i="4"/>
  <c r="T64" i="4"/>
  <c r="U64" i="4" s="1"/>
  <c r="M65" i="4"/>
  <c r="N65" i="4"/>
  <c r="O65" i="4" s="1"/>
  <c r="P65" i="4"/>
  <c r="R65" i="4" s="1"/>
  <c r="Q65" i="4"/>
  <c r="S65" i="4"/>
  <c r="T65" i="4"/>
  <c r="U65" i="4" s="1"/>
  <c r="M66" i="4"/>
  <c r="N66" i="4"/>
  <c r="P66" i="4"/>
  <c r="Q66" i="4"/>
  <c r="S66" i="4"/>
  <c r="T66" i="4"/>
  <c r="M67" i="4"/>
  <c r="N67" i="4"/>
  <c r="P67" i="4"/>
  <c r="Q67" i="4"/>
  <c r="S67" i="4"/>
  <c r="T67" i="4"/>
  <c r="M68" i="4"/>
  <c r="N68" i="4"/>
  <c r="P68" i="4"/>
  <c r="Q68" i="4"/>
  <c r="S68" i="4"/>
  <c r="T68" i="4"/>
  <c r="M69" i="4"/>
  <c r="N69" i="4"/>
  <c r="O69" i="4" s="1"/>
  <c r="P69" i="4"/>
  <c r="Q69" i="4"/>
  <c r="R69" i="4" s="1"/>
  <c r="S69" i="4"/>
  <c r="T69" i="4"/>
  <c r="U69" i="4" s="1"/>
  <c r="M70" i="4"/>
  <c r="N70" i="4"/>
  <c r="P70" i="4"/>
  <c r="Q70" i="4"/>
  <c r="S70" i="4"/>
  <c r="T70" i="4"/>
  <c r="M71" i="4"/>
  <c r="N71" i="4"/>
  <c r="O71" i="4" s="1"/>
  <c r="P71" i="4"/>
  <c r="Q71" i="4"/>
  <c r="S71" i="4"/>
  <c r="T71" i="4"/>
  <c r="U71" i="4" s="1"/>
  <c r="M72" i="4"/>
  <c r="N72" i="4"/>
  <c r="P72" i="4"/>
  <c r="Q72" i="4"/>
  <c r="S72" i="4"/>
  <c r="T72" i="4"/>
  <c r="M73" i="4"/>
  <c r="N73" i="4"/>
  <c r="O73" i="4" s="1"/>
  <c r="P73" i="4"/>
  <c r="Q73" i="4"/>
  <c r="R73" i="4" s="1"/>
  <c r="S73" i="4"/>
  <c r="T73" i="4"/>
  <c r="U73" i="4" s="1"/>
  <c r="M74" i="4"/>
  <c r="N74" i="4"/>
  <c r="P74" i="4"/>
  <c r="Q74" i="4"/>
  <c r="S74" i="4"/>
  <c r="T74" i="4"/>
  <c r="M75" i="4"/>
  <c r="N75" i="4"/>
  <c r="O75" i="4" s="1"/>
  <c r="P75" i="4"/>
  <c r="Q75" i="4"/>
  <c r="S75" i="4"/>
  <c r="T75" i="4"/>
  <c r="U75" i="4" s="1"/>
  <c r="M76" i="4"/>
  <c r="N76" i="4"/>
  <c r="P76" i="4"/>
  <c r="Q76" i="4"/>
  <c r="S76" i="4"/>
  <c r="T76" i="4"/>
  <c r="M77" i="4"/>
  <c r="N77" i="4"/>
  <c r="O77" i="4" s="1"/>
  <c r="P77" i="4"/>
  <c r="Q77" i="4"/>
  <c r="R77" i="4" s="1"/>
  <c r="S77" i="4"/>
  <c r="T77" i="4"/>
  <c r="U77" i="4" s="1"/>
  <c r="M78" i="4"/>
  <c r="N78" i="4"/>
  <c r="P78" i="4"/>
  <c r="Q78" i="4"/>
  <c r="S78" i="4"/>
  <c r="T78" i="4"/>
  <c r="M79" i="4"/>
  <c r="N79" i="4"/>
  <c r="P79" i="4"/>
  <c r="Q79" i="4"/>
  <c r="R79" i="4" s="1"/>
  <c r="S79" i="4"/>
  <c r="T79" i="4"/>
  <c r="U79" i="4" s="1"/>
  <c r="M80" i="4"/>
  <c r="N80" i="4"/>
  <c r="P80" i="4"/>
  <c r="Q80" i="4"/>
  <c r="S80" i="4"/>
  <c r="T80" i="4"/>
  <c r="M81" i="4"/>
  <c r="N81" i="4"/>
  <c r="P81" i="4"/>
  <c r="Q81" i="4"/>
  <c r="R81" i="4" s="1"/>
  <c r="S81" i="4"/>
  <c r="U81" i="4" s="1"/>
  <c r="T81" i="4"/>
  <c r="M82" i="4"/>
  <c r="N82" i="4"/>
  <c r="P82" i="4"/>
  <c r="Q82" i="4"/>
  <c r="S82" i="4"/>
  <c r="T82" i="4"/>
  <c r="M83" i="4"/>
  <c r="N83" i="4"/>
  <c r="P83" i="4"/>
  <c r="Q83" i="4"/>
  <c r="R83" i="4" s="1"/>
  <c r="S83" i="4"/>
  <c r="T83" i="4"/>
  <c r="U83" i="4"/>
  <c r="M84" i="4"/>
  <c r="N84" i="4"/>
  <c r="P84" i="4"/>
  <c r="Q84" i="4"/>
  <c r="S84" i="4"/>
  <c r="T84" i="4"/>
  <c r="M85" i="4"/>
  <c r="N85" i="4"/>
  <c r="P85" i="4"/>
  <c r="Q85" i="4"/>
  <c r="R85" i="4" s="1"/>
  <c r="S85" i="4"/>
  <c r="U85" i="4" s="1"/>
  <c r="T85" i="4"/>
  <c r="M86" i="4"/>
  <c r="N86" i="4"/>
  <c r="P86" i="4"/>
  <c r="Q86" i="4"/>
  <c r="S86" i="4"/>
  <c r="T86" i="4"/>
  <c r="M87" i="4"/>
  <c r="N87" i="4"/>
  <c r="P87" i="4"/>
  <c r="Q87" i="4"/>
  <c r="R87" i="4" s="1"/>
  <c r="S87" i="4"/>
  <c r="T87" i="4"/>
  <c r="U87" i="4"/>
  <c r="M88" i="4"/>
  <c r="N88" i="4"/>
  <c r="P88" i="4"/>
  <c r="Q88" i="4"/>
  <c r="S88" i="4"/>
  <c r="T88" i="4"/>
  <c r="M89" i="4"/>
  <c r="N89" i="4"/>
  <c r="P89" i="4"/>
  <c r="Q89" i="4"/>
  <c r="R89" i="4" s="1"/>
  <c r="S89" i="4"/>
  <c r="U89" i="4" s="1"/>
  <c r="T89" i="4"/>
  <c r="M90" i="4"/>
  <c r="N90" i="4"/>
  <c r="P90" i="4"/>
  <c r="Q90" i="4"/>
  <c r="S90" i="4"/>
  <c r="T90" i="4"/>
  <c r="M91" i="4"/>
  <c r="N91" i="4"/>
  <c r="P91" i="4"/>
  <c r="Q91" i="4"/>
  <c r="R91" i="4" s="1"/>
  <c r="S91" i="4"/>
  <c r="T91" i="4"/>
  <c r="U91" i="4"/>
  <c r="M92" i="4"/>
  <c r="N92" i="4"/>
  <c r="P92" i="4"/>
  <c r="Q92" i="4"/>
  <c r="S92" i="4"/>
  <c r="T92" i="4"/>
  <c r="M93" i="4"/>
  <c r="N93" i="4"/>
  <c r="P93" i="4"/>
  <c r="Q93" i="4"/>
  <c r="R93" i="4" s="1"/>
  <c r="S93" i="4"/>
  <c r="U93" i="4" s="1"/>
  <c r="T93" i="4"/>
  <c r="M94" i="4"/>
  <c r="N94" i="4"/>
  <c r="P94" i="4"/>
  <c r="Q94" i="4"/>
  <c r="S94" i="4"/>
  <c r="T94" i="4"/>
  <c r="M95" i="4"/>
  <c r="N95" i="4"/>
  <c r="P95" i="4"/>
  <c r="Q95" i="4"/>
  <c r="R95" i="4" s="1"/>
  <c r="S95" i="4"/>
  <c r="T95" i="4"/>
  <c r="U95" i="4"/>
  <c r="M96" i="4"/>
  <c r="O96" i="4" s="1"/>
  <c r="N96" i="4"/>
  <c r="P96" i="4"/>
  <c r="Q96" i="4"/>
  <c r="R96" i="4" s="1"/>
  <c r="S96" i="4"/>
  <c r="T96" i="4"/>
  <c r="M97" i="4"/>
  <c r="O97" i="4" s="1"/>
  <c r="N97" i="4"/>
  <c r="P97" i="4"/>
  <c r="Q97" i="4"/>
  <c r="R97" i="4" s="1"/>
  <c r="S97" i="4"/>
  <c r="T97" i="4"/>
  <c r="M98" i="4"/>
  <c r="O98" i="4" s="1"/>
  <c r="N98" i="4"/>
  <c r="P98" i="4"/>
  <c r="Q98" i="4"/>
  <c r="R98" i="4" s="1"/>
  <c r="S98" i="4"/>
  <c r="T98" i="4"/>
  <c r="M99" i="4"/>
  <c r="O99" i="4" s="1"/>
  <c r="N99" i="4"/>
  <c r="P99" i="4"/>
  <c r="Q99" i="4"/>
  <c r="R99" i="4" s="1"/>
  <c r="S99" i="4"/>
  <c r="T99" i="4"/>
  <c r="M100" i="4"/>
  <c r="O100" i="4" s="1"/>
  <c r="N100" i="4"/>
  <c r="P100" i="4"/>
  <c r="Q100" i="4"/>
  <c r="R100" i="4" s="1"/>
  <c r="S100" i="4"/>
  <c r="T100" i="4"/>
  <c r="M101" i="4"/>
  <c r="O101" i="4" s="1"/>
  <c r="N101" i="4"/>
  <c r="P101" i="4"/>
  <c r="Q101" i="4"/>
  <c r="R101" i="4" s="1"/>
  <c r="S101" i="4"/>
  <c r="T101" i="4"/>
  <c r="M102" i="4"/>
  <c r="O102" i="4" s="1"/>
  <c r="N102" i="4"/>
  <c r="P102" i="4"/>
  <c r="Q102" i="4"/>
  <c r="R102" i="4" s="1"/>
  <c r="S102" i="4"/>
  <c r="T102" i="4"/>
  <c r="M103" i="4"/>
  <c r="O103" i="4" s="1"/>
  <c r="N103" i="4"/>
  <c r="P103" i="4"/>
  <c r="Q103" i="4"/>
  <c r="R103" i="4" s="1"/>
  <c r="S103" i="4"/>
  <c r="T103" i="4"/>
  <c r="M104" i="4"/>
  <c r="O104" i="4" s="1"/>
  <c r="N104" i="4"/>
  <c r="P104" i="4"/>
  <c r="Q104" i="4"/>
  <c r="R104" i="4" s="1"/>
  <c r="S104" i="4"/>
  <c r="T104" i="4"/>
  <c r="M105" i="4"/>
  <c r="O105" i="4" s="1"/>
  <c r="N105" i="4"/>
  <c r="P105" i="4"/>
  <c r="Q105" i="4"/>
  <c r="R105" i="4" s="1"/>
  <c r="S105" i="4"/>
  <c r="T105" i="4"/>
  <c r="M106" i="4"/>
  <c r="O106" i="4" s="1"/>
  <c r="N106" i="4"/>
  <c r="P106" i="4"/>
  <c r="Q106" i="4"/>
  <c r="R106" i="4" s="1"/>
  <c r="S106" i="4"/>
  <c r="T106" i="4"/>
  <c r="M107" i="4"/>
  <c r="O107" i="4" s="1"/>
  <c r="N107" i="4"/>
  <c r="P107" i="4"/>
  <c r="Q107" i="4"/>
  <c r="R107" i="4" s="1"/>
  <c r="S107" i="4"/>
  <c r="T107" i="4"/>
  <c r="M108" i="4"/>
  <c r="O108" i="4" s="1"/>
  <c r="N108" i="4"/>
  <c r="P108" i="4"/>
  <c r="Q108" i="4"/>
  <c r="R108" i="4" s="1"/>
  <c r="S108" i="4"/>
  <c r="T108" i="4"/>
  <c r="M109" i="4"/>
  <c r="O109" i="4" s="1"/>
  <c r="N109" i="4"/>
  <c r="P109" i="4"/>
  <c r="Q109" i="4"/>
  <c r="R109" i="4" s="1"/>
  <c r="S109" i="4"/>
  <c r="T109" i="4"/>
  <c r="M110" i="4"/>
  <c r="O110" i="4" s="1"/>
  <c r="N110" i="4"/>
  <c r="P110" i="4"/>
  <c r="Q110" i="4"/>
  <c r="R110" i="4" s="1"/>
  <c r="S110" i="4"/>
  <c r="T110" i="4"/>
  <c r="M111" i="4"/>
  <c r="O111" i="4" s="1"/>
  <c r="N111" i="4"/>
  <c r="P111" i="4"/>
  <c r="Q111" i="4"/>
  <c r="R111" i="4" s="1"/>
  <c r="S111" i="4"/>
  <c r="T111" i="4"/>
  <c r="M112" i="4"/>
  <c r="O112" i="4" s="1"/>
  <c r="N112" i="4"/>
  <c r="P112" i="4"/>
  <c r="Q112" i="4"/>
  <c r="R112" i="4" s="1"/>
  <c r="S112" i="4"/>
  <c r="T112" i="4"/>
  <c r="M113" i="4"/>
  <c r="O113" i="4" s="1"/>
  <c r="N113" i="4"/>
  <c r="P113" i="4"/>
  <c r="Q113" i="4"/>
  <c r="R113" i="4" s="1"/>
  <c r="S113" i="4"/>
  <c r="T113" i="4"/>
  <c r="M114" i="4"/>
  <c r="O114" i="4" s="1"/>
  <c r="N114" i="4"/>
  <c r="P114" i="4"/>
  <c r="Q114" i="4"/>
  <c r="R114" i="4" s="1"/>
  <c r="S114" i="4"/>
  <c r="T114" i="4"/>
  <c r="M115" i="4"/>
  <c r="O115" i="4" s="1"/>
  <c r="N115" i="4"/>
  <c r="P115" i="4"/>
  <c r="Q115" i="4"/>
  <c r="R115" i="4" s="1"/>
  <c r="S115" i="4"/>
  <c r="T115" i="4"/>
  <c r="M116" i="4"/>
  <c r="O116" i="4" s="1"/>
  <c r="N116" i="4"/>
  <c r="P116" i="4"/>
  <c r="Q116" i="4"/>
  <c r="R116" i="4" s="1"/>
  <c r="S116" i="4"/>
  <c r="T116" i="4"/>
  <c r="M117" i="4"/>
  <c r="O117" i="4" s="1"/>
  <c r="N117" i="4"/>
  <c r="P117" i="4"/>
  <c r="Q117" i="4"/>
  <c r="R117" i="4" s="1"/>
  <c r="S117" i="4"/>
  <c r="T117" i="4"/>
  <c r="M118" i="4"/>
  <c r="O118" i="4" s="1"/>
  <c r="N118" i="4"/>
  <c r="P118" i="4"/>
  <c r="Q118" i="4"/>
  <c r="R118" i="4" s="1"/>
  <c r="S118" i="4"/>
  <c r="T118" i="4"/>
  <c r="M119" i="4"/>
  <c r="O119" i="4" s="1"/>
  <c r="N119" i="4"/>
  <c r="P119" i="4"/>
  <c r="Q119" i="4"/>
  <c r="R119" i="4" s="1"/>
  <c r="S119" i="4"/>
  <c r="T119" i="4"/>
  <c r="M120" i="4"/>
  <c r="O120" i="4" s="1"/>
  <c r="N120" i="4"/>
  <c r="P120" i="4"/>
  <c r="Q120" i="4"/>
  <c r="R120" i="4" s="1"/>
  <c r="S120" i="4"/>
  <c r="T120" i="4"/>
  <c r="M121" i="4"/>
  <c r="N121" i="4"/>
  <c r="O121" i="4" s="1"/>
  <c r="P121" i="4"/>
  <c r="Q121" i="4"/>
  <c r="R121" i="4" s="1"/>
  <c r="S121" i="4"/>
  <c r="T121" i="4"/>
  <c r="M122" i="4"/>
  <c r="N122" i="4"/>
  <c r="O122" i="4" s="1"/>
  <c r="P122" i="4"/>
  <c r="Q122" i="4"/>
  <c r="R122" i="4"/>
  <c r="S122" i="4"/>
  <c r="T122" i="4"/>
  <c r="M123" i="4"/>
  <c r="N123" i="4"/>
  <c r="O123" i="4" s="1"/>
  <c r="P123" i="4"/>
  <c r="Q123" i="4"/>
  <c r="R123" i="4" s="1"/>
  <c r="S123" i="4"/>
  <c r="T123" i="4"/>
  <c r="M124" i="4"/>
  <c r="N124" i="4"/>
  <c r="O124" i="4" s="1"/>
  <c r="P124" i="4"/>
  <c r="Q124" i="4"/>
  <c r="R124" i="4"/>
  <c r="S124" i="4"/>
  <c r="T124" i="4"/>
  <c r="M125" i="4"/>
  <c r="N125" i="4"/>
  <c r="O125" i="4" s="1"/>
  <c r="P125" i="4"/>
  <c r="R125" i="4" s="1"/>
  <c r="Q125" i="4"/>
  <c r="S125" i="4"/>
  <c r="T125" i="4"/>
  <c r="M126" i="4"/>
  <c r="N126" i="4"/>
  <c r="O126" i="4"/>
  <c r="P126" i="4"/>
  <c r="R126" i="4" s="1"/>
  <c r="Q126" i="4"/>
  <c r="S126" i="4"/>
  <c r="T126" i="4"/>
  <c r="M127" i="4"/>
  <c r="N127" i="4"/>
  <c r="O127" i="4" s="1"/>
  <c r="P127" i="4"/>
  <c r="R127" i="4" s="1"/>
  <c r="Q127" i="4"/>
  <c r="S127" i="4"/>
  <c r="T127" i="4"/>
  <c r="M128" i="4"/>
  <c r="N128" i="4"/>
  <c r="O128" i="4" s="1"/>
  <c r="P128" i="4"/>
  <c r="Q128" i="4"/>
  <c r="S128" i="4"/>
  <c r="T128" i="4"/>
  <c r="M129" i="4"/>
  <c r="N129" i="4"/>
  <c r="O129" i="4" s="1"/>
  <c r="P129" i="4"/>
  <c r="R129" i="4" s="1"/>
  <c r="Q129" i="4"/>
  <c r="S129" i="4"/>
  <c r="T129" i="4"/>
  <c r="M130" i="4"/>
  <c r="N130" i="4"/>
  <c r="O130" i="4"/>
  <c r="P130" i="4"/>
  <c r="R130" i="4" s="1"/>
  <c r="Q130" i="4"/>
  <c r="S130" i="4"/>
  <c r="T130" i="4"/>
  <c r="M131" i="4"/>
  <c r="N131" i="4"/>
  <c r="O131" i="4" s="1"/>
  <c r="P131" i="4"/>
  <c r="R131" i="4" s="1"/>
  <c r="Q131" i="4"/>
  <c r="S131" i="4"/>
  <c r="T131" i="4"/>
  <c r="M132" i="4"/>
  <c r="N132" i="4"/>
  <c r="O132" i="4" s="1"/>
  <c r="P132" i="4"/>
  <c r="Q132" i="4"/>
  <c r="S132" i="4"/>
  <c r="T132" i="4"/>
  <c r="M133" i="4"/>
  <c r="N133" i="4"/>
  <c r="O133" i="4" s="1"/>
  <c r="P133" i="4"/>
  <c r="R133" i="4" s="1"/>
  <c r="Q133" i="4"/>
  <c r="S133" i="4"/>
  <c r="T133" i="4"/>
  <c r="M134" i="4"/>
  <c r="N134" i="4"/>
  <c r="O134" i="4"/>
  <c r="P134" i="4"/>
  <c r="R134" i="4" s="1"/>
  <c r="Q134" i="4"/>
  <c r="S134" i="4"/>
  <c r="T134" i="4"/>
  <c r="M135" i="4"/>
  <c r="N135" i="4"/>
  <c r="O135" i="4" s="1"/>
  <c r="P135" i="4"/>
  <c r="R135" i="4" s="1"/>
  <c r="Q135" i="4"/>
  <c r="S135" i="4"/>
  <c r="T135" i="4"/>
  <c r="M136" i="4"/>
  <c r="N136" i="4"/>
  <c r="O136" i="4" s="1"/>
  <c r="P136" i="4"/>
  <c r="Q136" i="4"/>
  <c r="S136" i="4"/>
  <c r="T136" i="4"/>
  <c r="M137" i="4"/>
  <c r="N137" i="4"/>
  <c r="O137" i="4" s="1"/>
  <c r="P137" i="4"/>
  <c r="R137" i="4" s="1"/>
  <c r="Q137" i="4"/>
  <c r="S137" i="4"/>
  <c r="T137" i="4"/>
  <c r="M138" i="4"/>
  <c r="N138" i="4"/>
  <c r="O138" i="4"/>
  <c r="P138" i="4"/>
  <c r="R138" i="4" s="1"/>
  <c r="Q138" i="4"/>
  <c r="S138" i="4"/>
  <c r="T138" i="4"/>
  <c r="M139" i="4"/>
  <c r="N139" i="4"/>
  <c r="O139" i="4" s="1"/>
  <c r="P139" i="4"/>
  <c r="R139" i="4" s="1"/>
  <c r="Q139" i="4"/>
  <c r="S139" i="4"/>
  <c r="T139" i="4"/>
  <c r="M140" i="4"/>
  <c r="N140" i="4"/>
  <c r="O140" i="4" s="1"/>
  <c r="P140" i="4"/>
  <c r="Q140" i="4"/>
  <c r="S140" i="4"/>
  <c r="T140" i="4"/>
  <c r="M141" i="4"/>
  <c r="N141" i="4"/>
  <c r="O141" i="4" s="1"/>
  <c r="P141" i="4"/>
  <c r="R141" i="4" s="1"/>
  <c r="Q141" i="4"/>
  <c r="S141" i="4"/>
  <c r="T141" i="4"/>
  <c r="M142" i="4"/>
  <c r="N142" i="4"/>
  <c r="O142" i="4"/>
  <c r="P142" i="4"/>
  <c r="R142" i="4" s="1"/>
  <c r="Q142" i="4"/>
  <c r="S142" i="4"/>
  <c r="T142" i="4"/>
  <c r="M143" i="4"/>
  <c r="N143" i="4"/>
  <c r="O143" i="4" s="1"/>
  <c r="P143" i="4"/>
  <c r="R143" i="4" s="1"/>
  <c r="Q143" i="4"/>
  <c r="S143" i="4"/>
  <c r="T143" i="4"/>
  <c r="M144" i="4"/>
  <c r="N144" i="4"/>
  <c r="O144" i="4" s="1"/>
  <c r="P144" i="4"/>
  <c r="Q144" i="4"/>
  <c r="S144" i="4"/>
  <c r="T144" i="4"/>
  <c r="M145" i="4"/>
  <c r="N145" i="4"/>
  <c r="O145" i="4" s="1"/>
  <c r="P145" i="4"/>
  <c r="R145" i="4" s="1"/>
  <c r="Q145" i="4"/>
  <c r="S145" i="4"/>
  <c r="T145" i="4"/>
  <c r="M146" i="4"/>
  <c r="N146" i="4"/>
  <c r="O146" i="4"/>
  <c r="P146" i="4"/>
  <c r="R146" i="4" s="1"/>
  <c r="Q146" i="4"/>
  <c r="S146" i="4"/>
  <c r="T146" i="4"/>
  <c r="M147" i="4"/>
  <c r="N147" i="4"/>
  <c r="O147" i="4" s="1"/>
  <c r="P147" i="4"/>
  <c r="R147" i="4" s="1"/>
  <c r="Q147" i="4"/>
  <c r="S147" i="4"/>
  <c r="T147" i="4"/>
  <c r="M148" i="4"/>
  <c r="N148" i="4"/>
  <c r="P148" i="4"/>
  <c r="Q148" i="4"/>
  <c r="S148" i="4"/>
  <c r="T148" i="4"/>
  <c r="M149" i="4"/>
  <c r="N149" i="4"/>
  <c r="O149" i="4" s="1"/>
  <c r="P149" i="4"/>
  <c r="R149" i="4" s="1"/>
  <c r="Q149" i="4"/>
  <c r="S149" i="4"/>
  <c r="T149" i="4"/>
  <c r="M150" i="4"/>
  <c r="N150" i="4"/>
  <c r="O150" i="4"/>
  <c r="P150" i="4"/>
  <c r="R150" i="4" s="1"/>
  <c r="Q150" i="4"/>
  <c r="S150" i="4"/>
  <c r="T150" i="4"/>
  <c r="M151" i="4"/>
  <c r="N151" i="4"/>
  <c r="O151" i="4" s="1"/>
  <c r="P151" i="4"/>
  <c r="R151" i="4" s="1"/>
  <c r="Q151" i="4"/>
  <c r="S151" i="4"/>
  <c r="T151" i="4"/>
  <c r="M152" i="4"/>
  <c r="N152" i="4"/>
  <c r="O152" i="4" s="1"/>
  <c r="P152" i="4"/>
  <c r="Q152" i="4"/>
  <c r="S152" i="4"/>
  <c r="T152" i="4"/>
  <c r="M153" i="4"/>
  <c r="N153" i="4"/>
  <c r="O153" i="4" s="1"/>
  <c r="P153" i="4"/>
  <c r="R153" i="4" s="1"/>
  <c r="Q153" i="4"/>
  <c r="S153" i="4"/>
  <c r="T153" i="4"/>
  <c r="M154" i="4"/>
  <c r="N154" i="4"/>
  <c r="O154" i="4"/>
  <c r="P154" i="4"/>
  <c r="Q154" i="4"/>
  <c r="S154" i="4"/>
  <c r="T154" i="4"/>
  <c r="M155" i="4"/>
  <c r="N155" i="4"/>
  <c r="O155" i="4" s="1"/>
  <c r="P155" i="4"/>
  <c r="Q155" i="4"/>
  <c r="S155" i="4"/>
  <c r="T155" i="4"/>
  <c r="M156" i="4"/>
  <c r="N156" i="4"/>
  <c r="O156" i="4" s="1"/>
  <c r="P156" i="4"/>
  <c r="Q156" i="4"/>
  <c r="R156" i="4" s="1"/>
  <c r="S156" i="4"/>
  <c r="T156" i="4"/>
  <c r="M157" i="4"/>
  <c r="N157" i="4"/>
  <c r="P157" i="4"/>
  <c r="Q157" i="4"/>
  <c r="R157" i="4" s="1"/>
  <c r="S157" i="4"/>
  <c r="T157" i="4"/>
  <c r="M158" i="4"/>
  <c r="N158" i="4"/>
  <c r="P158" i="4"/>
  <c r="Q158" i="4"/>
  <c r="R158" i="4" s="1"/>
  <c r="S158" i="4"/>
  <c r="T158" i="4"/>
  <c r="M159" i="4"/>
  <c r="N159" i="4"/>
  <c r="O159" i="4" s="1"/>
  <c r="P159" i="4"/>
  <c r="Q159" i="4"/>
  <c r="S159" i="4"/>
  <c r="T159" i="4"/>
  <c r="M160" i="4"/>
  <c r="N160" i="4"/>
  <c r="O160" i="4" s="1"/>
  <c r="P160" i="4"/>
  <c r="Q160" i="4"/>
  <c r="S160" i="4"/>
  <c r="T160" i="4"/>
  <c r="M161" i="4"/>
  <c r="N161" i="4"/>
  <c r="O161" i="4" s="1"/>
  <c r="P161" i="4"/>
  <c r="Q161" i="4"/>
  <c r="S161" i="4"/>
  <c r="T161" i="4"/>
  <c r="M162" i="4"/>
  <c r="N162" i="4"/>
  <c r="O162" i="4" s="1"/>
  <c r="P162" i="4"/>
  <c r="Q162" i="4"/>
  <c r="S162" i="4"/>
  <c r="T162" i="4"/>
  <c r="M163" i="4"/>
  <c r="N163" i="4"/>
  <c r="O163" i="4" s="1"/>
  <c r="P163" i="4"/>
  <c r="Q163" i="4"/>
  <c r="S163" i="4"/>
  <c r="T163" i="4"/>
  <c r="M164" i="4"/>
  <c r="N164" i="4"/>
  <c r="O164" i="4" s="1"/>
  <c r="P164" i="4"/>
  <c r="Q164" i="4"/>
  <c r="S164" i="4"/>
  <c r="T164" i="4"/>
  <c r="M165" i="4"/>
  <c r="N165" i="4"/>
  <c r="O165" i="4" s="1"/>
  <c r="P165" i="4"/>
  <c r="Q165" i="4"/>
  <c r="S165" i="4"/>
  <c r="T165" i="4"/>
  <c r="M166" i="4"/>
  <c r="N166" i="4"/>
  <c r="O166" i="4" s="1"/>
  <c r="P166" i="4"/>
  <c r="Q166" i="4"/>
  <c r="S166" i="4"/>
  <c r="T166" i="4"/>
  <c r="M167" i="4"/>
  <c r="N167" i="4"/>
  <c r="O167" i="4" s="1"/>
  <c r="P167" i="4"/>
  <c r="Q167" i="4"/>
  <c r="S167" i="4"/>
  <c r="T167" i="4"/>
  <c r="M168" i="4"/>
  <c r="N168" i="4"/>
  <c r="O168" i="4" s="1"/>
  <c r="P168" i="4"/>
  <c r="Q168" i="4"/>
  <c r="S168" i="4"/>
  <c r="T168" i="4"/>
  <c r="M169" i="4"/>
  <c r="N169" i="4"/>
  <c r="O169" i="4" s="1"/>
  <c r="P169" i="4"/>
  <c r="Q169" i="4"/>
  <c r="S169" i="4"/>
  <c r="T169" i="4"/>
  <c r="M170" i="4"/>
  <c r="N170" i="4"/>
  <c r="O170" i="4" s="1"/>
  <c r="P170" i="4"/>
  <c r="Q170" i="4"/>
  <c r="S170" i="4"/>
  <c r="T170" i="4"/>
  <c r="M171" i="4"/>
  <c r="N171" i="4"/>
  <c r="O171" i="4" s="1"/>
  <c r="P171" i="4"/>
  <c r="Q171" i="4"/>
  <c r="S171" i="4"/>
  <c r="T171" i="4"/>
  <c r="M172" i="4"/>
  <c r="N172" i="4"/>
  <c r="O172" i="4" s="1"/>
  <c r="P172" i="4"/>
  <c r="Q172" i="4"/>
  <c r="S172" i="4"/>
  <c r="T172" i="4"/>
  <c r="M173" i="4"/>
  <c r="N173" i="4"/>
  <c r="O173" i="4" s="1"/>
  <c r="P173" i="4"/>
  <c r="Q173" i="4"/>
  <c r="S173" i="4"/>
  <c r="T173" i="4"/>
  <c r="M174" i="4"/>
  <c r="N174" i="4"/>
  <c r="O174" i="4" s="1"/>
  <c r="P174" i="4"/>
  <c r="Q174" i="4"/>
  <c r="S174" i="4"/>
  <c r="T174" i="4"/>
  <c r="U174" i="4"/>
  <c r="M175" i="4"/>
  <c r="N175" i="4"/>
  <c r="O175" i="4"/>
  <c r="P175" i="4"/>
  <c r="Q175" i="4"/>
  <c r="S175" i="4"/>
  <c r="T175" i="4"/>
  <c r="M176" i="4"/>
  <c r="O176" i="4" s="1"/>
  <c r="N176" i="4"/>
  <c r="P176" i="4"/>
  <c r="Q176" i="4"/>
  <c r="S176" i="4"/>
  <c r="T176" i="4"/>
  <c r="U176" i="4"/>
  <c r="M177" i="4"/>
  <c r="N177" i="4"/>
  <c r="O177" i="4"/>
  <c r="P177" i="4"/>
  <c r="Q177" i="4"/>
  <c r="S177" i="4"/>
  <c r="T177" i="4"/>
  <c r="M178" i="4"/>
  <c r="O178" i="4" s="1"/>
  <c r="N178" i="4"/>
  <c r="P178" i="4"/>
  <c r="Q178" i="4"/>
  <c r="S178" i="4"/>
  <c r="T178" i="4"/>
  <c r="U178" i="4"/>
  <c r="M179" i="4"/>
  <c r="N179" i="4"/>
  <c r="O179" i="4"/>
  <c r="P179" i="4"/>
  <c r="Q179" i="4"/>
  <c r="S179" i="4"/>
  <c r="T179" i="4"/>
  <c r="M180" i="4"/>
  <c r="O180" i="4" s="1"/>
  <c r="N180" i="4"/>
  <c r="P180" i="4"/>
  <c r="Q180" i="4"/>
  <c r="S180" i="4"/>
  <c r="T180" i="4"/>
  <c r="U180" i="4"/>
  <c r="M181" i="4"/>
  <c r="N181" i="4"/>
  <c r="P181" i="4"/>
  <c r="Q181" i="4"/>
  <c r="R181" i="4" s="1"/>
  <c r="S181" i="4"/>
  <c r="T181" i="4"/>
  <c r="U181" i="4" s="1"/>
  <c r="M182" i="4"/>
  <c r="N182" i="4"/>
  <c r="P182" i="4"/>
  <c r="Q182" i="4"/>
  <c r="S182" i="4"/>
  <c r="T182" i="4"/>
  <c r="U182" i="4" s="1"/>
  <c r="M183" i="4"/>
  <c r="N183" i="4"/>
  <c r="P183" i="4"/>
  <c r="Q183" i="4"/>
  <c r="R183" i="4" s="1"/>
  <c r="S183" i="4"/>
  <c r="T183" i="4"/>
  <c r="U183" i="4" s="1"/>
  <c r="M184" i="4"/>
  <c r="N184" i="4"/>
  <c r="P184" i="4"/>
  <c r="R184" i="4" s="1"/>
  <c r="Q184" i="4"/>
  <c r="S184" i="4"/>
  <c r="T184" i="4"/>
  <c r="M185" i="4"/>
  <c r="N185" i="4"/>
  <c r="P185" i="4"/>
  <c r="R185" i="4" s="1"/>
  <c r="Q185" i="4"/>
  <c r="S185" i="4"/>
  <c r="T185" i="4"/>
  <c r="M186" i="4"/>
  <c r="N186" i="4"/>
  <c r="O186" i="4" s="1"/>
  <c r="P186" i="4"/>
  <c r="Q186" i="4"/>
  <c r="R186" i="4" s="1"/>
  <c r="S186" i="4"/>
  <c r="T186" i="4"/>
  <c r="M187" i="4"/>
  <c r="N187" i="4"/>
  <c r="O187" i="4" s="1"/>
  <c r="P187" i="4"/>
  <c r="R187" i="4" s="1"/>
  <c r="Q187" i="4"/>
  <c r="S187" i="4"/>
  <c r="T187" i="4"/>
  <c r="M188" i="4"/>
  <c r="N188" i="4"/>
  <c r="O188" i="4" s="1"/>
  <c r="P188" i="4"/>
  <c r="Q188" i="4"/>
  <c r="S188" i="4"/>
  <c r="T188" i="4"/>
  <c r="U188" i="4" s="1"/>
  <c r="M189" i="4"/>
  <c r="N189" i="4"/>
  <c r="O189" i="4"/>
  <c r="P189" i="4"/>
  <c r="Q189" i="4"/>
  <c r="S189" i="4"/>
  <c r="T189" i="4"/>
  <c r="M190" i="4"/>
  <c r="N190" i="4"/>
  <c r="P190" i="4"/>
  <c r="R190" i="4" s="1"/>
  <c r="Q190" i="4"/>
  <c r="S190" i="4"/>
  <c r="T190" i="4"/>
  <c r="U190" i="4" s="1"/>
  <c r="M191" i="4"/>
  <c r="N191" i="4"/>
  <c r="O191" i="4"/>
  <c r="P191" i="4"/>
  <c r="Q191" i="4"/>
  <c r="R191" i="4" s="1"/>
  <c r="S191" i="4"/>
  <c r="T191" i="4"/>
  <c r="M192" i="4"/>
  <c r="N192" i="4"/>
  <c r="P192" i="4"/>
  <c r="R192" i="4" s="1"/>
  <c r="Q192" i="4"/>
  <c r="S192" i="4"/>
  <c r="T192" i="4"/>
  <c r="M193" i="4"/>
  <c r="N193" i="4"/>
  <c r="O193" i="4" s="1"/>
  <c r="P193" i="4"/>
  <c r="R193" i="4" s="1"/>
  <c r="Q193" i="4"/>
  <c r="S193" i="4"/>
  <c r="T193" i="4"/>
  <c r="M194" i="4"/>
  <c r="N194" i="4"/>
  <c r="O194" i="4" s="1"/>
  <c r="P194" i="4"/>
  <c r="Q194" i="4"/>
  <c r="R194" i="4" s="1"/>
  <c r="S194" i="4"/>
  <c r="T194" i="4"/>
  <c r="M195" i="4"/>
  <c r="N195" i="4"/>
  <c r="O195" i="4" s="1"/>
  <c r="P195" i="4"/>
  <c r="Q195" i="4"/>
  <c r="R195" i="4"/>
  <c r="S195" i="4"/>
  <c r="T195" i="4"/>
  <c r="M196" i="4"/>
  <c r="N196" i="4"/>
  <c r="O196" i="4" s="1"/>
  <c r="P196" i="4"/>
  <c r="Q196" i="4"/>
  <c r="S196" i="4"/>
  <c r="T196" i="4"/>
  <c r="U196" i="4" s="1"/>
  <c r="M197" i="4"/>
  <c r="O197" i="4" s="1"/>
  <c r="N197" i="4"/>
  <c r="P197" i="4"/>
  <c r="Q197" i="4"/>
  <c r="S197" i="4"/>
  <c r="T197" i="4"/>
  <c r="M198" i="4"/>
  <c r="N198" i="4"/>
  <c r="P198" i="4"/>
  <c r="Q198" i="4"/>
  <c r="R198" i="4"/>
  <c r="S198" i="4"/>
  <c r="T198" i="4"/>
  <c r="U198" i="4" s="1"/>
  <c r="M199" i="4"/>
  <c r="N199" i="4"/>
  <c r="O199" i="4" s="1"/>
  <c r="P199" i="4"/>
  <c r="Q199" i="4"/>
  <c r="S199" i="4"/>
  <c r="U199" i="4" s="1"/>
  <c r="T199" i="4"/>
  <c r="M200" i="4"/>
  <c r="N200" i="4"/>
  <c r="O200" i="4" s="1"/>
  <c r="P200" i="4"/>
  <c r="Q200" i="4"/>
  <c r="S200" i="4"/>
  <c r="U200" i="4" s="1"/>
  <c r="T200" i="4"/>
  <c r="M201" i="4"/>
  <c r="N201" i="4"/>
  <c r="O201" i="4" s="1"/>
  <c r="P201" i="4"/>
  <c r="Q201" i="4"/>
  <c r="S201" i="4"/>
  <c r="U201" i="4" s="1"/>
  <c r="T201" i="4"/>
  <c r="M202" i="4"/>
  <c r="N202" i="4"/>
  <c r="O202" i="4" s="1"/>
  <c r="P202" i="4"/>
  <c r="Q202" i="4"/>
  <c r="S202" i="4"/>
  <c r="U202" i="4" s="1"/>
  <c r="T202" i="4"/>
  <c r="M203" i="4"/>
  <c r="N203" i="4"/>
  <c r="O203" i="4"/>
  <c r="P203" i="4"/>
  <c r="Q203" i="4"/>
  <c r="R203" i="4" s="1"/>
  <c r="S203" i="4"/>
  <c r="T203" i="4"/>
  <c r="M204" i="4"/>
  <c r="N204" i="4"/>
  <c r="O204" i="4"/>
  <c r="P204" i="4"/>
  <c r="Q204" i="4"/>
  <c r="R204" i="4" s="1"/>
  <c r="S204" i="4"/>
  <c r="T204" i="4"/>
  <c r="M205" i="4"/>
  <c r="N205" i="4"/>
  <c r="O205" i="4"/>
  <c r="P205" i="4"/>
  <c r="Q205" i="4"/>
  <c r="R205" i="4" s="1"/>
  <c r="S205" i="4"/>
  <c r="T205" i="4"/>
  <c r="M206" i="4"/>
  <c r="N206" i="4"/>
  <c r="O206" i="4"/>
  <c r="P206" i="4"/>
  <c r="Q206" i="4"/>
  <c r="R206" i="4" s="1"/>
  <c r="S206" i="4"/>
  <c r="T206" i="4"/>
  <c r="M207" i="4"/>
  <c r="N207" i="4"/>
  <c r="O207" i="4" s="1"/>
  <c r="P207" i="4"/>
  <c r="Q207" i="4"/>
  <c r="S207" i="4"/>
  <c r="U207" i="4" s="1"/>
  <c r="T207" i="4"/>
  <c r="M208" i="4"/>
  <c r="N208" i="4"/>
  <c r="O208" i="4" s="1"/>
  <c r="P208" i="4"/>
  <c r="Q208" i="4"/>
  <c r="S208" i="4"/>
  <c r="U208" i="4" s="1"/>
  <c r="T208" i="4"/>
  <c r="M209" i="4"/>
  <c r="N209" i="4"/>
  <c r="O209" i="4" s="1"/>
  <c r="P209" i="4"/>
  <c r="Q209" i="4"/>
  <c r="S209" i="4"/>
  <c r="U209" i="4" s="1"/>
  <c r="T209" i="4"/>
  <c r="M210" i="4"/>
  <c r="N210" i="4"/>
  <c r="O210" i="4" s="1"/>
  <c r="P210" i="4"/>
  <c r="Q210" i="4"/>
  <c r="S210" i="4"/>
  <c r="U210" i="4" s="1"/>
  <c r="T210" i="4"/>
  <c r="M211" i="4"/>
  <c r="O211" i="4" s="1"/>
  <c r="N211" i="4"/>
  <c r="P211" i="4"/>
  <c r="Q211" i="4"/>
  <c r="R211" i="4" s="1"/>
  <c r="S211" i="4"/>
  <c r="T211" i="4"/>
  <c r="M212" i="4"/>
  <c r="O212" i="4" s="1"/>
  <c r="N212" i="4"/>
  <c r="P212" i="4"/>
  <c r="Q212" i="4"/>
  <c r="R212" i="4" s="1"/>
  <c r="S212" i="4"/>
  <c r="T212" i="4"/>
  <c r="M213" i="4"/>
  <c r="O213" i="4" s="1"/>
  <c r="N213" i="4"/>
  <c r="P213" i="4"/>
  <c r="Q213" i="4"/>
  <c r="R213" i="4" s="1"/>
  <c r="S213" i="4"/>
  <c r="T213" i="4"/>
  <c r="M214" i="4"/>
  <c r="O214" i="4" s="1"/>
  <c r="N214" i="4"/>
  <c r="P214" i="4"/>
  <c r="Q214" i="4"/>
  <c r="R214" i="4" s="1"/>
  <c r="S214" i="4"/>
  <c r="T214" i="4"/>
  <c r="M215" i="4"/>
  <c r="N215" i="4"/>
  <c r="O215" i="4" s="1"/>
  <c r="P215" i="4"/>
  <c r="Q215" i="4"/>
  <c r="S215" i="4"/>
  <c r="U215" i="4" s="1"/>
  <c r="T215" i="4"/>
  <c r="M216" i="4"/>
  <c r="N216" i="4"/>
  <c r="O216" i="4" s="1"/>
  <c r="P216" i="4"/>
  <c r="Q216" i="4"/>
  <c r="S216" i="4"/>
  <c r="U216" i="4" s="1"/>
  <c r="T216" i="4"/>
  <c r="M217" i="4"/>
  <c r="N217" i="4"/>
  <c r="O217" i="4" s="1"/>
  <c r="P217" i="4"/>
  <c r="Q217" i="4"/>
  <c r="S217" i="4"/>
  <c r="U217" i="4" s="1"/>
  <c r="T217" i="4"/>
  <c r="M218" i="4"/>
  <c r="N218" i="4"/>
  <c r="O218" i="4" s="1"/>
  <c r="P218" i="4"/>
  <c r="Q218" i="4"/>
  <c r="S218" i="4"/>
  <c r="U218" i="4" s="1"/>
  <c r="T218" i="4"/>
  <c r="M219" i="4"/>
  <c r="N219" i="4"/>
  <c r="O219" i="4" s="1"/>
  <c r="P219" i="4"/>
  <c r="Q219" i="4"/>
  <c r="R219" i="4" s="1"/>
  <c r="S219" i="4"/>
  <c r="U219" i="4" s="1"/>
  <c r="T219" i="4"/>
  <c r="M220" i="4"/>
  <c r="N220" i="4"/>
  <c r="O220" i="4" s="1"/>
  <c r="P220" i="4"/>
  <c r="Q220" i="4"/>
  <c r="R220" i="4" s="1"/>
  <c r="S220" i="4"/>
  <c r="U220" i="4" s="1"/>
  <c r="T220" i="4"/>
  <c r="M221" i="4"/>
  <c r="N221" i="4"/>
  <c r="O221" i="4" s="1"/>
  <c r="P221" i="4"/>
  <c r="Q221" i="4"/>
  <c r="R221" i="4" s="1"/>
  <c r="S221" i="4"/>
  <c r="U221" i="4" s="1"/>
  <c r="T221" i="4"/>
  <c r="M222" i="4"/>
  <c r="N222" i="4"/>
  <c r="O222" i="4" s="1"/>
  <c r="P222" i="4"/>
  <c r="Q222" i="4"/>
  <c r="R222" i="4" s="1"/>
  <c r="S222" i="4"/>
  <c r="U222" i="4" s="1"/>
  <c r="T222" i="4"/>
  <c r="M223" i="4"/>
  <c r="N223" i="4"/>
  <c r="O223" i="4" s="1"/>
  <c r="P223" i="4"/>
  <c r="Q223" i="4"/>
  <c r="S223" i="4"/>
  <c r="U223" i="4" s="1"/>
  <c r="T223" i="4"/>
  <c r="M224" i="4"/>
  <c r="N224" i="4"/>
  <c r="O224" i="4" s="1"/>
  <c r="P224" i="4"/>
  <c r="Q224" i="4"/>
  <c r="S224" i="4"/>
  <c r="U224" i="4" s="1"/>
  <c r="T224" i="4"/>
  <c r="M225" i="4"/>
  <c r="N225" i="4"/>
  <c r="O225" i="4" s="1"/>
  <c r="P225" i="4"/>
  <c r="Q225" i="4"/>
  <c r="S225" i="4"/>
  <c r="U225" i="4" s="1"/>
  <c r="T225" i="4"/>
  <c r="M226" i="4"/>
  <c r="N226" i="4"/>
  <c r="O226" i="4" s="1"/>
  <c r="P226" i="4"/>
  <c r="Q226" i="4"/>
  <c r="S226" i="4"/>
  <c r="U226" i="4" s="1"/>
  <c r="T226" i="4"/>
  <c r="M227" i="4"/>
  <c r="N227" i="4"/>
  <c r="O227" i="4"/>
  <c r="P227" i="4"/>
  <c r="Q227" i="4"/>
  <c r="S227" i="4"/>
  <c r="T227" i="4"/>
  <c r="M228" i="4"/>
  <c r="N228" i="4"/>
  <c r="O228" i="4"/>
  <c r="P228" i="4"/>
  <c r="Q228" i="4"/>
  <c r="S228" i="4"/>
  <c r="T228" i="4"/>
  <c r="M229" i="4"/>
  <c r="N229" i="4"/>
  <c r="O229" i="4"/>
  <c r="P229" i="4"/>
  <c r="Q229" i="4"/>
  <c r="S229" i="4"/>
  <c r="T229" i="4"/>
  <c r="M230" i="4"/>
  <c r="N230" i="4"/>
  <c r="O230" i="4"/>
  <c r="P230" i="4"/>
  <c r="Q230" i="4"/>
  <c r="S230" i="4"/>
  <c r="T230" i="4"/>
  <c r="M231" i="4"/>
  <c r="N231" i="4"/>
  <c r="O231" i="4" s="1"/>
  <c r="P231" i="4"/>
  <c r="Q231" i="4"/>
  <c r="S231" i="4"/>
  <c r="U231" i="4" s="1"/>
  <c r="T231" i="4"/>
  <c r="M232" i="4"/>
  <c r="N232" i="4"/>
  <c r="O232" i="4" s="1"/>
  <c r="P232" i="4"/>
  <c r="Q232" i="4"/>
  <c r="S232" i="4"/>
  <c r="U232" i="4" s="1"/>
  <c r="T232" i="4"/>
  <c r="M233" i="4"/>
  <c r="N233" i="4"/>
  <c r="O233" i="4" s="1"/>
  <c r="P233" i="4"/>
  <c r="Q233" i="4"/>
  <c r="S233" i="4"/>
  <c r="U233" i="4" s="1"/>
  <c r="T233" i="4"/>
  <c r="M234" i="4"/>
  <c r="N234" i="4"/>
  <c r="O234" i="4" s="1"/>
  <c r="P234" i="4"/>
  <c r="Q234" i="4"/>
  <c r="S234" i="4"/>
  <c r="U234" i="4" s="1"/>
  <c r="T234" i="4"/>
  <c r="M235" i="4"/>
  <c r="N235" i="4"/>
  <c r="O235" i="4" s="1"/>
  <c r="P235" i="4"/>
  <c r="Q235" i="4"/>
  <c r="R235" i="4" s="1"/>
  <c r="S235" i="4"/>
  <c r="U235" i="4" s="1"/>
  <c r="T235" i="4"/>
  <c r="M236" i="4"/>
  <c r="N236" i="4"/>
  <c r="O236" i="4" s="1"/>
  <c r="P236" i="4"/>
  <c r="Q236" i="4"/>
  <c r="R236" i="4" s="1"/>
  <c r="S236" i="4"/>
  <c r="U236" i="4" s="1"/>
  <c r="T236" i="4"/>
  <c r="M237" i="4"/>
  <c r="N237" i="4"/>
  <c r="O237" i="4" s="1"/>
  <c r="P237" i="4"/>
  <c r="Q237" i="4"/>
  <c r="R237" i="4" s="1"/>
  <c r="S237" i="4"/>
  <c r="U237" i="4" s="1"/>
  <c r="T237" i="4"/>
  <c r="M238" i="4"/>
  <c r="N238" i="4"/>
  <c r="O238" i="4" s="1"/>
  <c r="P238" i="4"/>
  <c r="Q238" i="4"/>
  <c r="R238" i="4" s="1"/>
  <c r="S238" i="4"/>
  <c r="U238" i="4" s="1"/>
  <c r="T238" i="4"/>
  <c r="M239" i="4"/>
  <c r="N239" i="4"/>
  <c r="O239" i="4" s="1"/>
  <c r="P239" i="4"/>
  <c r="Q239" i="4"/>
  <c r="S239" i="4"/>
  <c r="U239" i="4" s="1"/>
  <c r="T239" i="4"/>
  <c r="M240" i="4"/>
  <c r="N240" i="4"/>
  <c r="O240" i="4" s="1"/>
  <c r="P240" i="4"/>
  <c r="Q240" i="4"/>
  <c r="S240" i="4"/>
  <c r="U240" i="4" s="1"/>
  <c r="T240" i="4"/>
  <c r="M241" i="4"/>
  <c r="N241" i="4"/>
  <c r="O241" i="4" s="1"/>
  <c r="P241" i="4"/>
  <c r="Q241" i="4"/>
  <c r="S241" i="4"/>
  <c r="U241" i="4" s="1"/>
  <c r="T241" i="4"/>
  <c r="M242" i="4"/>
  <c r="N242" i="4"/>
  <c r="O242" i="4" s="1"/>
  <c r="P242" i="4"/>
  <c r="Q242" i="4"/>
  <c r="S242" i="4"/>
  <c r="U242" i="4" s="1"/>
  <c r="T242" i="4"/>
  <c r="M243" i="4"/>
  <c r="N243" i="4"/>
  <c r="O243" i="4"/>
  <c r="P243" i="4"/>
  <c r="Q243" i="4"/>
  <c r="S243" i="4"/>
  <c r="T243" i="4"/>
  <c r="M244" i="4"/>
  <c r="N244" i="4"/>
  <c r="O244" i="4"/>
  <c r="P244" i="4"/>
  <c r="Q244" i="4"/>
  <c r="S244" i="4"/>
  <c r="T244" i="4"/>
  <c r="M245" i="4"/>
  <c r="N245" i="4"/>
  <c r="O245" i="4"/>
  <c r="P245" i="4"/>
  <c r="Q245" i="4"/>
  <c r="S245" i="4"/>
  <c r="T245" i="4"/>
  <c r="M246" i="4"/>
  <c r="N246" i="4"/>
  <c r="O246" i="4"/>
  <c r="P246" i="4"/>
  <c r="Q246" i="4"/>
  <c r="S246" i="4"/>
  <c r="T246" i="4"/>
  <c r="M247" i="4"/>
  <c r="N247" i="4"/>
  <c r="O247" i="4" s="1"/>
  <c r="P247" i="4"/>
  <c r="Q247" i="4"/>
  <c r="S247" i="4"/>
  <c r="U247" i="4" s="1"/>
  <c r="T247" i="4"/>
  <c r="M248" i="4"/>
  <c r="N248" i="4"/>
  <c r="O248" i="4" s="1"/>
  <c r="P248" i="4"/>
  <c r="Q248" i="4"/>
  <c r="S248" i="4"/>
  <c r="U248" i="4" s="1"/>
  <c r="T248" i="4"/>
  <c r="M249" i="4"/>
  <c r="N249" i="4"/>
  <c r="O249" i="4" s="1"/>
  <c r="P249" i="4"/>
  <c r="Q249" i="4"/>
  <c r="S249" i="4"/>
  <c r="U249" i="4" s="1"/>
  <c r="T249" i="4"/>
  <c r="M250" i="4"/>
  <c r="N250" i="4"/>
  <c r="O250" i="4" s="1"/>
  <c r="P250" i="4"/>
  <c r="Q250" i="4"/>
  <c r="S250" i="4"/>
  <c r="U250" i="4" s="1"/>
  <c r="T250" i="4"/>
  <c r="M251" i="4"/>
  <c r="N251" i="4"/>
  <c r="P251" i="4"/>
  <c r="Q251" i="4"/>
  <c r="R251" i="4" s="1"/>
  <c r="S251" i="4"/>
  <c r="U251" i="4" s="1"/>
  <c r="T251" i="4"/>
  <c r="M252" i="4"/>
  <c r="N252" i="4"/>
  <c r="P252" i="4"/>
  <c r="Q252" i="4"/>
  <c r="R252" i="4" s="1"/>
  <c r="S252" i="4"/>
  <c r="U252" i="4" s="1"/>
  <c r="T252" i="4"/>
  <c r="M253" i="4"/>
  <c r="N253" i="4"/>
  <c r="P253" i="4"/>
  <c r="Q253" i="4"/>
  <c r="R253" i="4" s="1"/>
  <c r="S253" i="4"/>
  <c r="U253" i="4" s="1"/>
  <c r="T253" i="4"/>
  <c r="M254" i="4"/>
  <c r="N254" i="4"/>
  <c r="P254" i="4"/>
  <c r="Q254" i="4"/>
  <c r="R254" i="4" s="1"/>
  <c r="S254" i="4"/>
  <c r="U254" i="4" s="1"/>
  <c r="T254" i="4"/>
  <c r="M255" i="4"/>
  <c r="N255" i="4"/>
  <c r="O255" i="4" s="1"/>
  <c r="P255" i="4"/>
  <c r="Q255" i="4"/>
  <c r="S255" i="4"/>
  <c r="U255" i="4" s="1"/>
  <c r="T255" i="4"/>
  <c r="M256" i="4"/>
  <c r="N256" i="4"/>
  <c r="O256" i="4" s="1"/>
  <c r="P256" i="4"/>
  <c r="Q256" i="4"/>
  <c r="S256" i="4"/>
  <c r="U256" i="4" s="1"/>
  <c r="T256" i="4"/>
  <c r="M257" i="4"/>
  <c r="N257" i="4"/>
  <c r="O257" i="4" s="1"/>
  <c r="P257" i="4"/>
  <c r="Q257" i="4"/>
  <c r="S257" i="4"/>
  <c r="U257" i="4" s="1"/>
  <c r="T257" i="4"/>
  <c r="M258" i="4"/>
  <c r="N258" i="4"/>
  <c r="O258" i="4" s="1"/>
  <c r="P258" i="4"/>
  <c r="Q258" i="4"/>
  <c r="S258" i="4"/>
  <c r="U258" i="4" s="1"/>
  <c r="T258" i="4"/>
  <c r="M259" i="4"/>
  <c r="N259" i="4"/>
  <c r="O259" i="4"/>
  <c r="P259" i="4"/>
  <c r="Q259" i="4"/>
  <c r="S259" i="4"/>
  <c r="T259" i="4"/>
  <c r="M260" i="4"/>
  <c r="N260" i="4"/>
  <c r="O260" i="4"/>
  <c r="P260" i="4"/>
  <c r="Q260" i="4"/>
  <c r="S260" i="4"/>
  <c r="T260" i="4"/>
  <c r="M261" i="4"/>
  <c r="N261" i="4"/>
  <c r="O261" i="4"/>
  <c r="P261" i="4"/>
  <c r="Q261" i="4"/>
  <c r="S261" i="4"/>
  <c r="T261" i="4"/>
  <c r="M262" i="4"/>
  <c r="N262" i="4"/>
  <c r="O262" i="4"/>
  <c r="P262" i="4"/>
  <c r="Q262" i="4"/>
  <c r="S262" i="4"/>
  <c r="T262" i="4"/>
  <c r="M263" i="4"/>
  <c r="N263" i="4"/>
  <c r="O263" i="4" s="1"/>
  <c r="P263" i="4"/>
  <c r="Q263" i="4"/>
  <c r="S263" i="4"/>
  <c r="U263" i="4" s="1"/>
  <c r="T263" i="4"/>
  <c r="M264" i="4"/>
  <c r="N264" i="4"/>
  <c r="O264" i="4" s="1"/>
  <c r="P264" i="4"/>
  <c r="Q264" i="4"/>
  <c r="S264" i="4"/>
  <c r="U264" i="4" s="1"/>
  <c r="T264" i="4"/>
  <c r="M265" i="4"/>
  <c r="N265" i="4"/>
  <c r="O265" i="4"/>
  <c r="P265" i="4"/>
  <c r="Q265" i="4"/>
  <c r="S265" i="4"/>
  <c r="T265" i="4"/>
  <c r="M266" i="4"/>
  <c r="N266" i="4"/>
  <c r="O266" i="4"/>
  <c r="P266" i="4"/>
  <c r="Q266" i="4"/>
  <c r="S266" i="4"/>
  <c r="T266" i="4"/>
  <c r="M267" i="4"/>
  <c r="N267" i="4"/>
  <c r="P267" i="4"/>
  <c r="Q267" i="4"/>
  <c r="R267" i="4" s="1"/>
  <c r="S267" i="4"/>
  <c r="U267" i="4" s="1"/>
  <c r="T267" i="4"/>
  <c r="M268" i="4"/>
  <c r="N268" i="4"/>
  <c r="O268" i="4" s="1"/>
  <c r="P268" i="4"/>
  <c r="Q268" i="4"/>
  <c r="R268" i="4" s="1"/>
  <c r="S268" i="4"/>
  <c r="U268" i="4" s="1"/>
  <c r="T268" i="4"/>
  <c r="M269" i="4"/>
  <c r="N269" i="4"/>
  <c r="P269" i="4"/>
  <c r="Q269" i="4"/>
  <c r="R269" i="4" s="1"/>
  <c r="S269" i="4"/>
  <c r="U269" i="4" s="1"/>
  <c r="T269" i="4"/>
  <c r="M270" i="4"/>
  <c r="N270" i="4"/>
  <c r="P270" i="4"/>
  <c r="Q270" i="4"/>
  <c r="R270" i="4" s="1"/>
  <c r="S270" i="4"/>
  <c r="U270" i="4" s="1"/>
  <c r="T270" i="4"/>
  <c r="M271" i="4"/>
  <c r="N271" i="4"/>
  <c r="O271" i="4"/>
  <c r="P271" i="4"/>
  <c r="Q271" i="4"/>
  <c r="R271" i="4" s="1"/>
  <c r="S271" i="4"/>
  <c r="T271" i="4"/>
  <c r="M272" i="4"/>
  <c r="O272" i="4" s="1"/>
  <c r="N272" i="4"/>
  <c r="P272" i="4"/>
  <c r="Q272" i="4"/>
  <c r="R272" i="4" s="1"/>
  <c r="S272" i="4"/>
  <c r="T272" i="4"/>
  <c r="M273" i="4"/>
  <c r="N273" i="4"/>
  <c r="O273" i="4"/>
  <c r="P273" i="4"/>
  <c r="Q273" i="4"/>
  <c r="S273" i="4"/>
  <c r="T273" i="4"/>
  <c r="M274" i="4"/>
  <c r="N274" i="4"/>
  <c r="O274" i="4"/>
  <c r="P274" i="4"/>
  <c r="Q274" i="4"/>
  <c r="S274" i="4"/>
  <c r="T274" i="4"/>
  <c r="M275" i="4"/>
  <c r="N275" i="4"/>
  <c r="O275" i="4"/>
  <c r="P275" i="4"/>
  <c r="Q275" i="4"/>
  <c r="R275" i="4" s="1"/>
  <c r="S275" i="4"/>
  <c r="T275" i="4"/>
  <c r="M276" i="4"/>
  <c r="O276" i="4" s="1"/>
  <c r="N276" i="4"/>
  <c r="P276" i="4"/>
  <c r="Q276" i="4"/>
  <c r="R276" i="4" s="1"/>
  <c r="S276" i="4"/>
  <c r="T276" i="4"/>
  <c r="M277" i="4"/>
  <c r="N277" i="4"/>
  <c r="P277" i="4"/>
  <c r="Q277" i="4"/>
  <c r="R277" i="4" s="1"/>
  <c r="S277" i="4"/>
  <c r="U277" i="4" s="1"/>
  <c r="T277" i="4"/>
  <c r="M278" i="4"/>
  <c r="N278" i="4"/>
  <c r="O278" i="4" s="1"/>
  <c r="P278" i="4"/>
  <c r="Q278" i="4"/>
  <c r="R278" i="4" s="1"/>
  <c r="S278" i="4"/>
  <c r="T278" i="4"/>
  <c r="M279" i="4"/>
  <c r="N279" i="4"/>
  <c r="O279" i="4" s="1"/>
  <c r="P279" i="4"/>
  <c r="Q279" i="4"/>
  <c r="R279" i="4" s="1"/>
  <c r="S279" i="4"/>
  <c r="U279" i="4" s="1"/>
  <c r="T279" i="4"/>
  <c r="M280" i="4"/>
  <c r="N280" i="4"/>
  <c r="P280" i="4"/>
  <c r="Q280" i="4"/>
  <c r="R280" i="4" s="1"/>
  <c r="S280" i="4"/>
  <c r="T280" i="4"/>
  <c r="M281" i="4"/>
  <c r="N281" i="4"/>
  <c r="O281" i="4" s="1"/>
  <c r="P281" i="4"/>
  <c r="Q281" i="4"/>
  <c r="R281" i="4" s="1"/>
  <c r="S281" i="4"/>
  <c r="U281" i="4" s="1"/>
  <c r="T281" i="4"/>
  <c r="M282" i="4"/>
  <c r="N282" i="4"/>
  <c r="P282" i="4"/>
  <c r="Q282" i="4"/>
  <c r="R282" i="4" s="1"/>
  <c r="S282" i="4"/>
  <c r="T282" i="4"/>
  <c r="M283" i="4"/>
  <c r="N283" i="4"/>
  <c r="O283" i="4"/>
  <c r="P283" i="4"/>
  <c r="Q283" i="4"/>
  <c r="S283" i="4"/>
  <c r="T283" i="4"/>
  <c r="U283" i="4"/>
  <c r="M284" i="4"/>
  <c r="N284" i="4"/>
  <c r="P284" i="4"/>
  <c r="Q284" i="4"/>
  <c r="R284" i="4" s="1"/>
  <c r="S284" i="4"/>
  <c r="T284" i="4"/>
  <c r="M285" i="4"/>
  <c r="N285" i="4"/>
  <c r="O285" i="4" s="1"/>
  <c r="P285" i="4"/>
  <c r="Q285" i="4"/>
  <c r="R285" i="4" s="1"/>
  <c r="S285" i="4"/>
  <c r="U285" i="4" s="1"/>
  <c r="T285" i="4"/>
  <c r="M286" i="4"/>
  <c r="N286" i="4"/>
  <c r="P286" i="4"/>
  <c r="Q286" i="4"/>
  <c r="R286" i="4" s="1"/>
  <c r="S286" i="4"/>
  <c r="T286" i="4"/>
  <c r="M287" i="4"/>
  <c r="N287" i="4"/>
  <c r="O287" i="4"/>
  <c r="P287" i="4"/>
  <c r="Q287" i="4"/>
  <c r="S287" i="4"/>
  <c r="T287" i="4"/>
  <c r="U287" i="4"/>
  <c r="M288" i="4"/>
  <c r="N288" i="4"/>
  <c r="P288" i="4"/>
  <c r="Q288" i="4"/>
  <c r="R288" i="4" s="1"/>
  <c r="S288" i="4"/>
  <c r="T288" i="4"/>
  <c r="M289" i="4"/>
  <c r="N289" i="4"/>
  <c r="O289" i="4" s="1"/>
  <c r="P289" i="4"/>
  <c r="Q289" i="4"/>
  <c r="R289" i="4" s="1"/>
  <c r="S289" i="4"/>
  <c r="U289" i="4" s="1"/>
  <c r="T289" i="4"/>
  <c r="M290" i="4"/>
  <c r="N290" i="4"/>
  <c r="P290" i="4"/>
  <c r="Q290" i="4"/>
  <c r="R290" i="4" s="1"/>
  <c r="S290" i="4"/>
  <c r="T290" i="4"/>
  <c r="M291" i="4"/>
  <c r="N291" i="4"/>
  <c r="O291" i="4"/>
  <c r="P291" i="4"/>
  <c r="Q291" i="4"/>
  <c r="S291" i="4"/>
  <c r="T291" i="4"/>
  <c r="U291" i="4"/>
  <c r="M292" i="4"/>
  <c r="N292" i="4"/>
  <c r="P292" i="4"/>
  <c r="Q292" i="4"/>
  <c r="R292" i="4" s="1"/>
  <c r="S292" i="4"/>
  <c r="T292" i="4"/>
  <c r="M293" i="4"/>
  <c r="N293" i="4"/>
  <c r="O293" i="4" s="1"/>
  <c r="P293" i="4"/>
  <c r="Q293" i="4"/>
  <c r="R293" i="4" s="1"/>
  <c r="S293" i="4"/>
  <c r="U293" i="4" s="1"/>
  <c r="T293" i="4"/>
  <c r="M294" i="4"/>
  <c r="N294" i="4"/>
  <c r="P294" i="4"/>
  <c r="Q294" i="4"/>
  <c r="R294" i="4" s="1"/>
  <c r="S294" i="4"/>
  <c r="T294" i="4"/>
  <c r="M295" i="4"/>
  <c r="N295" i="4"/>
  <c r="O295" i="4"/>
  <c r="P295" i="4"/>
  <c r="Q295" i="4"/>
  <c r="S295" i="4"/>
  <c r="T295" i="4"/>
  <c r="U295" i="4"/>
  <c r="M296" i="4"/>
  <c r="N296" i="4"/>
  <c r="P296" i="4"/>
  <c r="Q296" i="4"/>
  <c r="R296" i="4" s="1"/>
  <c r="S296" i="4"/>
  <c r="T296" i="4"/>
  <c r="M297" i="4"/>
  <c r="N297" i="4"/>
  <c r="O297" i="4" s="1"/>
  <c r="P297" i="4"/>
  <c r="Q297" i="4"/>
  <c r="R297" i="4" s="1"/>
  <c r="S297" i="4"/>
  <c r="U297" i="4" s="1"/>
  <c r="T297" i="4"/>
  <c r="M298" i="4"/>
  <c r="N298" i="4"/>
  <c r="P298" i="4"/>
  <c r="Q298" i="4"/>
  <c r="R298" i="4" s="1"/>
  <c r="S298" i="4"/>
  <c r="T298" i="4"/>
  <c r="M299" i="4"/>
  <c r="N299" i="4"/>
  <c r="O299" i="4"/>
  <c r="P299" i="4"/>
  <c r="Q299" i="4"/>
  <c r="S299" i="4"/>
  <c r="T299" i="4"/>
  <c r="U299" i="4"/>
  <c r="M300" i="4"/>
  <c r="N300" i="4"/>
  <c r="P300" i="4"/>
  <c r="Q300" i="4"/>
  <c r="R300" i="4" s="1"/>
  <c r="S300" i="4"/>
  <c r="T300" i="4"/>
  <c r="M301" i="4"/>
  <c r="N301" i="4"/>
  <c r="O301" i="4" s="1"/>
  <c r="P301" i="4"/>
  <c r="Q301" i="4"/>
  <c r="S301" i="4"/>
  <c r="U301" i="4" s="1"/>
  <c r="T301" i="4"/>
  <c r="M302" i="4"/>
  <c r="O302" i="4" s="1"/>
  <c r="N302" i="4"/>
  <c r="P302" i="4"/>
  <c r="Q302" i="4"/>
  <c r="R302" i="4" s="1"/>
  <c r="S302" i="4"/>
  <c r="T302" i="4"/>
  <c r="M303" i="4"/>
  <c r="N303" i="4"/>
  <c r="O303" i="4" s="1"/>
  <c r="P303" i="4"/>
  <c r="Q303" i="4"/>
  <c r="S303" i="4"/>
  <c r="T303" i="4"/>
  <c r="U303" i="4"/>
  <c r="M304" i="4"/>
  <c r="O304" i="4" s="1"/>
  <c r="N304" i="4"/>
  <c r="P304" i="4"/>
  <c r="Q304" i="4"/>
  <c r="R304" i="4" s="1"/>
  <c r="S304" i="4"/>
  <c r="T304" i="4"/>
  <c r="M305" i="4"/>
  <c r="N305" i="4"/>
  <c r="O305" i="4"/>
  <c r="P305" i="4"/>
  <c r="Q305" i="4"/>
  <c r="S305" i="4"/>
  <c r="T305" i="4"/>
  <c r="U305" i="4"/>
  <c r="M306" i="4"/>
  <c r="N306" i="4"/>
  <c r="P306" i="4"/>
  <c r="Q306" i="4"/>
  <c r="S306" i="4"/>
  <c r="T306" i="4"/>
  <c r="U306" i="4" s="1"/>
  <c r="M307" i="4"/>
  <c r="N307" i="4"/>
  <c r="O307" i="4"/>
  <c r="P307" i="4"/>
  <c r="Q307" i="4"/>
  <c r="S307" i="4"/>
  <c r="T307" i="4"/>
  <c r="U307" i="4" s="1"/>
  <c r="M308" i="4"/>
  <c r="N308" i="4"/>
  <c r="P308" i="4"/>
  <c r="Q308" i="4"/>
  <c r="R308" i="4" s="1"/>
  <c r="S308" i="4"/>
  <c r="T308" i="4"/>
  <c r="M309" i="4"/>
  <c r="N309" i="4"/>
  <c r="O309" i="4" s="1"/>
  <c r="P309" i="4"/>
  <c r="Q309" i="4"/>
  <c r="S309" i="4"/>
  <c r="U309" i="4" s="1"/>
  <c r="T309" i="4"/>
  <c r="M310" i="4"/>
  <c r="O310" i="4" s="1"/>
  <c r="N310" i="4"/>
  <c r="P310" i="4"/>
  <c r="Q310" i="4"/>
  <c r="R310" i="4" s="1"/>
  <c r="S310" i="4"/>
  <c r="T310" i="4"/>
  <c r="M311" i="4"/>
  <c r="N311" i="4"/>
  <c r="O311" i="4" s="1"/>
  <c r="P311" i="4"/>
  <c r="Q311" i="4"/>
  <c r="S311" i="4"/>
  <c r="T311" i="4"/>
  <c r="U311" i="4"/>
  <c r="M312" i="4"/>
  <c r="O312" i="4" s="1"/>
  <c r="N312" i="4"/>
  <c r="P312" i="4"/>
  <c r="Q312" i="4"/>
  <c r="R312" i="4" s="1"/>
  <c r="S312" i="4"/>
  <c r="T312" i="4"/>
  <c r="M313" i="4"/>
  <c r="N313" i="4"/>
  <c r="O313" i="4"/>
  <c r="P313" i="4"/>
  <c r="Q313" i="4"/>
  <c r="S313" i="4"/>
  <c r="T313" i="4"/>
  <c r="U313" i="4"/>
  <c r="M314" i="4"/>
  <c r="N314" i="4"/>
  <c r="P314" i="4"/>
  <c r="Q314" i="4"/>
  <c r="S314" i="4"/>
  <c r="T314" i="4"/>
  <c r="U314" i="4" s="1"/>
  <c r="M315" i="4"/>
  <c r="N315" i="4"/>
  <c r="O315" i="4"/>
  <c r="P315" i="4"/>
  <c r="Q315" i="4"/>
  <c r="S315" i="4"/>
  <c r="T315" i="4"/>
  <c r="U315" i="4" s="1"/>
  <c r="M316" i="4"/>
  <c r="N316" i="4"/>
  <c r="P316" i="4"/>
  <c r="Q316" i="4"/>
  <c r="R316" i="4" s="1"/>
  <c r="S316" i="4"/>
  <c r="T316" i="4"/>
  <c r="M317" i="4"/>
  <c r="N317" i="4"/>
  <c r="O317" i="4" s="1"/>
  <c r="P317" i="4"/>
  <c r="Q317" i="4"/>
  <c r="S317" i="4"/>
  <c r="U317" i="4" s="1"/>
  <c r="T317" i="4"/>
  <c r="M318" i="4"/>
  <c r="O318" i="4" s="1"/>
  <c r="N318" i="4"/>
  <c r="P318" i="4"/>
  <c r="Q318" i="4"/>
  <c r="R318" i="4" s="1"/>
  <c r="S318" i="4"/>
  <c r="T318" i="4"/>
  <c r="M319" i="4"/>
  <c r="N319" i="4"/>
  <c r="O319" i="4" s="1"/>
  <c r="P319" i="4"/>
  <c r="Q319" i="4"/>
  <c r="S319" i="4"/>
  <c r="T319" i="4"/>
  <c r="U319" i="4"/>
  <c r="M320" i="4"/>
  <c r="O320" i="4" s="1"/>
  <c r="N320" i="4"/>
  <c r="P320" i="4"/>
  <c r="Q320" i="4"/>
  <c r="R320" i="4" s="1"/>
  <c r="S320" i="4"/>
  <c r="T320" i="4"/>
  <c r="M321" i="4"/>
  <c r="N321" i="4"/>
  <c r="O321" i="4"/>
  <c r="P321" i="4"/>
  <c r="Q321" i="4"/>
  <c r="S321" i="4"/>
  <c r="T321" i="4"/>
  <c r="U321" i="4"/>
  <c r="M322" i="4"/>
  <c r="N322" i="4"/>
  <c r="P322" i="4"/>
  <c r="Q322" i="4"/>
  <c r="S322" i="4"/>
  <c r="T322" i="4"/>
  <c r="U322" i="4" s="1"/>
  <c r="M323" i="4"/>
  <c r="N323" i="4"/>
  <c r="O323" i="4"/>
  <c r="P323" i="4"/>
  <c r="Q323" i="4"/>
  <c r="S323" i="4"/>
  <c r="T323" i="4"/>
  <c r="U323" i="4" s="1"/>
  <c r="M324" i="4"/>
  <c r="N324" i="4"/>
  <c r="P324" i="4"/>
  <c r="Q324" i="4"/>
  <c r="S324" i="4"/>
  <c r="T324" i="4"/>
  <c r="M325" i="4"/>
  <c r="N325" i="4"/>
  <c r="O325" i="4" s="1"/>
  <c r="P325" i="4"/>
  <c r="Q325" i="4"/>
  <c r="S325" i="4"/>
  <c r="T325" i="4"/>
  <c r="U325" i="4" s="1"/>
  <c r="M326" i="4"/>
  <c r="O326" i="4" s="1"/>
  <c r="N326" i="4"/>
  <c r="P326" i="4"/>
  <c r="Q326" i="4"/>
  <c r="R326" i="4" s="1"/>
  <c r="S326" i="4"/>
  <c r="T326" i="4"/>
  <c r="M327" i="4"/>
  <c r="N327" i="4"/>
  <c r="O327" i="4" s="1"/>
  <c r="P327" i="4"/>
  <c r="Q327" i="4"/>
  <c r="S327" i="4"/>
  <c r="T327" i="4"/>
  <c r="U327" i="4"/>
  <c r="M328" i="4"/>
  <c r="O328" i="4" s="1"/>
  <c r="N328" i="4"/>
  <c r="P328" i="4"/>
  <c r="Q328" i="4"/>
  <c r="R328" i="4" s="1"/>
  <c r="S328" i="4"/>
  <c r="T328" i="4"/>
  <c r="M329" i="4"/>
  <c r="N329" i="4"/>
  <c r="O329" i="4"/>
  <c r="P329" i="4"/>
  <c r="Q329" i="4"/>
  <c r="S329" i="4"/>
  <c r="T329" i="4"/>
  <c r="U329" i="4"/>
  <c r="M330" i="4"/>
  <c r="N330" i="4"/>
  <c r="P330" i="4"/>
  <c r="Q330" i="4"/>
  <c r="S330" i="4"/>
  <c r="T330" i="4"/>
  <c r="U330" i="4" s="1"/>
  <c r="M331" i="4"/>
  <c r="N331" i="4"/>
  <c r="O331" i="4"/>
  <c r="P331" i="4"/>
  <c r="Q331" i="4"/>
  <c r="S331" i="4"/>
  <c r="T331" i="4"/>
  <c r="U331" i="4" s="1"/>
  <c r="M332" i="4"/>
  <c r="N332" i="4"/>
  <c r="P332" i="4"/>
  <c r="Q332" i="4"/>
  <c r="S332" i="4"/>
  <c r="T332" i="4"/>
  <c r="M333" i="4"/>
  <c r="N333" i="4"/>
  <c r="O333" i="4" s="1"/>
  <c r="P333" i="4"/>
  <c r="Q333" i="4"/>
  <c r="S333" i="4"/>
  <c r="T333" i="4"/>
  <c r="U333" i="4" s="1"/>
  <c r="M334" i="4"/>
  <c r="O334" i="4" s="1"/>
  <c r="N334" i="4"/>
  <c r="P334" i="4"/>
  <c r="Q334" i="4"/>
  <c r="R334" i="4" s="1"/>
  <c r="S334" i="4"/>
  <c r="T334" i="4"/>
  <c r="M335" i="4"/>
  <c r="N335" i="4"/>
  <c r="O335" i="4" s="1"/>
  <c r="P335" i="4"/>
  <c r="Q335" i="4"/>
  <c r="S335" i="4"/>
  <c r="T335" i="4"/>
  <c r="U335" i="4"/>
  <c r="M336" i="4"/>
  <c r="O336" i="4" s="1"/>
  <c r="N336" i="4"/>
  <c r="P336" i="4"/>
  <c r="Q336" i="4"/>
  <c r="R336" i="4" s="1"/>
  <c r="S336" i="4"/>
  <c r="T336" i="4"/>
  <c r="M337" i="4"/>
  <c r="N337" i="4"/>
  <c r="O337" i="4"/>
  <c r="P337" i="4"/>
  <c r="Q337" i="4"/>
  <c r="S337" i="4"/>
  <c r="T337" i="4"/>
  <c r="U337" i="4"/>
  <c r="M338" i="4"/>
  <c r="N338" i="4"/>
  <c r="P338" i="4"/>
  <c r="Q338" i="4"/>
  <c r="S338" i="4"/>
  <c r="T338" i="4"/>
  <c r="U338" i="4" s="1"/>
  <c r="M339" i="4"/>
  <c r="N339" i="4"/>
  <c r="O339" i="4"/>
  <c r="P339" i="4"/>
  <c r="Q339" i="4"/>
  <c r="S339" i="4"/>
  <c r="T339" i="4"/>
  <c r="U339" i="4" s="1"/>
  <c r="M340" i="4"/>
  <c r="N340" i="4"/>
  <c r="P340" i="4"/>
  <c r="Q340" i="4"/>
  <c r="S340" i="4"/>
  <c r="T340" i="4"/>
  <c r="M341" i="4"/>
  <c r="N341" i="4"/>
  <c r="O341" i="4" s="1"/>
  <c r="P341" i="4"/>
  <c r="Q341" i="4"/>
  <c r="S341" i="4"/>
  <c r="T341" i="4"/>
  <c r="U341" i="4" s="1"/>
  <c r="M342" i="4"/>
  <c r="O342" i="4" s="1"/>
  <c r="N342" i="4"/>
  <c r="P342" i="4"/>
  <c r="Q342" i="4"/>
  <c r="R342" i="4" s="1"/>
  <c r="S342" i="4"/>
  <c r="T342" i="4"/>
  <c r="M343" i="4"/>
  <c r="N343" i="4"/>
  <c r="O343" i="4" s="1"/>
  <c r="P343" i="4"/>
  <c r="Q343" i="4"/>
  <c r="S343" i="4"/>
  <c r="T343" i="4"/>
  <c r="U343" i="4"/>
  <c r="M344" i="4"/>
  <c r="O344" i="4" s="1"/>
  <c r="N344" i="4"/>
  <c r="P344" i="4"/>
  <c r="Q344" i="4"/>
  <c r="R344" i="4" s="1"/>
  <c r="S344" i="4"/>
  <c r="T344" i="4"/>
  <c r="M345" i="4"/>
  <c r="N345" i="4"/>
  <c r="O345" i="4"/>
  <c r="P345" i="4"/>
  <c r="Q345" i="4"/>
  <c r="S345" i="4"/>
  <c r="T345" i="4"/>
  <c r="U345" i="4"/>
  <c r="M346" i="4"/>
  <c r="N346" i="4"/>
  <c r="P346" i="4"/>
  <c r="Q346" i="4"/>
  <c r="S346" i="4"/>
  <c r="T346" i="4"/>
  <c r="U346" i="4" s="1"/>
  <c r="M347" i="4"/>
  <c r="N347" i="4"/>
  <c r="O347" i="4"/>
  <c r="P347" i="4"/>
  <c r="Q347" i="4"/>
  <c r="S347" i="4"/>
  <c r="T347" i="4"/>
  <c r="U347" i="4" s="1"/>
  <c r="M348" i="4"/>
  <c r="N348" i="4"/>
  <c r="P348" i="4"/>
  <c r="Q348" i="4"/>
  <c r="S348" i="4"/>
  <c r="T348" i="4"/>
  <c r="M349" i="4"/>
  <c r="N349" i="4"/>
  <c r="O349" i="4" s="1"/>
  <c r="P349" i="4"/>
  <c r="Q349" i="4"/>
  <c r="S349" i="4"/>
  <c r="T349" i="4"/>
  <c r="U349" i="4" s="1"/>
  <c r="M350" i="4"/>
  <c r="O350" i="4" s="1"/>
  <c r="N350" i="4"/>
  <c r="P350" i="4"/>
  <c r="Q350" i="4"/>
  <c r="R350" i="4" s="1"/>
  <c r="S350" i="4"/>
  <c r="T350" i="4"/>
  <c r="M351" i="4"/>
  <c r="N351" i="4"/>
  <c r="O351" i="4" s="1"/>
  <c r="P351" i="4"/>
  <c r="Q351" i="4"/>
  <c r="S351" i="4"/>
  <c r="T351" i="4"/>
  <c r="U351" i="4"/>
  <c r="M352" i="4"/>
  <c r="O352" i="4" s="1"/>
  <c r="N352" i="4"/>
  <c r="P352" i="4"/>
  <c r="Q352" i="4"/>
  <c r="R352" i="4" s="1"/>
  <c r="S352" i="4"/>
  <c r="T352" i="4"/>
  <c r="M353" i="4"/>
  <c r="N353" i="4"/>
  <c r="O353" i="4"/>
  <c r="P353" i="4"/>
  <c r="Q353" i="4"/>
  <c r="S353" i="4"/>
  <c r="T353" i="4"/>
  <c r="U353" i="4" s="1"/>
  <c r="M354" i="4"/>
  <c r="O354" i="4" s="1"/>
  <c r="N354" i="4"/>
  <c r="P354" i="4"/>
  <c r="Q354" i="4"/>
  <c r="R354" i="4" s="1"/>
  <c r="S354" i="4"/>
  <c r="T354" i="4"/>
  <c r="M355" i="4"/>
  <c r="N355" i="4"/>
  <c r="O355" i="4" s="1"/>
  <c r="P355" i="4"/>
  <c r="Q355" i="4"/>
  <c r="S355" i="4"/>
  <c r="T355" i="4"/>
  <c r="U355" i="4"/>
  <c r="M356" i="4"/>
  <c r="O356" i="4" s="1"/>
  <c r="N356" i="4"/>
  <c r="P356" i="4"/>
  <c r="Q356" i="4"/>
  <c r="R356" i="4" s="1"/>
  <c r="S356" i="4"/>
  <c r="T356" i="4"/>
  <c r="M357" i="4"/>
  <c r="N357" i="4"/>
  <c r="O357" i="4"/>
  <c r="P357" i="4"/>
  <c r="Q357" i="4"/>
  <c r="S357" i="4"/>
  <c r="T357" i="4"/>
  <c r="U357" i="4" s="1"/>
  <c r="M358" i="4"/>
  <c r="O358" i="4" s="1"/>
  <c r="N358" i="4"/>
  <c r="P358" i="4"/>
  <c r="Q358" i="4"/>
  <c r="R358" i="4" s="1"/>
  <c r="S358" i="4"/>
  <c r="T358" i="4"/>
  <c r="M359" i="4"/>
  <c r="N359" i="4"/>
  <c r="O359" i="4" s="1"/>
  <c r="P359" i="4"/>
  <c r="Q359" i="4"/>
  <c r="S359" i="4"/>
  <c r="T359" i="4"/>
  <c r="U359" i="4"/>
  <c r="M360" i="4"/>
  <c r="O360" i="4" s="1"/>
  <c r="N360" i="4"/>
  <c r="P360" i="4"/>
  <c r="Q360" i="4"/>
  <c r="R360" i="4" s="1"/>
  <c r="S360" i="4"/>
  <c r="T360" i="4"/>
  <c r="M361" i="4"/>
  <c r="N361" i="4"/>
  <c r="O361" i="4"/>
  <c r="P361" i="4"/>
  <c r="Q361" i="4"/>
  <c r="S361" i="4"/>
  <c r="T361" i="4"/>
  <c r="U361" i="4" s="1"/>
  <c r="M362" i="4"/>
  <c r="N362" i="4"/>
  <c r="P362" i="4"/>
  <c r="Q362" i="4"/>
  <c r="R362" i="4" s="1"/>
  <c r="S362" i="4"/>
  <c r="T362" i="4"/>
  <c r="U362" i="4"/>
  <c r="M363" i="4"/>
  <c r="N363" i="4"/>
  <c r="P363" i="4"/>
  <c r="Q363" i="4"/>
  <c r="R363" i="4" s="1"/>
  <c r="S363" i="4"/>
  <c r="T363" i="4"/>
  <c r="U363" i="4"/>
  <c r="M364" i="4"/>
  <c r="N364" i="4"/>
  <c r="P364" i="4"/>
  <c r="Q364" i="4"/>
  <c r="R364" i="4" s="1"/>
  <c r="S364" i="4"/>
  <c r="T364" i="4"/>
  <c r="U364" i="4"/>
  <c r="M365" i="4"/>
  <c r="N365" i="4"/>
  <c r="P365" i="4"/>
  <c r="Q365" i="4"/>
  <c r="R365" i="4" s="1"/>
  <c r="S365" i="4"/>
  <c r="T365" i="4"/>
  <c r="U365" i="4"/>
  <c r="M366" i="4"/>
  <c r="N366" i="4"/>
  <c r="P366" i="4"/>
  <c r="Q366" i="4"/>
  <c r="R366" i="4" s="1"/>
  <c r="S366" i="4"/>
  <c r="T366" i="4"/>
  <c r="U366" i="4"/>
  <c r="M367" i="4"/>
  <c r="N367" i="4"/>
  <c r="P367" i="4"/>
  <c r="Q367" i="4"/>
  <c r="R367" i="4" s="1"/>
  <c r="S367" i="4"/>
  <c r="T367" i="4"/>
  <c r="U367" i="4"/>
  <c r="M368" i="4"/>
  <c r="N368" i="4"/>
  <c r="P368" i="4"/>
  <c r="Q368" i="4"/>
  <c r="R368" i="4" s="1"/>
  <c r="S368" i="4"/>
  <c r="T368" i="4"/>
  <c r="U368" i="4"/>
  <c r="M369" i="4"/>
  <c r="N369" i="4"/>
  <c r="P369" i="4"/>
  <c r="Q369" i="4"/>
  <c r="R369" i="4" s="1"/>
  <c r="S369" i="4"/>
  <c r="T369" i="4"/>
  <c r="U369" i="4"/>
  <c r="M370" i="4"/>
  <c r="N370" i="4"/>
  <c r="P370" i="4"/>
  <c r="Q370" i="4"/>
  <c r="R370" i="4" s="1"/>
  <c r="S370" i="4"/>
  <c r="U370" i="4" s="1"/>
  <c r="T370" i="4"/>
  <c r="M371" i="4"/>
  <c r="N371" i="4"/>
  <c r="P371" i="4"/>
  <c r="Q371" i="4"/>
  <c r="R371" i="4" s="1"/>
  <c r="S371" i="4"/>
  <c r="U371" i="4" s="1"/>
  <c r="T371" i="4"/>
  <c r="M372" i="4"/>
  <c r="N372" i="4"/>
  <c r="P372" i="4"/>
  <c r="Q372" i="4"/>
  <c r="R372" i="4" s="1"/>
  <c r="S372" i="4"/>
  <c r="U372" i="4" s="1"/>
  <c r="T372" i="4"/>
  <c r="M373" i="4"/>
  <c r="N373" i="4"/>
  <c r="O373" i="4" s="1"/>
  <c r="P373" i="4"/>
  <c r="Q373" i="4"/>
  <c r="R373" i="4" s="1"/>
  <c r="S373" i="4"/>
  <c r="U373" i="4" s="1"/>
  <c r="T373" i="4"/>
  <c r="M374" i="4"/>
  <c r="O374" i="4" s="1"/>
  <c r="N374" i="4"/>
  <c r="P374" i="4"/>
  <c r="Q374" i="4"/>
  <c r="S374" i="4"/>
  <c r="T374" i="4"/>
  <c r="M375" i="4"/>
  <c r="O375" i="4" s="1"/>
  <c r="N375" i="4"/>
  <c r="P375" i="4"/>
  <c r="Q375" i="4"/>
  <c r="S375" i="4"/>
  <c r="T375" i="4"/>
  <c r="M376" i="4"/>
  <c r="O376" i="4" s="1"/>
  <c r="N376" i="4"/>
  <c r="P376" i="4"/>
  <c r="Q376" i="4"/>
  <c r="S376" i="4"/>
  <c r="T376" i="4"/>
  <c r="M377" i="4"/>
  <c r="O377" i="4" s="1"/>
  <c r="N377" i="4"/>
  <c r="P377" i="4"/>
  <c r="Q377" i="4"/>
  <c r="S377" i="4"/>
  <c r="T377" i="4"/>
  <c r="M378" i="4"/>
  <c r="N378" i="4"/>
  <c r="O378" i="4"/>
  <c r="P378" i="4"/>
  <c r="Q378" i="4"/>
  <c r="S378" i="4"/>
  <c r="T378" i="4"/>
  <c r="M379" i="4"/>
  <c r="N379" i="4"/>
  <c r="O379" i="4"/>
  <c r="P379" i="4"/>
  <c r="Q379" i="4"/>
  <c r="S379" i="4"/>
  <c r="T379" i="4"/>
  <c r="M380" i="4"/>
  <c r="N380" i="4"/>
  <c r="O380" i="4"/>
  <c r="P380" i="4"/>
  <c r="Q380" i="4"/>
  <c r="S380" i="4"/>
  <c r="T380" i="4"/>
  <c r="M381" i="4"/>
  <c r="N381" i="4"/>
  <c r="O381" i="4"/>
  <c r="P381" i="4"/>
  <c r="Q381" i="4"/>
  <c r="S381" i="4"/>
  <c r="T381" i="4"/>
  <c r="M382" i="4"/>
  <c r="N382" i="4"/>
  <c r="O382" i="4" s="1"/>
  <c r="P382" i="4"/>
  <c r="Q382" i="4"/>
  <c r="R382" i="4" s="1"/>
  <c r="S382" i="4"/>
  <c r="U382" i="4" s="1"/>
  <c r="T382" i="4"/>
  <c r="M383" i="4"/>
  <c r="N383" i="4"/>
  <c r="O383" i="4" s="1"/>
  <c r="P383" i="4"/>
  <c r="Q383" i="4"/>
  <c r="R383" i="4" s="1"/>
  <c r="S383" i="4"/>
  <c r="U383" i="4" s="1"/>
  <c r="T383" i="4"/>
  <c r="M384" i="4"/>
  <c r="N384" i="4"/>
  <c r="O384" i="4" s="1"/>
  <c r="P384" i="4"/>
  <c r="Q384" i="4"/>
  <c r="R384" i="4" s="1"/>
  <c r="S384" i="4"/>
  <c r="U384" i="4" s="1"/>
  <c r="T384" i="4"/>
  <c r="M385" i="4"/>
  <c r="N385" i="4"/>
  <c r="O385" i="4" s="1"/>
  <c r="P385" i="4"/>
  <c r="Q385" i="4"/>
  <c r="R385" i="4" s="1"/>
  <c r="S385" i="4"/>
  <c r="U385" i="4" s="1"/>
  <c r="T385" i="4"/>
  <c r="M386" i="4"/>
  <c r="N386" i="4"/>
  <c r="O386" i="4" s="1"/>
  <c r="P386" i="4"/>
  <c r="Q386" i="4"/>
  <c r="R386" i="4" s="1"/>
  <c r="S386" i="4"/>
  <c r="U386" i="4" s="1"/>
  <c r="T386" i="4"/>
  <c r="M387" i="4"/>
  <c r="N387" i="4"/>
  <c r="O387" i="4" s="1"/>
  <c r="P387" i="4"/>
  <c r="Q387" i="4"/>
  <c r="R387" i="4" s="1"/>
  <c r="S387" i="4"/>
  <c r="U387" i="4" s="1"/>
  <c r="T387" i="4"/>
  <c r="M388" i="4"/>
  <c r="N388" i="4"/>
  <c r="O388" i="4" s="1"/>
  <c r="P388" i="4"/>
  <c r="Q388" i="4"/>
  <c r="R388" i="4" s="1"/>
  <c r="S388" i="4"/>
  <c r="U388" i="4" s="1"/>
  <c r="T388" i="4"/>
  <c r="M389" i="4"/>
  <c r="N389" i="4"/>
  <c r="O389" i="4" s="1"/>
  <c r="P389" i="4"/>
  <c r="Q389" i="4"/>
  <c r="R389" i="4" s="1"/>
  <c r="S389" i="4"/>
  <c r="U389" i="4" s="1"/>
  <c r="T389" i="4"/>
  <c r="M390" i="4"/>
  <c r="O390" i="4" s="1"/>
  <c r="N390" i="4"/>
  <c r="P390" i="4"/>
  <c r="Q390" i="4"/>
  <c r="S390" i="4"/>
  <c r="T390" i="4"/>
  <c r="M391" i="4"/>
  <c r="O391" i="4" s="1"/>
  <c r="N391" i="4"/>
  <c r="P391" i="4"/>
  <c r="Q391" i="4"/>
  <c r="S391" i="4"/>
  <c r="T391" i="4"/>
  <c r="M392" i="4"/>
  <c r="O392" i="4" s="1"/>
  <c r="N392" i="4"/>
  <c r="P392" i="4"/>
  <c r="Q392" i="4"/>
  <c r="S392" i="4"/>
  <c r="T392" i="4"/>
  <c r="M393" i="4"/>
  <c r="O393" i="4" s="1"/>
  <c r="N393" i="4"/>
  <c r="P393" i="4"/>
  <c r="Q393" i="4"/>
  <c r="S393" i="4"/>
  <c r="T393" i="4"/>
  <c r="M394" i="4"/>
  <c r="N394" i="4"/>
  <c r="O394" i="4"/>
  <c r="P394" i="4"/>
  <c r="Q394" i="4"/>
  <c r="S394" i="4"/>
  <c r="T394" i="4"/>
  <c r="M395" i="4"/>
  <c r="N395" i="4"/>
  <c r="O395" i="4"/>
  <c r="P395" i="4"/>
  <c r="Q395" i="4"/>
  <c r="S395" i="4"/>
  <c r="T395" i="4"/>
  <c r="M396" i="4"/>
  <c r="N396" i="4"/>
  <c r="O396" i="4"/>
  <c r="P396" i="4"/>
  <c r="Q396" i="4"/>
  <c r="S396" i="4"/>
  <c r="T396" i="4"/>
  <c r="M397" i="4"/>
  <c r="N397" i="4"/>
  <c r="O397" i="4"/>
  <c r="P397" i="4"/>
  <c r="Q397" i="4"/>
  <c r="S397" i="4"/>
  <c r="T397" i="4"/>
  <c r="M398" i="4"/>
  <c r="N398" i="4"/>
  <c r="O398" i="4" s="1"/>
  <c r="P398" i="4"/>
  <c r="Q398" i="4"/>
  <c r="R398" i="4" s="1"/>
  <c r="S398" i="4"/>
  <c r="U398" i="4" s="1"/>
  <c r="T398" i="4"/>
  <c r="M399" i="4"/>
  <c r="N399" i="4"/>
  <c r="O399" i="4" s="1"/>
  <c r="P399" i="4"/>
  <c r="Q399" i="4"/>
  <c r="R399" i="4" s="1"/>
  <c r="S399" i="4"/>
  <c r="U399" i="4" s="1"/>
  <c r="T399" i="4"/>
  <c r="M400" i="4"/>
  <c r="N400" i="4"/>
  <c r="O400" i="4" s="1"/>
  <c r="P400" i="4"/>
  <c r="Q400" i="4"/>
  <c r="R400" i="4" s="1"/>
  <c r="S400" i="4"/>
  <c r="U400" i="4" s="1"/>
  <c r="T400" i="4"/>
  <c r="M401" i="4"/>
  <c r="N401" i="4"/>
  <c r="O401" i="4" s="1"/>
  <c r="P401" i="4"/>
  <c r="Q401" i="4"/>
  <c r="R401" i="4" s="1"/>
  <c r="S401" i="4"/>
  <c r="U401" i="4" s="1"/>
  <c r="T401" i="4"/>
  <c r="M402" i="4"/>
  <c r="N402" i="4"/>
  <c r="O402" i="4" s="1"/>
  <c r="P402" i="4"/>
  <c r="Q402" i="4"/>
  <c r="R402" i="4" s="1"/>
  <c r="S402" i="4"/>
  <c r="U402" i="4" s="1"/>
  <c r="T402" i="4"/>
  <c r="M403" i="4"/>
  <c r="N403" i="4"/>
  <c r="O403" i="4" s="1"/>
  <c r="P403" i="4"/>
  <c r="Q403" i="4"/>
  <c r="R403" i="4" s="1"/>
  <c r="S403" i="4"/>
  <c r="U403" i="4" s="1"/>
  <c r="T403" i="4"/>
  <c r="M404" i="4"/>
  <c r="N404" i="4"/>
  <c r="O404" i="4" s="1"/>
  <c r="P404" i="4"/>
  <c r="Q404" i="4"/>
  <c r="R404" i="4" s="1"/>
  <c r="S404" i="4"/>
  <c r="U404" i="4" s="1"/>
  <c r="T404" i="4"/>
  <c r="M405" i="4"/>
  <c r="N405" i="4"/>
  <c r="O405" i="4" s="1"/>
  <c r="P405" i="4"/>
  <c r="Q405" i="4"/>
  <c r="R405" i="4" s="1"/>
  <c r="S405" i="4"/>
  <c r="U405" i="4" s="1"/>
  <c r="T405" i="4"/>
  <c r="M406" i="4"/>
  <c r="N406" i="4"/>
  <c r="O406" i="4"/>
  <c r="P406" i="4"/>
  <c r="Q406" i="4"/>
  <c r="S406" i="4"/>
  <c r="T406" i="4"/>
  <c r="M407" i="4"/>
  <c r="N407" i="4"/>
  <c r="O407" i="4"/>
  <c r="P407" i="4"/>
  <c r="Q407" i="4"/>
  <c r="S407" i="4"/>
  <c r="T407" i="4"/>
  <c r="M408" i="4"/>
  <c r="N408" i="4"/>
  <c r="O408" i="4"/>
  <c r="P408" i="4"/>
  <c r="Q408" i="4"/>
  <c r="S408" i="4"/>
  <c r="T408" i="4"/>
  <c r="M409" i="4"/>
  <c r="O409" i="4" s="1"/>
  <c r="N409" i="4"/>
  <c r="P409" i="4"/>
  <c r="Q409" i="4"/>
  <c r="S409" i="4"/>
  <c r="T409" i="4"/>
  <c r="M410" i="4"/>
  <c r="N410" i="4"/>
  <c r="O410" i="4"/>
  <c r="P410" i="4"/>
  <c r="Q410" i="4"/>
  <c r="S410" i="4"/>
  <c r="T410" i="4"/>
  <c r="M411" i="4"/>
  <c r="N411" i="4"/>
  <c r="O411" i="4"/>
  <c r="P411" i="4"/>
  <c r="Q411" i="4"/>
  <c r="S411" i="4"/>
  <c r="T411" i="4"/>
  <c r="M412" i="4"/>
  <c r="N412" i="4"/>
  <c r="O412" i="4"/>
  <c r="P412" i="4"/>
  <c r="Q412" i="4"/>
  <c r="S412" i="4"/>
  <c r="T412" i="4"/>
  <c r="M413" i="4"/>
  <c r="N413" i="4"/>
  <c r="O413" i="4"/>
  <c r="P413" i="4"/>
  <c r="Q413" i="4"/>
  <c r="S413" i="4"/>
  <c r="T413" i="4"/>
  <c r="M414" i="4"/>
  <c r="N414" i="4"/>
  <c r="O414" i="4" s="1"/>
  <c r="P414" i="4"/>
  <c r="Q414" i="4"/>
  <c r="R414" i="4" s="1"/>
  <c r="S414" i="4"/>
  <c r="U414" i="4" s="1"/>
  <c r="T414" i="4"/>
  <c r="M415" i="4"/>
  <c r="N415" i="4"/>
  <c r="O415" i="4" s="1"/>
  <c r="P415" i="4"/>
  <c r="Q415" i="4"/>
  <c r="R415" i="4" s="1"/>
  <c r="S415" i="4"/>
  <c r="U415" i="4" s="1"/>
  <c r="T415" i="4"/>
  <c r="M416" i="4"/>
  <c r="N416" i="4"/>
  <c r="O416" i="4" s="1"/>
  <c r="P416" i="4"/>
  <c r="Q416" i="4"/>
  <c r="R416" i="4" s="1"/>
  <c r="S416" i="4"/>
  <c r="U416" i="4" s="1"/>
  <c r="T416" i="4"/>
  <c r="M417" i="4"/>
  <c r="N417" i="4"/>
  <c r="O417" i="4" s="1"/>
  <c r="P417" i="4"/>
  <c r="Q417" i="4"/>
  <c r="R417" i="4" s="1"/>
  <c r="S417" i="4"/>
  <c r="U417" i="4" s="1"/>
  <c r="T417" i="4"/>
  <c r="M418" i="4"/>
  <c r="N418" i="4"/>
  <c r="O418" i="4" s="1"/>
  <c r="P418" i="4"/>
  <c r="Q418" i="4"/>
  <c r="R418" i="4" s="1"/>
  <c r="S418" i="4"/>
  <c r="U418" i="4" s="1"/>
  <c r="T418" i="4"/>
  <c r="M419" i="4"/>
  <c r="N419" i="4"/>
  <c r="O419" i="4" s="1"/>
  <c r="P419" i="4"/>
  <c r="Q419" i="4"/>
  <c r="R419" i="4" s="1"/>
  <c r="S419" i="4"/>
  <c r="U419" i="4" s="1"/>
  <c r="T419" i="4"/>
  <c r="M420" i="4"/>
  <c r="N420" i="4"/>
  <c r="O420" i="4" s="1"/>
  <c r="P420" i="4"/>
  <c r="Q420" i="4"/>
  <c r="R420" i="4" s="1"/>
  <c r="S420" i="4"/>
  <c r="U420" i="4" s="1"/>
  <c r="T420" i="4"/>
  <c r="M421" i="4"/>
  <c r="N421" i="4"/>
  <c r="O421" i="4" s="1"/>
  <c r="P421" i="4"/>
  <c r="Q421" i="4"/>
  <c r="R421" i="4" s="1"/>
  <c r="S421" i="4"/>
  <c r="U421" i="4" s="1"/>
  <c r="T421" i="4"/>
  <c r="M422" i="4"/>
  <c r="N422" i="4"/>
  <c r="O422" i="4"/>
  <c r="P422" i="4"/>
  <c r="Q422" i="4"/>
  <c r="S422" i="4"/>
  <c r="T422" i="4"/>
  <c r="M423" i="4"/>
  <c r="N423" i="4"/>
  <c r="O423" i="4"/>
  <c r="P423" i="4"/>
  <c r="Q423" i="4"/>
  <c r="S423" i="4"/>
  <c r="T423" i="4"/>
  <c r="M424" i="4"/>
  <c r="N424" i="4"/>
  <c r="O424" i="4"/>
  <c r="P424" i="4"/>
  <c r="Q424" i="4"/>
  <c r="S424" i="4"/>
  <c r="T424" i="4"/>
  <c r="M425" i="4"/>
  <c r="N425" i="4"/>
  <c r="O425" i="4"/>
  <c r="P425" i="4"/>
  <c r="Q425" i="4"/>
  <c r="S425" i="4"/>
  <c r="T425" i="4"/>
  <c r="M426" i="4"/>
  <c r="N426" i="4"/>
  <c r="O426" i="4"/>
  <c r="P426" i="4"/>
  <c r="Q426" i="4"/>
  <c r="S426" i="4"/>
  <c r="T426" i="4"/>
  <c r="M427" i="4"/>
  <c r="N427" i="4"/>
  <c r="O427" i="4"/>
  <c r="P427" i="4"/>
  <c r="Q427" i="4"/>
  <c r="S427" i="4"/>
  <c r="T427" i="4"/>
  <c r="M428" i="4"/>
  <c r="N428" i="4"/>
  <c r="O428" i="4"/>
  <c r="P428" i="4"/>
  <c r="Q428" i="4"/>
  <c r="S428" i="4"/>
  <c r="T428" i="4"/>
  <c r="M429" i="4"/>
  <c r="N429" i="4"/>
  <c r="O429" i="4"/>
  <c r="P429" i="4"/>
  <c r="Q429" i="4"/>
  <c r="S429" i="4"/>
  <c r="T429" i="4"/>
  <c r="M430" i="4"/>
  <c r="N430" i="4"/>
  <c r="O430" i="4" s="1"/>
  <c r="P430" i="4"/>
  <c r="Q430" i="4"/>
  <c r="R430" i="4" s="1"/>
  <c r="S430" i="4"/>
  <c r="U430" i="4" s="1"/>
  <c r="T430" i="4"/>
  <c r="M431" i="4"/>
  <c r="N431" i="4"/>
  <c r="O431" i="4" s="1"/>
  <c r="P431" i="4"/>
  <c r="Q431" i="4"/>
  <c r="R431" i="4" s="1"/>
  <c r="S431" i="4"/>
  <c r="U431" i="4" s="1"/>
  <c r="T431" i="4"/>
  <c r="M432" i="4"/>
  <c r="N432" i="4"/>
  <c r="O432" i="4" s="1"/>
  <c r="P432" i="4"/>
  <c r="Q432" i="4"/>
  <c r="R432" i="4" s="1"/>
  <c r="S432" i="4"/>
  <c r="U432" i="4" s="1"/>
  <c r="T432" i="4"/>
  <c r="M433" i="4"/>
  <c r="N433" i="4"/>
  <c r="O433" i="4" s="1"/>
  <c r="P433" i="4"/>
  <c r="Q433" i="4"/>
  <c r="R433" i="4" s="1"/>
  <c r="S433" i="4"/>
  <c r="U433" i="4" s="1"/>
  <c r="T433" i="4"/>
  <c r="M434" i="4"/>
  <c r="N434" i="4"/>
  <c r="P434" i="4"/>
  <c r="Q434" i="4"/>
  <c r="R434" i="4" s="1"/>
  <c r="S434" i="4"/>
  <c r="U434" i="4" s="1"/>
  <c r="T434" i="4"/>
  <c r="M435" i="4"/>
  <c r="N435" i="4"/>
  <c r="O435" i="4" s="1"/>
  <c r="P435" i="4"/>
  <c r="Q435" i="4"/>
  <c r="R435" i="4" s="1"/>
  <c r="S435" i="4"/>
  <c r="U435" i="4" s="1"/>
  <c r="T435" i="4"/>
  <c r="M436" i="4"/>
  <c r="N436" i="4"/>
  <c r="O436" i="4" s="1"/>
  <c r="P436" i="4"/>
  <c r="Q436" i="4"/>
  <c r="S436" i="4"/>
  <c r="U436" i="4" s="1"/>
  <c r="T436" i="4"/>
  <c r="M437" i="4"/>
  <c r="N437" i="4"/>
  <c r="O437" i="4" s="1"/>
  <c r="P437" i="4"/>
  <c r="Q437" i="4"/>
  <c r="R437" i="4" s="1"/>
  <c r="S437" i="4"/>
  <c r="U437" i="4" s="1"/>
  <c r="T437" i="4"/>
  <c r="M438" i="4"/>
  <c r="N438" i="4"/>
  <c r="O438" i="4"/>
  <c r="P438" i="4"/>
  <c r="Q438" i="4"/>
  <c r="S438" i="4"/>
  <c r="T438" i="4"/>
  <c r="M439" i="4"/>
  <c r="N439" i="4"/>
  <c r="O439" i="4"/>
  <c r="P439" i="4"/>
  <c r="Q439" i="4"/>
  <c r="S439" i="4"/>
  <c r="T439" i="4"/>
  <c r="M440" i="4"/>
  <c r="N440" i="4"/>
  <c r="O440" i="4"/>
  <c r="P440" i="4"/>
  <c r="Q440" i="4"/>
  <c r="S440" i="4"/>
  <c r="T440" i="4"/>
  <c r="M441" i="4"/>
  <c r="N441" i="4"/>
  <c r="O441" i="4"/>
  <c r="P441" i="4"/>
  <c r="Q441" i="4"/>
  <c r="S441" i="4"/>
  <c r="T441" i="4"/>
  <c r="M442" i="4"/>
  <c r="N442" i="4"/>
  <c r="O442" i="4"/>
  <c r="P442" i="4"/>
  <c r="Q442" i="4"/>
  <c r="R442" i="4" s="1"/>
  <c r="S442" i="4"/>
  <c r="T442" i="4"/>
  <c r="M443" i="4"/>
  <c r="N443" i="4"/>
  <c r="O443" i="4"/>
  <c r="P443" i="4"/>
  <c r="Q443" i="4"/>
  <c r="R443" i="4" s="1"/>
  <c r="S443" i="4"/>
  <c r="T443" i="4"/>
  <c r="M444" i="4"/>
  <c r="N444" i="4"/>
  <c r="O444" i="4"/>
  <c r="P444" i="4"/>
  <c r="Q444" i="4"/>
  <c r="R444" i="4" s="1"/>
  <c r="S444" i="4"/>
  <c r="T444" i="4"/>
  <c r="M445" i="4"/>
  <c r="N445" i="4"/>
  <c r="O445" i="4"/>
  <c r="P445" i="4"/>
  <c r="Q445" i="4"/>
  <c r="R445" i="4" s="1"/>
  <c r="S445" i="4"/>
  <c r="T445" i="4"/>
  <c r="M446" i="4"/>
  <c r="N446" i="4"/>
  <c r="O446" i="4" s="1"/>
  <c r="P446" i="4"/>
  <c r="Q446" i="4"/>
  <c r="R446" i="4" s="1"/>
  <c r="S446" i="4"/>
  <c r="U446" i="4" s="1"/>
  <c r="T446" i="4"/>
  <c r="M447" i="4"/>
  <c r="N447" i="4"/>
  <c r="O447" i="4" s="1"/>
  <c r="P447" i="4"/>
  <c r="Q447" i="4"/>
  <c r="R447" i="4" s="1"/>
  <c r="S447" i="4"/>
  <c r="U447" i="4" s="1"/>
  <c r="T447" i="4"/>
  <c r="M448" i="4"/>
  <c r="N448" i="4"/>
  <c r="O448" i="4" s="1"/>
  <c r="P448" i="4"/>
  <c r="Q448" i="4"/>
  <c r="R448" i="4" s="1"/>
  <c r="S448" i="4"/>
  <c r="U448" i="4" s="1"/>
  <c r="T448" i="4"/>
  <c r="M449" i="4"/>
  <c r="N449" i="4"/>
  <c r="O449" i="4" s="1"/>
  <c r="P449" i="4"/>
  <c r="Q449" i="4"/>
  <c r="R449" i="4" s="1"/>
  <c r="S449" i="4"/>
  <c r="U449" i="4" s="1"/>
  <c r="T449" i="4"/>
  <c r="M450" i="4"/>
  <c r="O450" i="4" s="1"/>
  <c r="N450" i="4"/>
  <c r="P450" i="4"/>
  <c r="Q450" i="4"/>
  <c r="R450" i="4" s="1"/>
  <c r="S450" i="4"/>
  <c r="T450" i="4"/>
  <c r="M451" i="4"/>
  <c r="O451" i="4" s="1"/>
  <c r="N451" i="4"/>
  <c r="P451" i="4"/>
  <c r="Q451" i="4"/>
  <c r="R451" i="4" s="1"/>
  <c r="S451" i="4"/>
  <c r="T451" i="4"/>
  <c r="M452" i="4"/>
  <c r="O452" i="4" s="1"/>
  <c r="N452" i="4"/>
  <c r="P452" i="4"/>
  <c r="Q452" i="4"/>
  <c r="R452" i="4" s="1"/>
  <c r="S452" i="4"/>
  <c r="T452" i="4"/>
  <c r="M453" i="4"/>
  <c r="O453" i="4" s="1"/>
  <c r="N453" i="4"/>
  <c r="P453" i="4"/>
  <c r="Q453" i="4"/>
  <c r="R453" i="4" s="1"/>
  <c r="S453" i="4"/>
  <c r="T453" i="4"/>
  <c r="M454" i="4"/>
  <c r="N454" i="4"/>
  <c r="O454" i="4"/>
  <c r="P454" i="4"/>
  <c r="Q454" i="4"/>
  <c r="S454" i="4"/>
  <c r="T454" i="4"/>
  <c r="M455" i="4"/>
  <c r="N455" i="4"/>
  <c r="O455" i="4"/>
  <c r="P455" i="4"/>
  <c r="Q455" i="4"/>
  <c r="S455" i="4"/>
  <c r="T455" i="4"/>
  <c r="M456" i="4"/>
  <c r="N456" i="4"/>
  <c r="O456" i="4"/>
  <c r="P456" i="4"/>
  <c r="Q456" i="4"/>
  <c r="S456" i="4"/>
  <c r="T456" i="4"/>
  <c r="M457" i="4"/>
  <c r="N457" i="4"/>
  <c r="O457" i="4"/>
  <c r="P457" i="4"/>
  <c r="Q457" i="4"/>
  <c r="S457" i="4"/>
  <c r="T457" i="4"/>
  <c r="M458" i="4"/>
  <c r="N458" i="4"/>
  <c r="O458" i="4"/>
  <c r="P458" i="4"/>
  <c r="Q458" i="4"/>
  <c r="R458" i="4" s="1"/>
  <c r="S458" i="4"/>
  <c r="T458" i="4"/>
  <c r="M459" i="4"/>
  <c r="N459" i="4"/>
  <c r="O459" i="4"/>
  <c r="P459" i="4"/>
  <c r="Q459" i="4"/>
  <c r="R459" i="4" s="1"/>
  <c r="S459" i="4"/>
  <c r="T459" i="4"/>
  <c r="M460" i="4"/>
  <c r="N460" i="4"/>
  <c r="O460" i="4"/>
  <c r="P460" i="4"/>
  <c r="Q460" i="4"/>
  <c r="R460" i="4" s="1"/>
  <c r="S460" i="4"/>
  <c r="T460" i="4"/>
  <c r="M461" i="4"/>
  <c r="N461" i="4"/>
  <c r="O461" i="4"/>
  <c r="P461" i="4"/>
  <c r="Q461" i="4"/>
  <c r="R461" i="4" s="1"/>
  <c r="S461" i="4"/>
  <c r="T461" i="4"/>
  <c r="M462" i="4"/>
  <c r="N462" i="4"/>
  <c r="O462" i="4" s="1"/>
  <c r="P462" i="4"/>
  <c r="Q462" i="4"/>
  <c r="R462" i="4" s="1"/>
  <c r="S462" i="4"/>
  <c r="U462" i="4" s="1"/>
  <c r="T462" i="4"/>
  <c r="M463" i="4"/>
  <c r="N463" i="4"/>
  <c r="O463" i="4" s="1"/>
  <c r="P463" i="4"/>
  <c r="Q463" i="4"/>
  <c r="R463" i="4" s="1"/>
  <c r="S463" i="4"/>
  <c r="U463" i="4" s="1"/>
  <c r="T463" i="4"/>
  <c r="M464" i="4"/>
  <c r="N464" i="4"/>
  <c r="O464" i="4" s="1"/>
  <c r="P464" i="4"/>
  <c r="Q464" i="4"/>
  <c r="R464" i="4" s="1"/>
  <c r="S464" i="4"/>
  <c r="U464" i="4" s="1"/>
  <c r="T464" i="4"/>
  <c r="M465" i="4"/>
  <c r="N465" i="4"/>
  <c r="O465" i="4" s="1"/>
  <c r="P465" i="4"/>
  <c r="Q465" i="4"/>
  <c r="R465" i="4" s="1"/>
  <c r="S465" i="4"/>
  <c r="U465" i="4" s="1"/>
  <c r="T465" i="4"/>
  <c r="M466" i="4"/>
  <c r="O466" i="4" s="1"/>
  <c r="N466" i="4"/>
  <c r="P466" i="4"/>
  <c r="Q466" i="4"/>
  <c r="R466" i="4" s="1"/>
  <c r="S466" i="4"/>
  <c r="T466" i="4"/>
  <c r="M467" i="4"/>
  <c r="O467" i="4" s="1"/>
  <c r="N467" i="4"/>
  <c r="P467" i="4"/>
  <c r="Q467" i="4"/>
  <c r="R467" i="4" s="1"/>
  <c r="S467" i="4"/>
  <c r="T467" i="4"/>
  <c r="M468" i="4"/>
  <c r="O468" i="4" s="1"/>
  <c r="N468" i="4"/>
  <c r="P468" i="4"/>
  <c r="Q468" i="4"/>
  <c r="R468" i="4" s="1"/>
  <c r="S468" i="4"/>
  <c r="T468" i="4"/>
  <c r="M469" i="4"/>
  <c r="O469" i="4" s="1"/>
  <c r="N469" i="4"/>
  <c r="P469" i="4"/>
  <c r="Q469" i="4"/>
  <c r="R469" i="4" s="1"/>
  <c r="S469" i="4"/>
  <c r="T469" i="4"/>
  <c r="M470" i="4"/>
  <c r="N470" i="4"/>
  <c r="O470" i="4"/>
  <c r="P470" i="4"/>
  <c r="Q470" i="4"/>
  <c r="S470" i="4"/>
  <c r="T470" i="4"/>
  <c r="M471" i="4"/>
  <c r="N471" i="4"/>
  <c r="O471" i="4"/>
  <c r="P471" i="4"/>
  <c r="Q471" i="4"/>
  <c r="S471" i="4"/>
  <c r="T471" i="4"/>
  <c r="M472" i="4"/>
  <c r="N472" i="4"/>
  <c r="O472" i="4"/>
  <c r="P472" i="4"/>
  <c r="Q472" i="4"/>
  <c r="S472" i="4"/>
  <c r="T472" i="4"/>
  <c r="M473" i="4"/>
  <c r="N473" i="4"/>
  <c r="O473" i="4"/>
  <c r="P473" i="4"/>
  <c r="Q473" i="4"/>
  <c r="S473" i="4"/>
  <c r="T473" i="4"/>
  <c r="M474" i="4"/>
  <c r="N474" i="4"/>
  <c r="O474" i="4"/>
  <c r="P474" i="4"/>
  <c r="Q474" i="4"/>
  <c r="R474" i="4" s="1"/>
  <c r="S474" i="4"/>
  <c r="T474" i="4"/>
  <c r="M475" i="4"/>
  <c r="N475" i="4"/>
  <c r="O475" i="4"/>
  <c r="P475" i="4"/>
  <c r="Q475" i="4"/>
  <c r="R475" i="4" s="1"/>
  <c r="S475" i="4"/>
  <c r="T475" i="4"/>
  <c r="M476" i="4"/>
  <c r="N476" i="4"/>
  <c r="O476" i="4"/>
  <c r="P476" i="4"/>
  <c r="Q476" i="4"/>
  <c r="R476" i="4" s="1"/>
  <c r="S476" i="4"/>
  <c r="T476" i="4"/>
  <c r="M477" i="4"/>
  <c r="N477" i="4"/>
  <c r="O477" i="4"/>
  <c r="P477" i="4"/>
  <c r="Q477" i="4"/>
  <c r="R477" i="4" s="1"/>
  <c r="S477" i="4"/>
  <c r="T477" i="4"/>
  <c r="M478" i="4"/>
  <c r="N478" i="4"/>
  <c r="O478" i="4" s="1"/>
  <c r="P478" i="4"/>
  <c r="Q478" i="4"/>
  <c r="R478" i="4" s="1"/>
  <c r="S478" i="4"/>
  <c r="U478" i="4" s="1"/>
  <c r="T478" i="4"/>
  <c r="M479" i="4"/>
  <c r="N479" i="4"/>
  <c r="O479" i="4" s="1"/>
  <c r="P479" i="4"/>
  <c r="Q479" i="4"/>
  <c r="R479" i="4" s="1"/>
  <c r="S479" i="4"/>
  <c r="U479" i="4" s="1"/>
  <c r="T479" i="4"/>
  <c r="M480" i="4"/>
  <c r="N480" i="4"/>
  <c r="O480" i="4" s="1"/>
  <c r="P480" i="4"/>
  <c r="Q480" i="4"/>
  <c r="R480" i="4" s="1"/>
  <c r="S480" i="4"/>
  <c r="U480" i="4" s="1"/>
  <c r="T480" i="4"/>
  <c r="M481" i="4"/>
  <c r="N481" i="4"/>
  <c r="O481" i="4" s="1"/>
  <c r="P481" i="4"/>
  <c r="Q481" i="4"/>
  <c r="R481" i="4" s="1"/>
  <c r="S481" i="4"/>
  <c r="U481" i="4" s="1"/>
  <c r="T481" i="4"/>
  <c r="M482" i="4"/>
  <c r="O482" i="4" s="1"/>
  <c r="N482" i="4"/>
  <c r="P482" i="4"/>
  <c r="Q482" i="4"/>
  <c r="R482" i="4" s="1"/>
  <c r="S482" i="4"/>
  <c r="T482" i="4"/>
  <c r="M483" i="4"/>
  <c r="O483" i="4" s="1"/>
  <c r="N483" i="4"/>
  <c r="P483" i="4"/>
  <c r="Q483" i="4"/>
  <c r="R483" i="4" s="1"/>
  <c r="S483" i="4"/>
  <c r="T483" i="4"/>
  <c r="M484" i="4"/>
  <c r="O484" i="4" s="1"/>
  <c r="N484" i="4"/>
  <c r="P484" i="4"/>
  <c r="Q484" i="4"/>
  <c r="R484" i="4" s="1"/>
  <c r="S484" i="4"/>
  <c r="T484" i="4"/>
  <c r="M485" i="4"/>
  <c r="O485" i="4" s="1"/>
  <c r="N485" i="4"/>
  <c r="P485" i="4"/>
  <c r="Q485" i="4"/>
  <c r="R485" i="4" s="1"/>
  <c r="S485" i="4"/>
  <c r="T485" i="4"/>
  <c r="M486" i="4"/>
  <c r="N486" i="4"/>
  <c r="O486" i="4"/>
  <c r="P486" i="4"/>
  <c r="Q486" i="4"/>
  <c r="S486" i="4"/>
  <c r="T486" i="4"/>
  <c r="M487" i="4"/>
  <c r="N487" i="4"/>
  <c r="O487" i="4"/>
  <c r="P487" i="4"/>
  <c r="Q487" i="4"/>
  <c r="S487" i="4"/>
  <c r="T487" i="4"/>
  <c r="M488" i="4"/>
  <c r="N488" i="4"/>
  <c r="O488" i="4"/>
  <c r="P488" i="4"/>
  <c r="Q488" i="4"/>
  <c r="S488" i="4"/>
  <c r="T488" i="4"/>
  <c r="M489" i="4"/>
  <c r="N489" i="4"/>
  <c r="O489" i="4"/>
  <c r="P489" i="4"/>
  <c r="Q489" i="4"/>
  <c r="S489" i="4"/>
  <c r="T489" i="4"/>
  <c r="M490" i="4"/>
  <c r="N490" i="4"/>
  <c r="O490" i="4"/>
  <c r="P490" i="4"/>
  <c r="Q490" i="4"/>
  <c r="R490" i="4" s="1"/>
  <c r="S490" i="4"/>
  <c r="T490" i="4"/>
  <c r="M491" i="4"/>
  <c r="N491" i="4"/>
  <c r="O491" i="4"/>
  <c r="P491" i="4"/>
  <c r="Q491" i="4"/>
  <c r="R491" i="4" s="1"/>
  <c r="S491" i="4"/>
  <c r="T491" i="4"/>
  <c r="M492" i="4"/>
  <c r="N492" i="4"/>
  <c r="O492" i="4"/>
  <c r="P492" i="4"/>
  <c r="Q492" i="4"/>
  <c r="R492" i="4" s="1"/>
  <c r="S492" i="4"/>
  <c r="T492" i="4"/>
  <c r="M493" i="4"/>
  <c r="N493" i="4"/>
  <c r="O493" i="4"/>
  <c r="P493" i="4"/>
  <c r="Q493" i="4"/>
  <c r="R493" i="4" s="1"/>
  <c r="S493" i="4"/>
  <c r="T493" i="4"/>
  <c r="M494" i="4"/>
  <c r="N494" i="4"/>
  <c r="O494" i="4" s="1"/>
  <c r="P494" i="4"/>
  <c r="Q494" i="4"/>
  <c r="R494" i="4" s="1"/>
  <c r="S494" i="4"/>
  <c r="U494" i="4" s="1"/>
  <c r="T494" i="4"/>
  <c r="M495" i="4"/>
  <c r="N495" i="4"/>
  <c r="O495" i="4" s="1"/>
  <c r="P495" i="4"/>
  <c r="Q495" i="4"/>
  <c r="R495" i="4" s="1"/>
  <c r="S495" i="4"/>
  <c r="U495" i="4" s="1"/>
  <c r="T495" i="4"/>
  <c r="M496" i="4"/>
  <c r="N496" i="4"/>
  <c r="O496" i="4" s="1"/>
  <c r="P496" i="4"/>
  <c r="Q496" i="4"/>
  <c r="R496" i="4" s="1"/>
  <c r="S496" i="4"/>
  <c r="U496" i="4" s="1"/>
  <c r="T496" i="4"/>
  <c r="M497" i="4"/>
  <c r="N497" i="4"/>
  <c r="O497" i="4" s="1"/>
  <c r="P497" i="4"/>
  <c r="Q497" i="4"/>
  <c r="R497" i="4" s="1"/>
  <c r="S497" i="4"/>
  <c r="U497" i="4" s="1"/>
  <c r="T497" i="4"/>
  <c r="M498" i="4"/>
  <c r="O498" i="4" s="1"/>
  <c r="N498" i="4"/>
  <c r="P498" i="4"/>
  <c r="Q498" i="4"/>
  <c r="R498" i="4" s="1"/>
  <c r="S498" i="4"/>
  <c r="T498" i="4"/>
  <c r="M499" i="4"/>
  <c r="O499" i="4" s="1"/>
  <c r="N499" i="4"/>
  <c r="P499" i="4"/>
  <c r="Q499" i="4"/>
  <c r="R499" i="4" s="1"/>
  <c r="S499" i="4"/>
  <c r="T499" i="4"/>
  <c r="M500" i="4"/>
  <c r="O500" i="4" s="1"/>
  <c r="N500" i="4"/>
  <c r="P500" i="4"/>
  <c r="Q500" i="4"/>
  <c r="R500" i="4" s="1"/>
  <c r="S500" i="4"/>
  <c r="T500" i="4"/>
  <c r="M501" i="4"/>
  <c r="O501" i="4" s="1"/>
  <c r="N501" i="4"/>
  <c r="P501" i="4"/>
  <c r="Q501" i="4"/>
  <c r="R501" i="4" s="1"/>
  <c r="S501" i="4"/>
  <c r="T501" i="4"/>
  <c r="M502" i="4"/>
  <c r="N502" i="4"/>
  <c r="O502" i="4"/>
  <c r="P502" i="4"/>
  <c r="Q502" i="4"/>
  <c r="S502" i="4"/>
  <c r="T502" i="4"/>
  <c r="M503" i="4"/>
  <c r="N503" i="4"/>
  <c r="O503" i="4"/>
  <c r="P503" i="4"/>
  <c r="Q503" i="4"/>
  <c r="S503" i="4"/>
  <c r="T503" i="4"/>
  <c r="M504" i="4"/>
  <c r="N504" i="4"/>
  <c r="O504" i="4"/>
  <c r="P504" i="4"/>
  <c r="Q504" i="4"/>
  <c r="S504" i="4"/>
  <c r="T504" i="4"/>
  <c r="M505" i="4"/>
  <c r="N505" i="4"/>
  <c r="O505" i="4"/>
  <c r="P505" i="4"/>
  <c r="Q505" i="4"/>
  <c r="S505" i="4"/>
  <c r="T505" i="4"/>
  <c r="M506" i="4"/>
  <c r="N506" i="4"/>
  <c r="O506" i="4"/>
  <c r="P506" i="4"/>
  <c r="Q506" i="4"/>
  <c r="R506" i="4" s="1"/>
  <c r="S506" i="4"/>
  <c r="T506" i="4"/>
  <c r="M507" i="4"/>
  <c r="N507" i="4"/>
  <c r="O507" i="4"/>
  <c r="P507" i="4"/>
  <c r="Q507" i="4"/>
  <c r="R507" i="4" s="1"/>
  <c r="S507" i="4"/>
  <c r="T507" i="4"/>
  <c r="M508" i="4"/>
  <c r="N508" i="4"/>
  <c r="O508" i="4"/>
  <c r="P508" i="4"/>
  <c r="Q508" i="4"/>
  <c r="R508" i="4" s="1"/>
  <c r="S508" i="4"/>
  <c r="T508" i="4"/>
  <c r="M509" i="4"/>
  <c r="N509" i="4"/>
  <c r="O509" i="4"/>
  <c r="P509" i="4"/>
  <c r="Q509" i="4"/>
  <c r="R509" i="4" s="1"/>
  <c r="S509" i="4"/>
  <c r="T509" i="4"/>
  <c r="M510" i="4"/>
  <c r="N510" i="4"/>
  <c r="O510" i="4" s="1"/>
  <c r="P510" i="4"/>
  <c r="Q510" i="4"/>
  <c r="R510" i="4" s="1"/>
  <c r="S510" i="4"/>
  <c r="U510" i="4" s="1"/>
  <c r="T510" i="4"/>
  <c r="M511" i="4"/>
  <c r="N511" i="4"/>
  <c r="O511" i="4" s="1"/>
  <c r="P511" i="4"/>
  <c r="Q511" i="4"/>
  <c r="R511" i="4" s="1"/>
  <c r="S511" i="4"/>
  <c r="U511" i="4" s="1"/>
  <c r="T511" i="4"/>
  <c r="M512" i="4"/>
  <c r="N512" i="4"/>
  <c r="O512" i="4" s="1"/>
  <c r="P512" i="4"/>
  <c r="Q512" i="4"/>
  <c r="R512" i="4" s="1"/>
  <c r="S512" i="4"/>
  <c r="U512" i="4" s="1"/>
  <c r="T512" i="4"/>
  <c r="M513" i="4"/>
  <c r="N513" i="4"/>
  <c r="O513" i="4" s="1"/>
  <c r="P513" i="4"/>
  <c r="Q513" i="4"/>
  <c r="R513" i="4" s="1"/>
  <c r="S513" i="4"/>
  <c r="U513" i="4" s="1"/>
  <c r="T513" i="4"/>
  <c r="M514" i="4"/>
  <c r="O514" i="4" s="1"/>
  <c r="N514" i="4"/>
  <c r="P514" i="4"/>
  <c r="Q514" i="4"/>
  <c r="R514" i="4" s="1"/>
  <c r="S514" i="4"/>
  <c r="T514" i="4"/>
  <c r="M515" i="4"/>
  <c r="O515" i="4" s="1"/>
  <c r="N515" i="4"/>
  <c r="P515" i="4"/>
  <c r="Q515" i="4"/>
  <c r="R515" i="4" s="1"/>
  <c r="S515" i="4"/>
  <c r="T515" i="4"/>
  <c r="M516" i="4"/>
  <c r="O516" i="4" s="1"/>
  <c r="N516" i="4"/>
  <c r="P516" i="4"/>
  <c r="Q516" i="4"/>
  <c r="R516" i="4" s="1"/>
  <c r="S516" i="4"/>
  <c r="T516" i="4"/>
  <c r="M517" i="4"/>
  <c r="O517" i="4" s="1"/>
  <c r="N517" i="4"/>
  <c r="P517" i="4"/>
  <c r="Q517" i="4"/>
  <c r="R517" i="4" s="1"/>
  <c r="S517" i="4"/>
  <c r="T517" i="4"/>
  <c r="M518" i="4"/>
  <c r="N518" i="4"/>
  <c r="O518" i="4"/>
  <c r="P518" i="4"/>
  <c r="Q518" i="4"/>
  <c r="S518" i="4"/>
  <c r="T518" i="4"/>
  <c r="M519" i="4"/>
  <c r="N519" i="4"/>
  <c r="O519" i="4"/>
  <c r="P519" i="4"/>
  <c r="Q519" i="4"/>
  <c r="S519" i="4"/>
  <c r="T519" i="4"/>
  <c r="M520" i="4"/>
  <c r="N520" i="4"/>
  <c r="O520" i="4"/>
  <c r="P520" i="4"/>
  <c r="Q520" i="4"/>
  <c r="S520" i="4"/>
  <c r="T520" i="4"/>
  <c r="M521" i="4"/>
  <c r="N521" i="4"/>
  <c r="O521" i="4"/>
  <c r="P521" i="4"/>
  <c r="Q521" i="4"/>
  <c r="S521" i="4"/>
  <c r="T521" i="4"/>
  <c r="U521" i="4"/>
  <c r="M522" i="4"/>
  <c r="N522" i="4"/>
  <c r="P522" i="4"/>
  <c r="Q522" i="4"/>
  <c r="R522" i="4" s="1"/>
  <c r="S522" i="4"/>
  <c r="T522" i="4"/>
  <c r="M523" i="4"/>
  <c r="N523" i="4"/>
  <c r="O523" i="4" s="1"/>
  <c r="P523" i="4"/>
  <c r="Q523" i="4"/>
  <c r="R523" i="4" s="1"/>
  <c r="S523" i="4"/>
  <c r="U523" i="4" s="1"/>
  <c r="T523" i="4"/>
  <c r="M524" i="4"/>
  <c r="N524" i="4"/>
  <c r="P524" i="4"/>
  <c r="Q524" i="4"/>
  <c r="R524" i="4" s="1"/>
  <c r="S524" i="4"/>
  <c r="T524" i="4"/>
  <c r="M525" i="4"/>
  <c r="N525" i="4"/>
  <c r="O525" i="4"/>
  <c r="P525" i="4"/>
  <c r="Q525" i="4"/>
  <c r="S525" i="4"/>
  <c r="T525" i="4"/>
  <c r="U525" i="4"/>
  <c r="M526" i="4"/>
  <c r="N526" i="4"/>
  <c r="P526" i="4"/>
  <c r="Q526" i="4"/>
  <c r="R526" i="4" s="1"/>
  <c r="S526" i="4"/>
  <c r="T526" i="4"/>
  <c r="M527" i="4"/>
  <c r="N527" i="4"/>
  <c r="O527" i="4" s="1"/>
  <c r="P527" i="4"/>
  <c r="Q527" i="4"/>
  <c r="S527" i="4"/>
  <c r="U527" i="4" s="1"/>
  <c r="T527" i="4"/>
  <c r="M528" i="4"/>
  <c r="O528" i="4" s="1"/>
  <c r="N528" i="4"/>
  <c r="P528" i="4"/>
  <c r="Q528" i="4"/>
  <c r="R528" i="4" s="1"/>
  <c r="S528" i="4"/>
  <c r="U528" i="4" s="1"/>
  <c r="T528" i="4"/>
  <c r="M529" i="4"/>
  <c r="O529" i="4" s="1"/>
  <c r="N529" i="4"/>
  <c r="P529" i="4"/>
  <c r="Q529" i="4"/>
  <c r="S529" i="4"/>
  <c r="T529" i="4"/>
  <c r="U529" i="4"/>
  <c r="M530" i="4"/>
  <c r="N530" i="4"/>
  <c r="P530" i="4"/>
  <c r="Q530" i="4"/>
  <c r="R530" i="4" s="1"/>
  <c r="S530" i="4"/>
  <c r="T530" i="4"/>
  <c r="M531" i="4"/>
  <c r="N531" i="4"/>
  <c r="O531" i="4"/>
  <c r="P531" i="4"/>
  <c r="Q531" i="4"/>
  <c r="S531" i="4"/>
  <c r="T531" i="4"/>
  <c r="U531" i="4"/>
  <c r="M532" i="4"/>
  <c r="N532" i="4"/>
  <c r="P532" i="4"/>
  <c r="Q532" i="4"/>
  <c r="S532" i="4"/>
  <c r="T532" i="4"/>
  <c r="M533" i="4"/>
  <c r="N533" i="4"/>
  <c r="O533" i="4"/>
  <c r="P533" i="4"/>
  <c r="Q533" i="4"/>
  <c r="S533" i="4"/>
  <c r="T533" i="4"/>
  <c r="U533" i="4" s="1"/>
  <c r="M534" i="4"/>
  <c r="N534" i="4"/>
  <c r="P534" i="4"/>
  <c r="Q534" i="4"/>
  <c r="R534" i="4" s="1"/>
  <c r="S534" i="4"/>
  <c r="T534" i="4"/>
  <c r="M535" i="4"/>
  <c r="N535" i="4"/>
  <c r="O535" i="4" s="1"/>
  <c r="P535" i="4"/>
  <c r="Q535" i="4"/>
  <c r="S535" i="4"/>
  <c r="U535" i="4" s="1"/>
  <c r="T535" i="4"/>
  <c r="M536" i="4"/>
  <c r="O536" i="4" s="1"/>
  <c r="N536" i="4"/>
  <c r="P536" i="4"/>
  <c r="Q536" i="4"/>
  <c r="R536" i="4" s="1"/>
  <c r="S536" i="4"/>
  <c r="U536" i="4" s="1"/>
  <c r="T536" i="4"/>
  <c r="M537" i="4"/>
  <c r="O537" i="4" s="1"/>
  <c r="N537" i="4"/>
  <c r="P537" i="4"/>
  <c r="Q537" i="4"/>
  <c r="S537" i="4"/>
  <c r="T537" i="4"/>
  <c r="U537" i="4"/>
  <c r="M538" i="4"/>
  <c r="N538" i="4"/>
  <c r="P538" i="4"/>
  <c r="Q538" i="4"/>
  <c r="R538" i="4" s="1"/>
  <c r="S538" i="4"/>
  <c r="T538" i="4"/>
  <c r="M539" i="4"/>
  <c r="N539" i="4"/>
  <c r="O539" i="4"/>
  <c r="P539" i="4"/>
  <c r="Q539" i="4"/>
  <c r="S539" i="4"/>
  <c r="T539" i="4"/>
  <c r="U539" i="4"/>
  <c r="M540" i="4"/>
  <c r="N540" i="4"/>
  <c r="P540" i="4"/>
  <c r="Q540" i="4"/>
  <c r="S540" i="4"/>
  <c r="T540" i="4"/>
  <c r="M541" i="4"/>
  <c r="N541" i="4"/>
  <c r="O541" i="4"/>
  <c r="P541" i="4"/>
  <c r="Q541" i="4"/>
  <c r="S541" i="4"/>
  <c r="T541" i="4"/>
  <c r="U541" i="4" s="1"/>
  <c r="M542" i="4"/>
  <c r="N542" i="4"/>
  <c r="P542" i="4"/>
  <c r="Q542" i="4"/>
  <c r="R542" i="4" s="1"/>
  <c r="S542" i="4"/>
  <c r="T542" i="4"/>
  <c r="M543" i="4"/>
  <c r="N543" i="4"/>
  <c r="O543" i="4" s="1"/>
  <c r="P543" i="4"/>
  <c r="Q543" i="4"/>
  <c r="S543" i="4"/>
  <c r="U543" i="4" s="1"/>
  <c r="T543" i="4"/>
  <c r="M544" i="4"/>
  <c r="O544" i="4" s="1"/>
  <c r="N544" i="4"/>
  <c r="P544" i="4"/>
  <c r="Q544" i="4"/>
  <c r="R544" i="4" s="1"/>
  <c r="S544" i="4"/>
  <c r="U544" i="4" s="1"/>
  <c r="T544" i="4"/>
  <c r="M545" i="4"/>
  <c r="O545" i="4" s="1"/>
  <c r="N545" i="4"/>
  <c r="P545" i="4"/>
  <c r="Q545" i="4"/>
  <c r="S545" i="4"/>
  <c r="T545" i="4"/>
  <c r="U545" i="4"/>
  <c r="M546" i="4"/>
  <c r="N546" i="4"/>
  <c r="P546" i="4"/>
  <c r="Q546" i="4"/>
  <c r="R546" i="4" s="1"/>
  <c r="S546" i="4"/>
  <c r="T546" i="4"/>
  <c r="M547" i="4"/>
  <c r="N547" i="4"/>
  <c r="O547" i="4"/>
  <c r="P547" i="4"/>
  <c r="Q547" i="4"/>
  <c r="S547" i="4"/>
  <c r="T547" i="4"/>
  <c r="U547" i="4"/>
  <c r="M548" i="4"/>
  <c r="N548" i="4"/>
  <c r="P548" i="4"/>
  <c r="Q548" i="4"/>
  <c r="S548" i="4"/>
  <c r="T548" i="4"/>
  <c r="M549" i="4"/>
  <c r="N549" i="4"/>
  <c r="O549" i="4"/>
  <c r="P549" i="4"/>
  <c r="Q549" i="4"/>
  <c r="S549" i="4"/>
  <c r="T549" i="4"/>
  <c r="U549" i="4" s="1"/>
  <c r="M550" i="4"/>
  <c r="N550" i="4"/>
  <c r="P550" i="4"/>
  <c r="Q550" i="4"/>
  <c r="R550" i="4" s="1"/>
  <c r="S550" i="4"/>
  <c r="T550" i="4"/>
  <c r="M551" i="4"/>
  <c r="N551" i="4"/>
  <c r="O551" i="4" s="1"/>
  <c r="P551" i="4"/>
  <c r="Q551" i="4"/>
  <c r="S551" i="4"/>
  <c r="U551" i="4" s="1"/>
  <c r="T551" i="4"/>
  <c r="M552" i="4"/>
  <c r="O552" i="4" s="1"/>
  <c r="N552" i="4"/>
  <c r="P552" i="4"/>
  <c r="Q552" i="4"/>
  <c r="R552" i="4" s="1"/>
  <c r="S552" i="4"/>
  <c r="U552" i="4" s="1"/>
  <c r="T552" i="4"/>
  <c r="M553" i="4"/>
  <c r="O553" i="4" s="1"/>
  <c r="N553" i="4"/>
  <c r="P553" i="4"/>
  <c r="Q553" i="4"/>
  <c r="S553" i="4"/>
  <c r="T553" i="4"/>
  <c r="U553" i="4"/>
  <c r="M554" i="4"/>
  <c r="N554" i="4"/>
  <c r="P554" i="4"/>
  <c r="Q554" i="4"/>
  <c r="R554" i="4" s="1"/>
  <c r="S554" i="4"/>
  <c r="T554" i="4"/>
  <c r="M555" i="4"/>
  <c r="N555" i="4"/>
  <c r="O555" i="4"/>
  <c r="P555" i="4"/>
  <c r="Q555" i="4"/>
  <c r="S555" i="4"/>
  <c r="T555" i="4"/>
  <c r="U555" i="4"/>
  <c r="M556" i="4"/>
  <c r="N556" i="4"/>
  <c r="P556" i="4"/>
  <c r="Q556" i="4"/>
  <c r="S556" i="4"/>
  <c r="T556" i="4"/>
  <c r="M557" i="4"/>
  <c r="N557" i="4"/>
  <c r="O557" i="4"/>
  <c r="P557" i="4"/>
  <c r="Q557" i="4"/>
  <c r="S557" i="4"/>
  <c r="T557" i="4"/>
  <c r="U557" i="4" s="1"/>
  <c r="M558" i="4"/>
  <c r="N558" i="4"/>
  <c r="P558" i="4"/>
  <c r="Q558" i="4"/>
  <c r="R558" i="4" s="1"/>
  <c r="S558" i="4"/>
  <c r="T558" i="4"/>
  <c r="U558" i="4" s="1"/>
  <c r="M559" i="4"/>
  <c r="N559" i="4"/>
  <c r="O559" i="4" s="1"/>
  <c r="P559" i="4"/>
  <c r="Q559" i="4"/>
  <c r="S559" i="4"/>
  <c r="U559" i="4" s="1"/>
  <c r="T559" i="4"/>
  <c r="M560" i="4"/>
  <c r="O560" i="4" s="1"/>
  <c r="N560" i="4"/>
  <c r="P560" i="4"/>
  <c r="Q560" i="4"/>
  <c r="R560" i="4" s="1"/>
  <c r="S560" i="4"/>
  <c r="T560" i="4"/>
  <c r="M561" i="4"/>
  <c r="O561" i="4" s="1"/>
  <c r="N561" i="4"/>
  <c r="P561" i="4"/>
  <c r="Q561" i="4"/>
  <c r="S561" i="4"/>
  <c r="T561" i="4"/>
  <c r="U561" i="4"/>
  <c r="M562" i="4"/>
  <c r="N562" i="4"/>
  <c r="P562" i="4"/>
  <c r="Q562" i="4"/>
  <c r="R562" i="4" s="1"/>
  <c r="S562" i="4"/>
  <c r="T562" i="4"/>
  <c r="U562" i="4" s="1"/>
  <c r="M563" i="4"/>
  <c r="N563" i="4"/>
  <c r="O563" i="4"/>
  <c r="P563" i="4"/>
  <c r="Q563" i="4"/>
  <c r="S563" i="4"/>
  <c r="T563" i="4"/>
  <c r="U563" i="4"/>
  <c r="M564" i="4"/>
  <c r="N564" i="4"/>
  <c r="P564" i="4"/>
  <c r="Q564" i="4"/>
  <c r="S564" i="4"/>
  <c r="T564" i="4"/>
  <c r="M565" i="4"/>
  <c r="N565" i="4"/>
  <c r="O565" i="4"/>
  <c r="P565" i="4"/>
  <c r="Q565" i="4"/>
  <c r="S565" i="4"/>
  <c r="T565" i="4"/>
  <c r="U565" i="4" s="1"/>
  <c r="M566" i="4"/>
  <c r="N566" i="4"/>
  <c r="P566" i="4"/>
  <c r="Q566" i="4"/>
  <c r="R566" i="4" s="1"/>
  <c r="S566" i="4"/>
  <c r="T566" i="4"/>
  <c r="U566" i="4" s="1"/>
  <c r="M567" i="4"/>
  <c r="N567" i="4"/>
  <c r="O567" i="4" s="1"/>
  <c r="P567" i="4"/>
  <c r="Q567" i="4"/>
  <c r="S567" i="4"/>
  <c r="U567" i="4" s="1"/>
  <c r="T567" i="4"/>
  <c r="M568" i="4"/>
  <c r="O568" i="4" s="1"/>
  <c r="N568" i="4"/>
  <c r="P568" i="4"/>
  <c r="Q568" i="4"/>
  <c r="R568" i="4" s="1"/>
  <c r="S568" i="4"/>
  <c r="T568" i="4"/>
  <c r="M569" i="4"/>
  <c r="O569" i="4" s="1"/>
  <c r="N569" i="4"/>
  <c r="P569" i="4"/>
  <c r="Q569" i="4"/>
  <c r="S569" i="4"/>
  <c r="T569" i="4"/>
  <c r="U569" i="4"/>
  <c r="M570" i="4"/>
  <c r="N570" i="4"/>
  <c r="P570" i="4"/>
  <c r="Q570" i="4"/>
  <c r="R570" i="4" s="1"/>
  <c r="S570" i="4"/>
  <c r="T570" i="4"/>
  <c r="U570" i="4" s="1"/>
  <c r="M571" i="4"/>
  <c r="N571" i="4"/>
  <c r="O571" i="4"/>
  <c r="P571" i="4"/>
  <c r="Q571" i="4"/>
  <c r="S571" i="4"/>
  <c r="T571" i="4"/>
  <c r="U571" i="4"/>
  <c r="M572" i="4"/>
  <c r="N572" i="4"/>
  <c r="P572" i="4"/>
  <c r="Q572" i="4"/>
  <c r="S572" i="4"/>
  <c r="T572" i="4"/>
  <c r="M573" i="4"/>
  <c r="N573" i="4"/>
  <c r="O573" i="4"/>
  <c r="P573" i="4"/>
  <c r="Q573" i="4"/>
  <c r="S573" i="4"/>
  <c r="T573" i="4"/>
  <c r="U573" i="4" s="1"/>
  <c r="M574" i="4"/>
  <c r="N574" i="4"/>
  <c r="P574" i="4"/>
  <c r="Q574" i="4"/>
  <c r="R574" i="4" s="1"/>
  <c r="S574" i="4"/>
  <c r="T574" i="4"/>
  <c r="U574" i="4" s="1"/>
  <c r="M575" i="4"/>
  <c r="N575" i="4"/>
  <c r="O575" i="4" s="1"/>
  <c r="P575" i="4"/>
  <c r="Q575" i="4"/>
  <c r="S575" i="4"/>
  <c r="U575" i="4" s="1"/>
  <c r="T575" i="4"/>
  <c r="M576" i="4"/>
  <c r="O576" i="4" s="1"/>
  <c r="N576" i="4"/>
  <c r="P576" i="4"/>
  <c r="Q576" i="4"/>
  <c r="R576" i="4" s="1"/>
  <c r="S576" i="4"/>
  <c r="T576" i="4"/>
  <c r="M577" i="4"/>
  <c r="O577" i="4" s="1"/>
  <c r="N577" i="4"/>
  <c r="P577" i="4"/>
  <c r="Q577" i="4"/>
  <c r="S577" i="4"/>
  <c r="T577" i="4"/>
  <c r="U577" i="4"/>
  <c r="M578" i="4"/>
  <c r="N578" i="4"/>
  <c r="P578" i="4"/>
  <c r="Q578" i="4"/>
  <c r="R578" i="4" s="1"/>
  <c r="S578" i="4"/>
  <c r="T578" i="4"/>
  <c r="U578" i="4" s="1"/>
  <c r="M579" i="4"/>
  <c r="N579" i="4"/>
  <c r="O579" i="4"/>
  <c r="P579" i="4"/>
  <c r="Q579" i="4"/>
  <c r="S579" i="4"/>
  <c r="T579" i="4"/>
  <c r="U579" i="4"/>
  <c r="M580" i="4"/>
  <c r="N580" i="4"/>
  <c r="P580" i="4"/>
  <c r="Q580" i="4"/>
  <c r="S580" i="4"/>
  <c r="T580" i="4"/>
  <c r="M581" i="4"/>
  <c r="N581" i="4"/>
  <c r="O581" i="4"/>
  <c r="P581" i="4"/>
  <c r="Q581" i="4"/>
  <c r="S581" i="4"/>
  <c r="T581" i="4"/>
  <c r="U581" i="4" s="1"/>
  <c r="M582" i="4"/>
  <c r="N582" i="4"/>
  <c r="P582" i="4"/>
  <c r="Q582" i="4"/>
  <c r="R582" i="4" s="1"/>
  <c r="S582" i="4"/>
  <c r="T582" i="4"/>
  <c r="U582" i="4" s="1"/>
  <c r="M583" i="4"/>
  <c r="N583" i="4"/>
  <c r="O583" i="4" s="1"/>
  <c r="P583" i="4"/>
  <c r="Q583" i="4"/>
  <c r="S583" i="4"/>
  <c r="U583" i="4" s="1"/>
  <c r="T583" i="4"/>
  <c r="M584" i="4"/>
  <c r="O584" i="4" s="1"/>
  <c r="N584" i="4"/>
  <c r="P584" i="4"/>
  <c r="Q584" i="4"/>
  <c r="R584" i="4" s="1"/>
  <c r="S584" i="4"/>
  <c r="T584" i="4"/>
  <c r="M585" i="4"/>
  <c r="O585" i="4" s="1"/>
  <c r="N585" i="4"/>
  <c r="P585" i="4"/>
  <c r="Q585" i="4"/>
  <c r="S585" i="4"/>
  <c r="T585" i="4"/>
  <c r="U585" i="4"/>
  <c r="M586" i="4"/>
  <c r="N586" i="4"/>
  <c r="P586" i="4"/>
  <c r="Q586" i="4"/>
  <c r="R586" i="4" s="1"/>
  <c r="S586" i="4"/>
  <c r="T586" i="4"/>
  <c r="U586" i="4" s="1"/>
  <c r="M587" i="4"/>
  <c r="N587" i="4"/>
  <c r="O587" i="4"/>
  <c r="P587" i="4"/>
  <c r="Q587" i="4"/>
  <c r="S587" i="4"/>
  <c r="T587" i="4"/>
  <c r="U587" i="4"/>
  <c r="M588" i="4"/>
  <c r="N588" i="4"/>
  <c r="P588" i="4"/>
  <c r="Q588" i="4"/>
  <c r="S588" i="4"/>
  <c r="T588" i="4"/>
  <c r="M589" i="4"/>
  <c r="N589" i="4"/>
  <c r="O589" i="4"/>
  <c r="P589" i="4"/>
  <c r="Q589" i="4"/>
  <c r="S589" i="4"/>
  <c r="T589" i="4"/>
  <c r="U589" i="4" s="1"/>
  <c r="M590" i="4"/>
  <c r="N590" i="4"/>
  <c r="P590" i="4"/>
  <c r="Q590" i="4"/>
  <c r="R590" i="4" s="1"/>
  <c r="S590" i="4"/>
  <c r="T590" i="4"/>
  <c r="U590" i="4" s="1"/>
  <c r="M591" i="4"/>
  <c r="N591" i="4"/>
  <c r="O591" i="4" s="1"/>
  <c r="P591" i="4"/>
  <c r="Q591" i="4"/>
  <c r="S591" i="4"/>
  <c r="U591" i="4" s="1"/>
  <c r="T591" i="4"/>
  <c r="M592" i="4"/>
  <c r="O592" i="4" s="1"/>
  <c r="N592" i="4"/>
  <c r="P592" i="4"/>
  <c r="Q592" i="4"/>
  <c r="R592" i="4" s="1"/>
  <c r="S592" i="4"/>
  <c r="T592" i="4"/>
  <c r="M593" i="4"/>
  <c r="O593" i="4" s="1"/>
  <c r="N593" i="4"/>
  <c r="P593" i="4"/>
  <c r="Q593" i="4"/>
  <c r="S593" i="4"/>
  <c r="T593" i="4"/>
  <c r="U593" i="4"/>
  <c r="M594" i="4"/>
  <c r="N594" i="4"/>
  <c r="P594" i="4"/>
  <c r="Q594" i="4"/>
  <c r="R594" i="4" s="1"/>
  <c r="S594" i="4"/>
  <c r="T594" i="4"/>
  <c r="U594" i="4" s="1"/>
  <c r="M595" i="4"/>
  <c r="N595" i="4"/>
  <c r="O595" i="4"/>
  <c r="P595" i="4"/>
  <c r="Q595" i="4"/>
  <c r="S595" i="4"/>
  <c r="T595" i="4"/>
  <c r="U595" i="4"/>
  <c r="M596" i="4"/>
  <c r="N596" i="4"/>
  <c r="P596" i="4"/>
  <c r="Q596" i="4"/>
  <c r="S596" i="4"/>
  <c r="T596" i="4"/>
  <c r="M597" i="4"/>
  <c r="N597" i="4"/>
  <c r="O597" i="4"/>
  <c r="P597" i="4"/>
  <c r="Q597" i="4"/>
  <c r="S597" i="4"/>
  <c r="T597" i="4"/>
  <c r="U597" i="4" s="1"/>
  <c r="M598" i="4"/>
  <c r="O598" i="4" s="1"/>
  <c r="N598" i="4"/>
  <c r="P598" i="4"/>
  <c r="Q598" i="4"/>
  <c r="R598" i="4" s="1"/>
  <c r="S598" i="4"/>
  <c r="T598" i="4"/>
  <c r="M599" i="4"/>
  <c r="N599" i="4"/>
  <c r="O599" i="4" s="1"/>
  <c r="P599" i="4"/>
  <c r="Q599" i="4"/>
  <c r="S599" i="4"/>
  <c r="U599" i="4" s="1"/>
  <c r="T599" i="4"/>
  <c r="M600" i="4"/>
  <c r="O600" i="4" s="1"/>
  <c r="N600" i="4"/>
  <c r="P600" i="4"/>
  <c r="Q600" i="4"/>
  <c r="R600" i="4" s="1"/>
  <c r="S600" i="4"/>
  <c r="T600" i="4"/>
  <c r="M601" i="4"/>
  <c r="O601" i="4" s="1"/>
  <c r="N601" i="4"/>
  <c r="P601" i="4"/>
  <c r="Q601" i="4"/>
  <c r="S601" i="4"/>
  <c r="T601" i="4"/>
  <c r="U601" i="4"/>
  <c r="M602" i="4"/>
  <c r="N602" i="4"/>
  <c r="P602" i="4"/>
  <c r="Q602" i="4"/>
  <c r="R602" i="4" s="1"/>
  <c r="S602" i="4"/>
  <c r="T602" i="4"/>
  <c r="U602" i="4" s="1"/>
  <c r="M603" i="4"/>
  <c r="N603" i="4"/>
  <c r="O603" i="4"/>
  <c r="P603" i="4"/>
  <c r="Q603" i="4"/>
  <c r="S603" i="4"/>
  <c r="T603" i="4"/>
  <c r="U603" i="4"/>
  <c r="M604" i="4"/>
  <c r="N604" i="4"/>
  <c r="P604" i="4"/>
  <c r="R604" i="4" s="1"/>
  <c r="Q604" i="4"/>
  <c r="S604" i="4"/>
  <c r="T604" i="4"/>
  <c r="U604" i="4" s="1"/>
  <c r="M605" i="4"/>
  <c r="N605" i="4"/>
  <c r="P605" i="4"/>
  <c r="Q605" i="4"/>
  <c r="R605" i="4" s="1"/>
  <c r="S605" i="4"/>
  <c r="T605" i="4"/>
  <c r="U605" i="4"/>
  <c r="M606" i="4"/>
  <c r="N606" i="4"/>
  <c r="O606" i="4" s="1"/>
  <c r="P606" i="4"/>
  <c r="R606" i="4" s="1"/>
  <c r="Q606" i="4"/>
  <c r="S606" i="4"/>
  <c r="T606" i="4"/>
  <c r="U606" i="4" s="1"/>
  <c r="M607" i="4"/>
  <c r="N607" i="4"/>
  <c r="P607" i="4"/>
  <c r="Q607" i="4"/>
  <c r="R607" i="4" s="1"/>
  <c r="S607" i="4"/>
  <c r="T607" i="4"/>
  <c r="U607" i="4" s="1"/>
  <c r="M608" i="4"/>
  <c r="N608" i="4"/>
  <c r="O608" i="4" s="1"/>
  <c r="P608" i="4"/>
  <c r="R608" i="4" s="1"/>
  <c r="Q608" i="4"/>
  <c r="S608" i="4"/>
  <c r="T608" i="4"/>
  <c r="M609" i="4"/>
  <c r="N609" i="4"/>
  <c r="P609" i="4"/>
  <c r="Q609" i="4"/>
  <c r="R609" i="4"/>
  <c r="S609" i="4"/>
  <c r="T609" i="4"/>
  <c r="U609" i="4"/>
  <c r="M610" i="4"/>
  <c r="N610" i="4"/>
  <c r="P610" i="4"/>
  <c r="Q610" i="4"/>
  <c r="R610" i="4"/>
  <c r="S610" i="4"/>
  <c r="T610" i="4"/>
  <c r="U610" i="4" s="1"/>
  <c r="M611" i="4"/>
  <c r="N611" i="4"/>
  <c r="P611" i="4"/>
  <c r="Q611" i="4"/>
  <c r="R611" i="4" s="1"/>
  <c r="S611" i="4"/>
  <c r="T611" i="4"/>
  <c r="U611" i="4" s="1"/>
  <c r="M612" i="4"/>
  <c r="N612" i="4"/>
  <c r="P612" i="4"/>
  <c r="Q612" i="4"/>
  <c r="S612" i="4"/>
  <c r="T612" i="4"/>
  <c r="U612" i="4" s="1"/>
  <c r="M613" i="4"/>
  <c r="N613" i="4"/>
  <c r="P613" i="4"/>
  <c r="R613" i="4" s="1"/>
  <c r="Q613" i="4"/>
  <c r="S613" i="4"/>
  <c r="T613" i="4"/>
  <c r="U613" i="4" s="1"/>
  <c r="M614" i="4"/>
  <c r="N614" i="4"/>
  <c r="P614" i="4"/>
  <c r="Q614" i="4"/>
  <c r="R614" i="4" s="1"/>
  <c r="S614" i="4"/>
  <c r="U614" i="4" s="1"/>
  <c r="T614" i="4"/>
  <c r="M615" i="4"/>
  <c r="N615" i="4"/>
  <c r="P615" i="4"/>
  <c r="Q615" i="4"/>
  <c r="R615" i="4"/>
  <c r="S615" i="4"/>
  <c r="T615" i="4"/>
  <c r="U615" i="4" s="1"/>
  <c r="M616" i="4"/>
  <c r="N616" i="4"/>
  <c r="P616" i="4"/>
  <c r="Q616" i="4"/>
  <c r="R616" i="4"/>
  <c r="S616" i="4"/>
  <c r="T616" i="4"/>
  <c r="U616" i="4"/>
  <c r="M617" i="4"/>
  <c r="N617" i="4"/>
  <c r="P617" i="4"/>
  <c r="Q617" i="4"/>
  <c r="R617" i="4" s="1"/>
  <c r="S617" i="4"/>
  <c r="T617" i="4"/>
  <c r="U617" i="4"/>
  <c r="M618" i="4"/>
  <c r="N618" i="4"/>
  <c r="P618" i="4"/>
  <c r="Q618" i="4"/>
  <c r="R618" i="4" s="1"/>
  <c r="S618" i="4"/>
  <c r="T618" i="4"/>
  <c r="U618" i="4" s="1"/>
  <c r="M619" i="4"/>
  <c r="N619" i="4"/>
  <c r="P619" i="4"/>
  <c r="Q619" i="4"/>
  <c r="R619" i="4"/>
  <c r="S619" i="4"/>
  <c r="T619" i="4"/>
  <c r="U619" i="4" s="1"/>
  <c r="M620" i="4"/>
  <c r="N620" i="4"/>
  <c r="P620" i="4"/>
  <c r="Q620" i="4"/>
  <c r="R620" i="4"/>
  <c r="S620" i="4"/>
  <c r="T620" i="4"/>
  <c r="U620" i="4"/>
  <c r="M621" i="4"/>
  <c r="N621" i="4"/>
  <c r="P621" i="4"/>
  <c r="Q621" i="4"/>
  <c r="R621" i="4" s="1"/>
  <c r="S621" i="4"/>
  <c r="T621" i="4"/>
  <c r="U621" i="4"/>
  <c r="M622" i="4"/>
  <c r="N622" i="4"/>
  <c r="P622" i="4"/>
  <c r="Q622" i="4"/>
  <c r="R622" i="4" s="1"/>
  <c r="S622" i="4"/>
  <c r="T622" i="4"/>
  <c r="U622" i="4" s="1"/>
  <c r="M623" i="4"/>
  <c r="N623" i="4"/>
  <c r="P623" i="4"/>
  <c r="Q623" i="4"/>
  <c r="R623" i="4"/>
  <c r="S623" i="4"/>
  <c r="T623" i="4"/>
  <c r="U623" i="4" s="1"/>
  <c r="M624" i="4"/>
  <c r="N624" i="4"/>
  <c r="P624" i="4"/>
  <c r="Q624" i="4"/>
  <c r="R624" i="4"/>
  <c r="S624" i="4"/>
  <c r="T624" i="4"/>
  <c r="U624" i="4"/>
  <c r="M625" i="4"/>
  <c r="N625" i="4"/>
  <c r="P625" i="4"/>
  <c r="Q625" i="4"/>
  <c r="R625" i="4" s="1"/>
  <c r="S625" i="4"/>
  <c r="T625" i="4"/>
  <c r="U625" i="4"/>
  <c r="M626" i="4"/>
  <c r="N626" i="4"/>
  <c r="O626" i="4" s="1"/>
  <c r="P626" i="4"/>
  <c r="Q626" i="4"/>
  <c r="R626" i="4" s="1"/>
  <c r="S626" i="4"/>
  <c r="T626" i="4"/>
  <c r="U626" i="4" s="1"/>
  <c r="M627" i="4"/>
  <c r="N627" i="4"/>
  <c r="P627" i="4"/>
  <c r="Q627" i="4"/>
  <c r="R627" i="4"/>
  <c r="S627" i="4"/>
  <c r="T627" i="4"/>
  <c r="U627" i="4"/>
  <c r="M628" i="4"/>
  <c r="N628" i="4"/>
  <c r="P628" i="4"/>
  <c r="Q628" i="4"/>
  <c r="R628" i="4" s="1"/>
  <c r="S628" i="4"/>
  <c r="T628" i="4"/>
  <c r="U628" i="4"/>
  <c r="M629" i="4"/>
  <c r="N629" i="4"/>
  <c r="P629" i="4"/>
  <c r="R629" i="4" s="1"/>
  <c r="Q629" i="4"/>
  <c r="S629" i="4"/>
  <c r="T629" i="4"/>
  <c r="U629" i="4" s="1"/>
  <c r="M630" i="4"/>
  <c r="N630" i="4"/>
  <c r="O630" i="4" s="1"/>
  <c r="P630" i="4"/>
  <c r="Q630" i="4"/>
  <c r="R630" i="4"/>
  <c r="S630" i="4"/>
  <c r="T630" i="4"/>
  <c r="U630" i="4" s="1"/>
  <c r="M631" i="4"/>
  <c r="N631" i="4"/>
  <c r="P631" i="4"/>
  <c r="Q631" i="4"/>
  <c r="R631" i="4"/>
  <c r="S631" i="4"/>
  <c r="T631" i="4"/>
  <c r="U631" i="4"/>
  <c r="M632" i="4"/>
  <c r="N632" i="4"/>
  <c r="P632" i="4"/>
  <c r="Q632" i="4"/>
  <c r="R632" i="4" s="1"/>
  <c r="S632" i="4"/>
  <c r="T632" i="4"/>
  <c r="U632" i="4"/>
  <c r="M633" i="4"/>
  <c r="N633" i="4"/>
  <c r="P633" i="4"/>
  <c r="R633" i="4" s="1"/>
  <c r="Q633" i="4"/>
  <c r="S633" i="4"/>
  <c r="T633" i="4"/>
  <c r="U633" i="4" s="1"/>
  <c r="M634" i="4"/>
  <c r="N634" i="4"/>
  <c r="O634" i="4" s="1"/>
  <c r="P634" i="4"/>
  <c r="Q634" i="4"/>
  <c r="R634" i="4"/>
  <c r="S634" i="4"/>
  <c r="T634" i="4"/>
  <c r="U634" i="4" s="1"/>
  <c r="M635" i="4"/>
  <c r="N635" i="4"/>
  <c r="P635" i="4"/>
  <c r="Q635" i="4"/>
  <c r="R635" i="4"/>
  <c r="S635" i="4"/>
  <c r="T635" i="4"/>
  <c r="U635" i="4"/>
  <c r="M636" i="4"/>
  <c r="N636" i="4"/>
  <c r="P636" i="4"/>
  <c r="Q636" i="4"/>
  <c r="R636" i="4" s="1"/>
  <c r="S636" i="4"/>
  <c r="T636" i="4"/>
  <c r="U636" i="4"/>
  <c r="M637" i="4"/>
  <c r="N637" i="4"/>
  <c r="P637" i="4"/>
  <c r="R637" i="4" s="1"/>
  <c r="Q637" i="4"/>
  <c r="S637" i="4"/>
  <c r="T637" i="4"/>
  <c r="U637" i="4" s="1"/>
  <c r="M638" i="4"/>
  <c r="N638" i="4"/>
  <c r="O638" i="4" s="1"/>
  <c r="P638" i="4"/>
  <c r="Q638" i="4"/>
  <c r="R638" i="4"/>
  <c r="S638" i="4"/>
  <c r="T638" i="4"/>
  <c r="U638" i="4" s="1"/>
  <c r="M639" i="4"/>
  <c r="N639" i="4"/>
  <c r="P639" i="4"/>
  <c r="Q639" i="4"/>
  <c r="R639" i="4"/>
  <c r="S639" i="4"/>
  <c r="T639" i="4"/>
  <c r="U639" i="4"/>
  <c r="M640" i="4"/>
  <c r="N640" i="4"/>
  <c r="P640" i="4"/>
  <c r="Q640" i="4"/>
  <c r="R640" i="4" s="1"/>
  <c r="S640" i="4"/>
  <c r="T640" i="4"/>
  <c r="U640" i="4"/>
  <c r="M641" i="4"/>
  <c r="N641" i="4"/>
  <c r="P641" i="4"/>
  <c r="R641" i="4" s="1"/>
  <c r="Q641" i="4"/>
  <c r="S641" i="4"/>
  <c r="T641" i="4"/>
  <c r="U641" i="4" s="1"/>
  <c r="M642" i="4"/>
  <c r="N642" i="4"/>
  <c r="O642" i="4" s="1"/>
  <c r="P642" i="4"/>
  <c r="Q642" i="4"/>
  <c r="R642" i="4"/>
  <c r="S642" i="4"/>
  <c r="T642" i="4"/>
  <c r="U642" i="4" s="1"/>
  <c r="M643" i="4"/>
  <c r="N643" i="4"/>
  <c r="P643" i="4"/>
  <c r="Q643" i="4"/>
  <c r="R643" i="4"/>
  <c r="S643" i="4"/>
  <c r="T643" i="4"/>
  <c r="U643" i="4"/>
  <c r="M644" i="4"/>
  <c r="N644" i="4"/>
  <c r="P644" i="4"/>
  <c r="Q644" i="4"/>
  <c r="R644" i="4" s="1"/>
  <c r="S644" i="4"/>
  <c r="T644" i="4"/>
  <c r="U644" i="4"/>
  <c r="M645" i="4"/>
  <c r="N645" i="4"/>
  <c r="P645" i="4"/>
  <c r="R645" i="4" s="1"/>
  <c r="Q645" i="4"/>
  <c r="S645" i="4"/>
  <c r="T645" i="4"/>
  <c r="U645" i="4" s="1"/>
  <c r="M646" i="4"/>
  <c r="N646" i="4"/>
  <c r="O646" i="4" s="1"/>
  <c r="P646" i="4"/>
  <c r="Q646" i="4"/>
  <c r="R646" i="4"/>
  <c r="S646" i="4"/>
  <c r="T646" i="4"/>
  <c r="U646" i="4" s="1"/>
  <c r="M647" i="4"/>
  <c r="N647" i="4"/>
  <c r="P647" i="4"/>
  <c r="Q647" i="4"/>
  <c r="R647" i="4"/>
  <c r="S647" i="4"/>
  <c r="T647" i="4"/>
  <c r="U647" i="4"/>
  <c r="M648" i="4"/>
  <c r="N648" i="4"/>
  <c r="P648" i="4"/>
  <c r="Q648" i="4"/>
  <c r="R648" i="4" s="1"/>
  <c r="S648" i="4"/>
  <c r="T648" i="4"/>
  <c r="U648" i="4"/>
  <c r="M649" i="4"/>
  <c r="N649" i="4"/>
  <c r="P649" i="4"/>
  <c r="Q649" i="4"/>
  <c r="R649" i="4" s="1"/>
  <c r="S649" i="4"/>
  <c r="T649" i="4"/>
  <c r="U649" i="4"/>
  <c r="M650" i="4"/>
  <c r="N650" i="4"/>
  <c r="O650" i="4" s="1"/>
  <c r="P650" i="4"/>
  <c r="Q650" i="4"/>
  <c r="S650" i="4"/>
  <c r="T650" i="4"/>
  <c r="U650" i="4" s="1"/>
  <c r="M651" i="4"/>
  <c r="N651" i="4"/>
  <c r="P651" i="4"/>
  <c r="Q651" i="4"/>
  <c r="R651" i="4" s="1"/>
  <c r="S651" i="4"/>
  <c r="T651" i="4"/>
  <c r="U651" i="4"/>
  <c r="M652" i="4"/>
  <c r="N652" i="4"/>
  <c r="O652" i="4" s="1"/>
  <c r="P652" i="4"/>
  <c r="R652" i="4" s="1"/>
  <c r="Q652" i="4"/>
  <c r="S652" i="4"/>
  <c r="T652" i="4"/>
  <c r="U652" i="4" s="1"/>
  <c r="M653" i="4"/>
  <c r="N653" i="4"/>
  <c r="P653" i="4"/>
  <c r="Q653" i="4"/>
  <c r="R653" i="4" s="1"/>
  <c r="S653" i="4"/>
  <c r="T653" i="4"/>
  <c r="U653" i="4"/>
  <c r="M654" i="4"/>
  <c r="N654" i="4"/>
  <c r="O654" i="4" s="1"/>
  <c r="P654" i="4"/>
  <c r="R654" i="4" s="1"/>
  <c r="Q654" i="4"/>
  <c r="S654" i="4"/>
  <c r="T654" i="4"/>
  <c r="U654" i="4" s="1"/>
  <c r="M655" i="4"/>
  <c r="N655" i="4"/>
  <c r="P655" i="4"/>
  <c r="Q655" i="4"/>
  <c r="R655" i="4" s="1"/>
  <c r="S655" i="4"/>
  <c r="T655" i="4"/>
  <c r="U655" i="4"/>
  <c r="M656" i="4"/>
  <c r="N656" i="4"/>
  <c r="O656" i="4" s="1"/>
  <c r="P656" i="4"/>
  <c r="R656" i="4" s="1"/>
  <c r="Q656" i="4"/>
  <c r="S656" i="4"/>
  <c r="T656" i="4"/>
  <c r="U656" i="4" s="1"/>
  <c r="M657" i="4"/>
  <c r="N657" i="4"/>
  <c r="P657" i="4"/>
  <c r="Q657" i="4"/>
  <c r="R657" i="4" s="1"/>
  <c r="S657" i="4"/>
  <c r="T657" i="4"/>
  <c r="U657" i="4" s="1"/>
  <c r="M658" i="4"/>
  <c r="N658" i="4"/>
  <c r="O658" i="4" s="1"/>
  <c r="P658" i="4"/>
  <c r="R658" i="4" s="1"/>
  <c r="Q658" i="4"/>
  <c r="S658" i="4"/>
  <c r="T658" i="4"/>
  <c r="U658" i="4" s="1"/>
  <c r="M659" i="4"/>
  <c r="N659" i="4"/>
  <c r="P659" i="4"/>
  <c r="Q659" i="4"/>
  <c r="R659" i="4" s="1"/>
  <c r="S659" i="4"/>
  <c r="T659" i="4"/>
  <c r="U659" i="4" s="1"/>
  <c r="M660" i="4"/>
  <c r="N660" i="4"/>
  <c r="O660" i="4" s="1"/>
  <c r="P660" i="4"/>
  <c r="R660" i="4" s="1"/>
  <c r="Q660" i="4"/>
  <c r="S660" i="4"/>
  <c r="T660" i="4"/>
  <c r="U660" i="4" s="1"/>
  <c r="M661" i="4"/>
  <c r="N661" i="4"/>
  <c r="P661" i="4"/>
  <c r="Q661" i="4"/>
  <c r="R661" i="4" s="1"/>
  <c r="S661" i="4"/>
  <c r="T661" i="4"/>
  <c r="U661" i="4" s="1"/>
  <c r="M662" i="4"/>
  <c r="N662" i="4"/>
  <c r="O662" i="4" s="1"/>
  <c r="P662" i="4"/>
  <c r="R662" i="4" s="1"/>
  <c r="Q662" i="4"/>
  <c r="S662" i="4"/>
  <c r="T662" i="4"/>
  <c r="U662" i="4" s="1"/>
  <c r="M663" i="4"/>
  <c r="N663" i="4"/>
  <c r="P663" i="4"/>
  <c r="Q663" i="4"/>
  <c r="R663" i="4" s="1"/>
  <c r="S663" i="4"/>
  <c r="T663" i="4"/>
  <c r="U663" i="4" s="1"/>
  <c r="M664" i="4"/>
  <c r="N664" i="4"/>
  <c r="O664" i="4" s="1"/>
  <c r="P664" i="4"/>
  <c r="R664" i="4" s="1"/>
  <c r="Q664" i="4"/>
  <c r="S664" i="4"/>
  <c r="T664" i="4"/>
  <c r="U664" i="4" s="1"/>
  <c r="M665" i="4"/>
  <c r="N665" i="4"/>
  <c r="P665" i="4"/>
  <c r="Q665" i="4"/>
  <c r="R665" i="4" s="1"/>
  <c r="S665" i="4"/>
  <c r="T665" i="4"/>
  <c r="U665" i="4" s="1"/>
  <c r="M666" i="4"/>
  <c r="N666" i="4"/>
  <c r="O666" i="4" s="1"/>
  <c r="P666" i="4"/>
  <c r="R666" i="4" s="1"/>
  <c r="Q666" i="4"/>
  <c r="S666" i="4"/>
  <c r="T666" i="4"/>
  <c r="U666" i="4" s="1"/>
  <c r="M667" i="4"/>
  <c r="N667" i="4"/>
  <c r="P667" i="4"/>
  <c r="Q667" i="4"/>
  <c r="R667" i="4" s="1"/>
  <c r="S667" i="4"/>
  <c r="T667" i="4"/>
  <c r="U667" i="4" s="1"/>
  <c r="M668" i="4"/>
  <c r="N668" i="4"/>
  <c r="O668" i="4" s="1"/>
  <c r="P668" i="4"/>
  <c r="R668" i="4" s="1"/>
  <c r="Q668" i="4"/>
  <c r="S668" i="4"/>
  <c r="T668" i="4"/>
  <c r="U668" i="4" s="1"/>
  <c r="M669" i="4"/>
  <c r="N669" i="4"/>
  <c r="P669" i="4"/>
  <c r="Q669" i="4"/>
  <c r="R669" i="4" s="1"/>
  <c r="S669" i="4"/>
  <c r="T669" i="4"/>
  <c r="U669" i="4" s="1"/>
  <c r="M670" i="4"/>
  <c r="N670" i="4"/>
  <c r="O670" i="4" s="1"/>
  <c r="P670" i="4"/>
  <c r="R670" i="4" s="1"/>
  <c r="Q670" i="4"/>
  <c r="S670" i="4"/>
  <c r="T670" i="4"/>
  <c r="U670" i="4" s="1"/>
  <c r="M671" i="4"/>
  <c r="N671" i="4"/>
  <c r="P671" i="4"/>
  <c r="Q671" i="4"/>
  <c r="R671" i="4" s="1"/>
  <c r="S671" i="4"/>
  <c r="T671" i="4"/>
  <c r="U671" i="4" s="1"/>
  <c r="M672" i="4"/>
  <c r="N672" i="4"/>
  <c r="O672" i="4" s="1"/>
  <c r="P672" i="4"/>
  <c r="R672" i="4" s="1"/>
  <c r="Q672" i="4"/>
  <c r="S672" i="4"/>
  <c r="T672" i="4"/>
  <c r="U672" i="4" s="1"/>
  <c r="M673" i="4"/>
  <c r="N673" i="4"/>
  <c r="P673" i="4"/>
  <c r="Q673" i="4"/>
  <c r="R673" i="4" s="1"/>
  <c r="S673" i="4"/>
  <c r="T673" i="4"/>
  <c r="U673" i="4" s="1"/>
  <c r="M674" i="4"/>
  <c r="N674" i="4"/>
  <c r="O674" i="4" s="1"/>
  <c r="P674" i="4"/>
  <c r="R674" i="4" s="1"/>
  <c r="Q674" i="4"/>
  <c r="S674" i="4"/>
  <c r="T674" i="4"/>
  <c r="U674" i="4" s="1"/>
  <c r="M675" i="4"/>
  <c r="N675" i="4"/>
  <c r="P675" i="4"/>
  <c r="Q675" i="4"/>
  <c r="R675" i="4" s="1"/>
  <c r="S675" i="4"/>
  <c r="T675" i="4"/>
  <c r="U675" i="4" s="1"/>
  <c r="M676" i="4"/>
  <c r="N676" i="4"/>
  <c r="O676" i="4" s="1"/>
  <c r="P676" i="4"/>
  <c r="R676" i="4" s="1"/>
  <c r="Q676" i="4"/>
  <c r="S676" i="4"/>
  <c r="T676" i="4"/>
  <c r="U676" i="4" s="1"/>
  <c r="M677" i="4"/>
  <c r="N677" i="4"/>
  <c r="P677" i="4"/>
  <c r="Q677" i="4"/>
  <c r="R677" i="4" s="1"/>
  <c r="S677" i="4"/>
  <c r="T677" i="4"/>
  <c r="U677" i="4" s="1"/>
  <c r="M678" i="4"/>
  <c r="N678" i="4"/>
  <c r="O678" i="4" s="1"/>
  <c r="P678" i="4"/>
  <c r="Q678" i="4"/>
  <c r="R678" i="4"/>
  <c r="S678" i="4"/>
  <c r="T678" i="4"/>
  <c r="U678" i="4" s="1"/>
  <c r="M679" i="4"/>
  <c r="N679" i="4"/>
  <c r="P679" i="4"/>
  <c r="Q679" i="4"/>
  <c r="R679" i="4" s="1"/>
  <c r="S679" i="4"/>
  <c r="T679" i="4"/>
  <c r="U679" i="4"/>
  <c r="M680" i="4"/>
  <c r="N680" i="4"/>
  <c r="O680" i="4" s="1"/>
  <c r="P680" i="4"/>
  <c r="Q680" i="4"/>
  <c r="R680" i="4" s="1"/>
  <c r="S680" i="4"/>
  <c r="T680" i="4"/>
  <c r="U680" i="4" s="1"/>
  <c r="M681" i="4"/>
  <c r="N681" i="4"/>
  <c r="O681" i="4" s="1"/>
  <c r="P681" i="4"/>
  <c r="Q681" i="4"/>
  <c r="R681" i="4"/>
  <c r="S681" i="4"/>
  <c r="T681" i="4"/>
  <c r="U681" i="4" s="1"/>
  <c r="M682" i="4"/>
  <c r="N682" i="4"/>
  <c r="P682" i="4"/>
  <c r="Q682" i="4"/>
  <c r="R682" i="4"/>
  <c r="S682" i="4"/>
  <c r="T682" i="4"/>
  <c r="U682" i="4"/>
  <c r="M683" i="4"/>
  <c r="N683" i="4"/>
  <c r="P683" i="4"/>
  <c r="Q683" i="4"/>
  <c r="R683" i="4" s="1"/>
  <c r="S683" i="4"/>
  <c r="T683" i="4"/>
  <c r="U683" i="4"/>
  <c r="M684" i="4"/>
  <c r="N684" i="4"/>
  <c r="O684" i="4" s="1"/>
  <c r="P684" i="4"/>
  <c r="Q684" i="4"/>
  <c r="R684" i="4" s="1"/>
  <c r="S684" i="4"/>
  <c r="T684" i="4"/>
  <c r="U684" i="4" s="1"/>
  <c r="M685" i="4"/>
  <c r="N685" i="4"/>
  <c r="O685" i="4" s="1"/>
  <c r="P685" i="4"/>
  <c r="Q685" i="4"/>
  <c r="R685" i="4"/>
  <c r="S685" i="4"/>
  <c r="T685" i="4"/>
  <c r="U685" i="4" s="1"/>
  <c r="M686" i="4"/>
  <c r="N686" i="4"/>
  <c r="P686" i="4"/>
  <c r="Q686" i="4"/>
  <c r="R686" i="4"/>
  <c r="S686" i="4"/>
  <c r="T686" i="4"/>
  <c r="U686" i="4"/>
  <c r="M687" i="4"/>
  <c r="N687" i="4"/>
  <c r="P687" i="4"/>
  <c r="Q687" i="4"/>
  <c r="R687" i="4" s="1"/>
  <c r="S687" i="4"/>
  <c r="T687" i="4"/>
  <c r="U687" i="4"/>
  <c r="M688" i="4"/>
  <c r="N688" i="4"/>
  <c r="O688" i="4" s="1"/>
  <c r="P688" i="4"/>
  <c r="Q688" i="4"/>
  <c r="R688" i="4" s="1"/>
  <c r="S688" i="4"/>
  <c r="T688" i="4"/>
  <c r="U688" i="4" s="1"/>
  <c r="M689" i="4"/>
  <c r="N689" i="4"/>
  <c r="O689" i="4" s="1"/>
  <c r="P689" i="4"/>
  <c r="Q689" i="4"/>
  <c r="R689" i="4"/>
  <c r="S689" i="4"/>
  <c r="T689" i="4"/>
  <c r="U689" i="4" s="1"/>
  <c r="M690" i="4"/>
  <c r="N690" i="4"/>
  <c r="P690" i="4"/>
  <c r="Q690" i="4"/>
  <c r="R690" i="4"/>
  <c r="S690" i="4"/>
  <c r="T690" i="4"/>
  <c r="U690" i="4"/>
  <c r="M691" i="4"/>
  <c r="N691" i="4"/>
  <c r="P691" i="4"/>
  <c r="Q691" i="4"/>
  <c r="R691" i="4" s="1"/>
  <c r="S691" i="4"/>
  <c r="T691" i="4"/>
  <c r="U691" i="4"/>
  <c r="M692" i="4"/>
  <c r="N692" i="4"/>
  <c r="O692" i="4" s="1"/>
  <c r="P692" i="4"/>
  <c r="Q692" i="4"/>
  <c r="R692" i="4" s="1"/>
  <c r="S692" i="4"/>
  <c r="T692" i="4"/>
  <c r="U692" i="4" s="1"/>
  <c r="M693" i="4"/>
  <c r="N693" i="4"/>
  <c r="O693" i="4" s="1"/>
  <c r="P693" i="4"/>
  <c r="Q693" i="4"/>
  <c r="R693" i="4"/>
  <c r="S693" i="4"/>
  <c r="T693" i="4"/>
  <c r="U693" i="4" s="1"/>
  <c r="M694" i="4"/>
  <c r="N694" i="4"/>
  <c r="P694" i="4"/>
  <c r="Q694" i="4"/>
  <c r="R694" i="4"/>
  <c r="S694" i="4"/>
  <c r="T694" i="4"/>
  <c r="U694" i="4"/>
  <c r="M695" i="4"/>
  <c r="N695" i="4"/>
  <c r="P695" i="4"/>
  <c r="Q695" i="4"/>
  <c r="R695" i="4" s="1"/>
  <c r="S695" i="4"/>
  <c r="T695" i="4"/>
  <c r="U695" i="4"/>
  <c r="M696" i="4"/>
  <c r="N696" i="4"/>
  <c r="O696" i="4" s="1"/>
  <c r="P696" i="4"/>
  <c r="Q696" i="4"/>
  <c r="R696" i="4" s="1"/>
  <c r="S696" i="4"/>
  <c r="T696" i="4"/>
  <c r="U696" i="4" s="1"/>
  <c r="M697" i="4"/>
  <c r="N697" i="4"/>
  <c r="O697" i="4" s="1"/>
  <c r="P697" i="4"/>
  <c r="Q697" i="4"/>
  <c r="R697" i="4"/>
  <c r="S697" i="4"/>
  <c r="T697" i="4"/>
  <c r="U697" i="4" s="1"/>
  <c r="M698" i="4"/>
  <c r="N698" i="4"/>
  <c r="P698" i="4"/>
  <c r="Q698" i="4"/>
  <c r="R698" i="4"/>
  <c r="S698" i="4"/>
  <c r="T698" i="4"/>
  <c r="U698" i="4"/>
  <c r="M699" i="4"/>
  <c r="N699" i="4"/>
  <c r="P699" i="4"/>
  <c r="Q699" i="4"/>
  <c r="R699" i="4" s="1"/>
  <c r="S699" i="4"/>
  <c r="T699" i="4"/>
  <c r="U699" i="4"/>
  <c r="M700" i="4"/>
  <c r="N700" i="4"/>
  <c r="O700" i="4" s="1"/>
  <c r="P700" i="4"/>
  <c r="Q700" i="4"/>
  <c r="R700" i="4" s="1"/>
  <c r="S700" i="4"/>
  <c r="T700" i="4"/>
  <c r="U700" i="4" s="1"/>
  <c r="M701" i="4"/>
  <c r="N701" i="4"/>
  <c r="O701" i="4" s="1"/>
  <c r="P701" i="4"/>
  <c r="Q701" i="4"/>
  <c r="R701" i="4"/>
  <c r="S701" i="4"/>
  <c r="T701" i="4"/>
  <c r="U701" i="4" s="1"/>
  <c r="M702" i="4"/>
  <c r="N702" i="4"/>
  <c r="P702" i="4"/>
  <c r="Q702" i="4"/>
  <c r="R702" i="4"/>
  <c r="S702" i="4"/>
  <c r="T702" i="4"/>
  <c r="U702" i="4"/>
  <c r="M703" i="4"/>
  <c r="N703" i="4"/>
  <c r="P703" i="4"/>
  <c r="Q703" i="4"/>
  <c r="R703" i="4" s="1"/>
  <c r="S703" i="4"/>
  <c r="T703" i="4"/>
  <c r="U703" i="4"/>
  <c r="M704" i="4"/>
  <c r="N704" i="4"/>
  <c r="O704" i="4" s="1"/>
  <c r="P704" i="4"/>
  <c r="Q704" i="4"/>
  <c r="R704" i="4" s="1"/>
  <c r="S704" i="4"/>
  <c r="T704" i="4"/>
  <c r="U704" i="4" s="1"/>
  <c r="M705" i="4"/>
  <c r="N705" i="4"/>
  <c r="O705" i="4" s="1"/>
  <c r="P705" i="4"/>
  <c r="Q705" i="4"/>
  <c r="R705" i="4"/>
  <c r="S705" i="4"/>
  <c r="T705" i="4"/>
  <c r="U705" i="4" s="1"/>
  <c r="M706" i="4"/>
  <c r="N706" i="4"/>
  <c r="P706" i="4"/>
  <c r="Q706" i="4"/>
  <c r="R706" i="4"/>
  <c r="S706" i="4"/>
  <c r="T706" i="4"/>
  <c r="U706" i="4"/>
  <c r="M707" i="4"/>
  <c r="N707" i="4"/>
  <c r="P707" i="4"/>
  <c r="Q707" i="4"/>
  <c r="R707" i="4" s="1"/>
  <c r="S707" i="4"/>
  <c r="T707" i="4"/>
  <c r="U707" i="4"/>
  <c r="M708" i="4"/>
  <c r="N708" i="4"/>
  <c r="O708" i="4" s="1"/>
  <c r="P708" i="4"/>
  <c r="Q708" i="4"/>
  <c r="R708" i="4" s="1"/>
  <c r="S708" i="4"/>
  <c r="T708" i="4"/>
  <c r="U708" i="4" s="1"/>
  <c r="M709" i="4"/>
  <c r="N709" i="4"/>
  <c r="O709" i="4" s="1"/>
  <c r="P709" i="4"/>
  <c r="Q709" i="4"/>
  <c r="R709" i="4"/>
  <c r="S709" i="4"/>
  <c r="T709" i="4"/>
  <c r="U709" i="4" s="1"/>
  <c r="M710" i="4"/>
  <c r="N710" i="4"/>
  <c r="P710" i="4"/>
  <c r="Q710" i="4"/>
  <c r="R710" i="4"/>
  <c r="S710" i="4"/>
  <c r="T710" i="4"/>
  <c r="U710" i="4"/>
  <c r="M711" i="4"/>
  <c r="N711" i="4"/>
  <c r="P711" i="4"/>
  <c r="Q711" i="4"/>
  <c r="R711" i="4" s="1"/>
  <c r="S711" i="4"/>
  <c r="T711" i="4"/>
  <c r="U711" i="4"/>
  <c r="M712" i="4"/>
  <c r="N712" i="4"/>
  <c r="O712" i="4" s="1"/>
  <c r="P712" i="4"/>
  <c r="Q712" i="4"/>
  <c r="R712" i="4" s="1"/>
  <c r="S712" i="4"/>
  <c r="T712" i="4"/>
  <c r="U712" i="4" s="1"/>
  <c r="M713" i="4"/>
  <c r="N713" i="4"/>
  <c r="O713" i="4" s="1"/>
  <c r="P713" i="4"/>
  <c r="Q713" i="4"/>
  <c r="R713" i="4"/>
  <c r="S713" i="4"/>
  <c r="T713" i="4"/>
  <c r="U713" i="4" s="1"/>
  <c r="M714" i="4"/>
  <c r="N714" i="4"/>
  <c r="P714" i="4"/>
  <c r="Q714" i="4"/>
  <c r="R714" i="4"/>
  <c r="S714" i="4"/>
  <c r="T714" i="4"/>
  <c r="U714" i="4"/>
  <c r="M715" i="4"/>
  <c r="N715" i="4"/>
  <c r="P715" i="4"/>
  <c r="Q715" i="4"/>
  <c r="R715" i="4" s="1"/>
  <c r="S715" i="4"/>
  <c r="T715" i="4"/>
  <c r="U715" i="4"/>
  <c r="M716" i="4"/>
  <c r="N716" i="4"/>
  <c r="O716" i="4" s="1"/>
  <c r="P716" i="4"/>
  <c r="Q716" i="4"/>
  <c r="R716" i="4" s="1"/>
  <c r="S716" i="4"/>
  <c r="T716" i="4"/>
  <c r="U716" i="4" s="1"/>
  <c r="M717" i="4"/>
  <c r="N717" i="4"/>
  <c r="O717" i="4" s="1"/>
  <c r="P717" i="4"/>
  <c r="Q717" i="4"/>
  <c r="R717" i="4"/>
  <c r="S717" i="4"/>
  <c r="T717" i="4"/>
  <c r="U717" i="4" s="1"/>
  <c r="M718" i="4"/>
  <c r="N718" i="4"/>
  <c r="P718" i="4"/>
  <c r="Q718" i="4"/>
  <c r="R718" i="4"/>
  <c r="S718" i="4"/>
  <c r="T718" i="4"/>
  <c r="U718" i="4"/>
  <c r="M719" i="4"/>
  <c r="N719" i="4"/>
  <c r="P719" i="4"/>
  <c r="Q719" i="4"/>
  <c r="R719" i="4" s="1"/>
  <c r="S719" i="4"/>
  <c r="T719" i="4"/>
  <c r="U719" i="4"/>
  <c r="M720" i="4"/>
  <c r="N720" i="4"/>
  <c r="O720" i="4" s="1"/>
  <c r="P720" i="4"/>
  <c r="Q720" i="4"/>
  <c r="R720" i="4" s="1"/>
  <c r="S720" i="4"/>
  <c r="T720" i="4"/>
  <c r="U720" i="4" s="1"/>
  <c r="M721" i="4"/>
  <c r="N721" i="4"/>
  <c r="O721" i="4" s="1"/>
  <c r="P721" i="4"/>
  <c r="Q721" i="4"/>
  <c r="R721" i="4"/>
  <c r="S721" i="4"/>
  <c r="T721" i="4"/>
  <c r="M722" i="4"/>
  <c r="N722" i="4"/>
  <c r="O722" i="4" s="1"/>
  <c r="P722" i="4"/>
  <c r="Q722" i="4"/>
  <c r="R722" i="4"/>
  <c r="S722" i="4"/>
  <c r="T722" i="4"/>
  <c r="M723" i="4"/>
  <c r="N723" i="4"/>
  <c r="O723" i="4" s="1"/>
  <c r="P723" i="4"/>
  <c r="Q723" i="4"/>
  <c r="R723" i="4"/>
  <c r="S723" i="4"/>
  <c r="T723" i="4"/>
  <c r="M724" i="4"/>
  <c r="N724" i="4"/>
  <c r="P724" i="4"/>
  <c r="Q724" i="4"/>
  <c r="R724" i="4"/>
  <c r="S724" i="4"/>
  <c r="T724" i="4"/>
  <c r="M725" i="4"/>
  <c r="N725" i="4"/>
  <c r="P725" i="4"/>
  <c r="Q725" i="4"/>
  <c r="R725" i="4"/>
  <c r="S725" i="4"/>
  <c r="T725" i="4"/>
  <c r="M726" i="4"/>
  <c r="N726" i="4"/>
  <c r="P726" i="4"/>
  <c r="Q726" i="4"/>
  <c r="R726" i="4"/>
  <c r="S726" i="4"/>
  <c r="T726" i="4"/>
  <c r="M727" i="4"/>
  <c r="N727" i="4"/>
  <c r="P727" i="4"/>
  <c r="Q727" i="4"/>
  <c r="R727" i="4"/>
  <c r="S727" i="4"/>
  <c r="T727" i="4"/>
  <c r="M728" i="4"/>
  <c r="N728" i="4"/>
  <c r="P728" i="4"/>
  <c r="Q728" i="4"/>
  <c r="R728" i="4" s="1"/>
  <c r="S728" i="4"/>
  <c r="T728" i="4"/>
  <c r="U728" i="4" s="1"/>
  <c r="M729" i="4"/>
  <c r="N729" i="4"/>
  <c r="P729" i="4"/>
  <c r="Q729" i="4"/>
  <c r="R729" i="4" s="1"/>
  <c r="S729" i="4"/>
  <c r="T729" i="4"/>
  <c r="U729" i="4" s="1"/>
  <c r="M730" i="4"/>
  <c r="N730" i="4"/>
  <c r="P730" i="4"/>
  <c r="Q730" i="4"/>
  <c r="R730" i="4" s="1"/>
  <c r="S730" i="4"/>
  <c r="T730" i="4"/>
  <c r="U730" i="4" s="1"/>
  <c r="M731" i="4"/>
  <c r="N731" i="4"/>
  <c r="P731" i="4"/>
  <c r="Q731" i="4"/>
  <c r="R731" i="4" s="1"/>
  <c r="S731" i="4"/>
  <c r="T731" i="4"/>
  <c r="U731" i="4" s="1"/>
  <c r="M732" i="4"/>
  <c r="N732" i="4"/>
  <c r="O732" i="4" s="1"/>
  <c r="P732" i="4"/>
  <c r="Q732" i="4"/>
  <c r="R732" i="4" s="1"/>
  <c r="S732" i="4"/>
  <c r="T732" i="4"/>
  <c r="U732" i="4" s="1"/>
  <c r="M733" i="4"/>
  <c r="N733" i="4"/>
  <c r="O733" i="4" s="1"/>
  <c r="P733" i="4"/>
  <c r="Q733" i="4"/>
  <c r="R733" i="4" s="1"/>
  <c r="S733" i="4"/>
  <c r="T733" i="4"/>
  <c r="U733" i="4" s="1"/>
  <c r="M734" i="4"/>
  <c r="N734" i="4"/>
  <c r="O734" i="4" s="1"/>
  <c r="P734" i="4"/>
  <c r="Q734" i="4"/>
  <c r="R734" i="4" s="1"/>
  <c r="S734" i="4"/>
  <c r="T734" i="4"/>
  <c r="U734" i="4" s="1"/>
  <c r="M735" i="4"/>
  <c r="N735" i="4"/>
  <c r="O735" i="4" s="1"/>
  <c r="P735" i="4"/>
  <c r="Q735" i="4"/>
  <c r="R735" i="4" s="1"/>
  <c r="S735" i="4"/>
  <c r="T735" i="4"/>
  <c r="U735" i="4" s="1"/>
  <c r="M736" i="4"/>
  <c r="N736" i="4"/>
  <c r="O736" i="4" s="1"/>
  <c r="P736" i="4"/>
  <c r="Q736" i="4"/>
  <c r="R736" i="4"/>
  <c r="S736" i="4"/>
  <c r="T736" i="4"/>
  <c r="M737" i="4"/>
  <c r="N737" i="4"/>
  <c r="O737" i="4" s="1"/>
  <c r="P737" i="4"/>
  <c r="Q737" i="4"/>
  <c r="R737" i="4"/>
  <c r="S737" i="4"/>
  <c r="T737" i="4"/>
  <c r="M738" i="4"/>
  <c r="N738" i="4"/>
  <c r="O738" i="4" s="1"/>
  <c r="P738" i="4"/>
  <c r="Q738" i="4"/>
  <c r="R738" i="4"/>
  <c r="S738" i="4"/>
  <c r="T738" i="4"/>
  <c r="M739" i="4"/>
  <c r="N739" i="4"/>
  <c r="O739" i="4" s="1"/>
  <c r="P739" i="4"/>
  <c r="Q739" i="4"/>
  <c r="R739" i="4"/>
  <c r="S739" i="4"/>
  <c r="T739" i="4"/>
  <c r="M740" i="4"/>
  <c r="N740" i="4"/>
  <c r="P740" i="4"/>
  <c r="Q740" i="4"/>
  <c r="R740" i="4"/>
  <c r="S740" i="4"/>
  <c r="T740" i="4"/>
  <c r="M741" i="4"/>
  <c r="N741" i="4"/>
  <c r="P741" i="4"/>
  <c r="Q741" i="4"/>
  <c r="R741" i="4"/>
  <c r="S741" i="4"/>
  <c r="T741" i="4"/>
  <c r="M742" i="4"/>
  <c r="N742" i="4"/>
  <c r="P742" i="4"/>
  <c r="Q742" i="4"/>
  <c r="R742" i="4"/>
  <c r="S742" i="4"/>
  <c r="T742" i="4"/>
  <c r="M743" i="4"/>
  <c r="N743" i="4"/>
  <c r="P743" i="4"/>
  <c r="Q743" i="4"/>
  <c r="R743" i="4"/>
  <c r="S743" i="4"/>
  <c r="T743" i="4"/>
  <c r="M744" i="4"/>
  <c r="N744" i="4"/>
  <c r="P744" i="4"/>
  <c r="Q744" i="4"/>
  <c r="R744" i="4" s="1"/>
  <c r="S744" i="4"/>
  <c r="T744" i="4"/>
  <c r="U744" i="4" s="1"/>
  <c r="M745" i="4"/>
  <c r="N745" i="4"/>
  <c r="P745" i="4"/>
  <c r="Q745" i="4"/>
  <c r="R745" i="4" s="1"/>
  <c r="S745" i="4"/>
  <c r="T745" i="4"/>
  <c r="U745" i="4" s="1"/>
  <c r="M746" i="4"/>
  <c r="N746" i="4"/>
  <c r="P746" i="4"/>
  <c r="Q746" i="4"/>
  <c r="R746" i="4" s="1"/>
  <c r="S746" i="4"/>
  <c r="T746" i="4"/>
  <c r="U746" i="4" s="1"/>
  <c r="M747" i="4"/>
  <c r="N747" i="4"/>
  <c r="P747" i="4"/>
  <c r="Q747" i="4"/>
  <c r="R747" i="4" s="1"/>
  <c r="S747" i="4"/>
  <c r="T747" i="4"/>
  <c r="U747" i="4" s="1"/>
  <c r="M748" i="4"/>
  <c r="N748" i="4"/>
  <c r="O748" i="4" s="1"/>
  <c r="P748" i="4"/>
  <c r="Q748" i="4"/>
  <c r="R748" i="4" s="1"/>
  <c r="S748" i="4"/>
  <c r="T748" i="4"/>
  <c r="U748" i="4" s="1"/>
  <c r="M749" i="4"/>
  <c r="N749" i="4"/>
  <c r="O749" i="4" s="1"/>
  <c r="P749" i="4"/>
  <c r="Q749" i="4"/>
  <c r="R749" i="4" s="1"/>
  <c r="S749" i="4"/>
  <c r="T749" i="4"/>
  <c r="U749" i="4" s="1"/>
  <c r="M750" i="4"/>
  <c r="N750" i="4"/>
  <c r="O750" i="4" s="1"/>
  <c r="P750" i="4"/>
  <c r="Q750" i="4"/>
  <c r="R750" i="4" s="1"/>
  <c r="S750" i="4"/>
  <c r="T750" i="4"/>
  <c r="U750" i="4" s="1"/>
  <c r="M751" i="4"/>
  <c r="N751" i="4"/>
  <c r="O751" i="4" s="1"/>
  <c r="P751" i="4"/>
  <c r="Q751" i="4"/>
  <c r="R751" i="4" s="1"/>
  <c r="S751" i="4"/>
  <c r="T751" i="4"/>
  <c r="U751" i="4" s="1"/>
  <c r="M752" i="4"/>
  <c r="N752" i="4"/>
  <c r="O752" i="4" s="1"/>
  <c r="P752" i="4"/>
  <c r="Q752" i="4"/>
  <c r="R752" i="4"/>
  <c r="S752" i="4"/>
  <c r="T752" i="4"/>
  <c r="M753" i="4"/>
  <c r="N753" i="4"/>
  <c r="O753" i="4" s="1"/>
  <c r="P753" i="4"/>
  <c r="Q753" i="4"/>
  <c r="R753" i="4"/>
  <c r="S753" i="4"/>
  <c r="T753" i="4"/>
  <c r="M754" i="4"/>
  <c r="N754" i="4"/>
  <c r="O754" i="4" s="1"/>
  <c r="P754" i="4"/>
  <c r="Q754" i="4"/>
  <c r="R754" i="4"/>
  <c r="S754" i="4"/>
  <c r="T754" i="4"/>
  <c r="M755" i="4"/>
  <c r="N755" i="4"/>
  <c r="O755" i="4" s="1"/>
  <c r="P755" i="4"/>
  <c r="Q755" i="4"/>
  <c r="R755" i="4"/>
  <c r="S755" i="4"/>
  <c r="T755" i="4"/>
  <c r="M756" i="4"/>
  <c r="N756" i="4"/>
  <c r="P756" i="4"/>
  <c r="Q756" i="4"/>
  <c r="R756" i="4"/>
  <c r="S756" i="4"/>
  <c r="T756" i="4"/>
  <c r="M757" i="4"/>
  <c r="N757" i="4"/>
  <c r="P757" i="4"/>
  <c r="Q757" i="4"/>
  <c r="R757" i="4"/>
  <c r="S757" i="4"/>
  <c r="T757" i="4"/>
  <c r="M758" i="4"/>
  <c r="N758" i="4"/>
  <c r="P758" i="4"/>
  <c r="Q758" i="4"/>
  <c r="R758" i="4"/>
  <c r="S758" i="4"/>
  <c r="T758" i="4"/>
  <c r="M759" i="4"/>
  <c r="N759" i="4"/>
  <c r="P759" i="4"/>
  <c r="Q759" i="4"/>
  <c r="R759" i="4"/>
  <c r="S759" i="4"/>
  <c r="T759" i="4"/>
  <c r="M760" i="4"/>
  <c r="N760" i="4"/>
  <c r="P760" i="4"/>
  <c r="Q760" i="4"/>
  <c r="R760" i="4" s="1"/>
  <c r="S760" i="4"/>
  <c r="T760" i="4"/>
  <c r="U760" i="4" s="1"/>
  <c r="M761" i="4"/>
  <c r="N761" i="4"/>
  <c r="P761" i="4"/>
  <c r="Q761" i="4"/>
  <c r="R761" i="4" s="1"/>
  <c r="S761" i="4"/>
  <c r="T761" i="4"/>
  <c r="U761" i="4" s="1"/>
  <c r="M762" i="4"/>
  <c r="N762" i="4"/>
  <c r="P762" i="4"/>
  <c r="Q762" i="4"/>
  <c r="R762" i="4" s="1"/>
  <c r="S762" i="4"/>
  <c r="T762" i="4"/>
  <c r="U762" i="4" s="1"/>
  <c r="M763" i="4"/>
  <c r="N763" i="4"/>
  <c r="P763" i="4"/>
  <c r="Q763" i="4"/>
  <c r="R763" i="4" s="1"/>
  <c r="S763" i="4"/>
  <c r="T763" i="4"/>
  <c r="U763" i="4" s="1"/>
  <c r="M764" i="4"/>
  <c r="N764" i="4"/>
  <c r="O764" i="4" s="1"/>
  <c r="P764" i="4"/>
  <c r="Q764" i="4"/>
  <c r="R764" i="4" s="1"/>
  <c r="S764" i="4"/>
  <c r="T764" i="4"/>
  <c r="U764" i="4" s="1"/>
  <c r="M765" i="4"/>
  <c r="N765" i="4"/>
  <c r="O765" i="4" s="1"/>
  <c r="P765" i="4"/>
  <c r="Q765" i="4"/>
  <c r="R765" i="4" s="1"/>
  <c r="S765" i="4"/>
  <c r="T765" i="4"/>
  <c r="U765" i="4" s="1"/>
  <c r="M766" i="4"/>
  <c r="N766" i="4"/>
  <c r="O766" i="4" s="1"/>
  <c r="P766" i="4"/>
  <c r="Q766" i="4"/>
  <c r="R766" i="4" s="1"/>
  <c r="S766" i="4"/>
  <c r="T766" i="4"/>
  <c r="U766" i="4" s="1"/>
  <c r="M767" i="4"/>
  <c r="N767" i="4"/>
  <c r="O767" i="4" s="1"/>
  <c r="P767" i="4"/>
  <c r="Q767" i="4"/>
  <c r="R767" i="4" s="1"/>
  <c r="S767" i="4"/>
  <c r="T767" i="4"/>
  <c r="U767" i="4" s="1"/>
  <c r="M768" i="4"/>
  <c r="N768" i="4"/>
  <c r="O768" i="4" s="1"/>
  <c r="P768" i="4"/>
  <c r="Q768" i="4"/>
  <c r="R768" i="4"/>
  <c r="S768" i="4"/>
  <c r="T768" i="4"/>
  <c r="M769" i="4"/>
  <c r="N769" i="4"/>
  <c r="O769" i="4" s="1"/>
  <c r="P769" i="4"/>
  <c r="Q769" i="4"/>
  <c r="R769" i="4"/>
  <c r="S769" i="4"/>
  <c r="T769" i="4"/>
  <c r="M770" i="4"/>
  <c r="N770" i="4"/>
  <c r="O770" i="4" s="1"/>
  <c r="P770" i="4"/>
  <c r="Q770" i="4"/>
  <c r="R770" i="4"/>
  <c r="S770" i="4"/>
  <c r="T770" i="4"/>
  <c r="M771" i="4"/>
  <c r="N771" i="4"/>
  <c r="O771" i="4" s="1"/>
  <c r="P771" i="4"/>
  <c r="Q771" i="4"/>
  <c r="R771" i="4"/>
  <c r="S771" i="4"/>
  <c r="T771" i="4"/>
  <c r="M772" i="4"/>
  <c r="N772" i="4"/>
  <c r="P772" i="4"/>
  <c r="Q772" i="4"/>
  <c r="R772" i="4"/>
  <c r="S772" i="4"/>
  <c r="T772" i="4"/>
  <c r="M773" i="4"/>
  <c r="N773" i="4"/>
  <c r="P773" i="4"/>
  <c r="Q773" i="4"/>
  <c r="R773" i="4"/>
  <c r="S773" i="4"/>
  <c r="T773" i="4"/>
  <c r="M774" i="4"/>
  <c r="N774" i="4"/>
  <c r="P774" i="4"/>
  <c r="Q774" i="4"/>
  <c r="R774" i="4"/>
  <c r="S774" i="4"/>
  <c r="T774" i="4"/>
  <c r="M775" i="4"/>
  <c r="N775" i="4"/>
  <c r="P775" i="4"/>
  <c r="Q775" i="4"/>
  <c r="R775" i="4"/>
  <c r="S775" i="4"/>
  <c r="T775" i="4"/>
  <c r="M776" i="4"/>
  <c r="N776" i="4"/>
  <c r="P776" i="4"/>
  <c r="Q776" i="4"/>
  <c r="R776" i="4" s="1"/>
  <c r="S776" i="4"/>
  <c r="T776" i="4"/>
  <c r="U776" i="4" s="1"/>
  <c r="M777" i="4"/>
  <c r="N777" i="4"/>
  <c r="P777" i="4"/>
  <c r="Q777" i="4"/>
  <c r="R777" i="4" s="1"/>
  <c r="S777" i="4"/>
  <c r="T777" i="4"/>
  <c r="U777" i="4" s="1"/>
  <c r="M778" i="4"/>
  <c r="N778" i="4"/>
  <c r="P778" i="4"/>
  <c r="Q778" i="4"/>
  <c r="S778" i="4"/>
  <c r="T778" i="4"/>
  <c r="U778" i="4" s="1"/>
  <c r="M779" i="4"/>
  <c r="N779" i="4"/>
  <c r="P779" i="4"/>
  <c r="Q779" i="4"/>
  <c r="R779" i="4" s="1"/>
  <c r="S779" i="4"/>
  <c r="T779" i="4"/>
  <c r="U779" i="4" s="1"/>
  <c r="M780" i="4"/>
  <c r="N780" i="4"/>
  <c r="O780" i="4" s="1"/>
  <c r="P780" i="4"/>
  <c r="Q780" i="4"/>
  <c r="R780" i="4" s="1"/>
  <c r="S780" i="4"/>
  <c r="T780" i="4"/>
  <c r="M781" i="4"/>
  <c r="N781" i="4"/>
  <c r="O781" i="4" s="1"/>
  <c r="P781" i="4"/>
  <c r="Q781" i="4"/>
  <c r="S781" i="4"/>
  <c r="T781" i="4"/>
  <c r="U781" i="4" s="1"/>
  <c r="M782" i="4"/>
  <c r="N782" i="4"/>
  <c r="O782" i="4" s="1"/>
  <c r="P782" i="4"/>
  <c r="Q782" i="4"/>
  <c r="R782" i="4" s="1"/>
  <c r="S782" i="4"/>
  <c r="T782" i="4"/>
  <c r="M783" i="4"/>
  <c r="N783" i="4"/>
  <c r="O783" i="4" s="1"/>
  <c r="P783" i="4"/>
  <c r="Q783" i="4"/>
  <c r="S783" i="4"/>
  <c r="T783" i="4"/>
  <c r="U783" i="4" s="1"/>
  <c r="M784" i="4"/>
  <c r="N784" i="4"/>
  <c r="P784" i="4"/>
  <c r="Q784" i="4"/>
  <c r="R784" i="4"/>
  <c r="S784" i="4"/>
  <c r="T784" i="4"/>
  <c r="M785" i="4"/>
  <c r="N785" i="4"/>
  <c r="O785" i="4" s="1"/>
  <c r="P785" i="4"/>
  <c r="Q785" i="4"/>
  <c r="R785" i="4"/>
  <c r="S785" i="4"/>
  <c r="T785" i="4"/>
  <c r="M786" i="4"/>
  <c r="N786" i="4"/>
  <c r="O786" i="4" s="1"/>
  <c r="P786" i="4"/>
  <c r="Q786" i="4"/>
  <c r="R786" i="4"/>
  <c r="S786" i="4"/>
  <c r="T786" i="4"/>
  <c r="M787" i="4"/>
  <c r="N787" i="4"/>
  <c r="P787" i="4"/>
  <c r="Q787" i="4"/>
  <c r="R787" i="4"/>
  <c r="S787" i="4"/>
  <c r="T787" i="4"/>
  <c r="M788" i="4"/>
  <c r="N788" i="4"/>
  <c r="P788" i="4"/>
  <c r="Q788" i="4"/>
  <c r="R788" i="4" s="1"/>
  <c r="S788" i="4"/>
  <c r="T788" i="4"/>
  <c r="M789" i="4"/>
  <c r="N789" i="4"/>
  <c r="P789" i="4"/>
  <c r="Q789" i="4"/>
  <c r="R789" i="4" s="1"/>
  <c r="S789" i="4"/>
  <c r="T789" i="4"/>
  <c r="M790" i="4"/>
  <c r="N790" i="4"/>
  <c r="P790" i="4"/>
  <c r="Q790" i="4"/>
  <c r="R790" i="4" s="1"/>
  <c r="S790" i="4"/>
  <c r="T790" i="4"/>
  <c r="M791" i="4"/>
  <c r="N791" i="4"/>
  <c r="P791" i="4"/>
  <c r="Q791" i="4"/>
  <c r="R791" i="4" s="1"/>
  <c r="S791" i="4"/>
  <c r="T791" i="4"/>
  <c r="M792" i="4"/>
  <c r="N792" i="4"/>
  <c r="P792" i="4"/>
  <c r="Q792" i="4"/>
  <c r="R792" i="4" s="1"/>
  <c r="S792" i="4"/>
  <c r="T792" i="4"/>
  <c r="U792" i="4" s="1"/>
  <c r="M793" i="4"/>
  <c r="N793" i="4"/>
  <c r="P793" i="4"/>
  <c r="Q793" i="4"/>
  <c r="R793" i="4" s="1"/>
  <c r="S793" i="4"/>
  <c r="T793" i="4"/>
  <c r="U793" i="4" s="1"/>
  <c r="M794" i="4"/>
  <c r="N794" i="4"/>
  <c r="P794" i="4"/>
  <c r="Q794" i="4"/>
  <c r="R794" i="4" s="1"/>
  <c r="S794" i="4"/>
  <c r="T794" i="4"/>
  <c r="U794" i="4" s="1"/>
  <c r="M795" i="4"/>
  <c r="N795" i="4"/>
  <c r="P795" i="4"/>
  <c r="Q795" i="4"/>
  <c r="R795" i="4" s="1"/>
  <c r="S795" i="4"/>
  <c r="T795" i="4"/>
  <c r="U795" i="4" s="1"/>
  <c r="M796" i="4"/>
  <c r="N796" i="4"/>
  <c r="O796" i="4" s="1"/>
  <c r="P796" i="4"/>
  <c r="Q796" i="4"/>
  <c r="S796" i="4"/>
  <c r="T796" i="4"/>
  <c r="U796" i="4" s="1"/>
  <c r="M797" i="4"/>
  <c r="N797" i="4"/>
  <c r="O797" i="4" s="1"/>
  <c r="P797" i="4"/>
  <c r="Q797" i="4"/>
  <c r="S797" i="4"/>
  <c r="T797" i="4"/>
  <c r="U797" i="4" s="1"/>
  <c r="M798" i="4"/>
  <c r="N798" i="4"/>
  <c r="O798" i="4" s="1"/>
  <c r="P798" i="4"/>
  <c r="Q798" i="4"/>
  <c r="R798" i="4" s="1"/>
  <c r="S798" i="4"/>
  <c r="T798" i="4"/>
  <c r="M799" i="4"/>
  <c r="N799" i="4"/>
  <c r="O799" i="4" s="1"/>
  <c r="P799" i="4"/>
  <c r="Q799" i="4"/>
  <c r="R799" i="4"/>
  <c r="S799" i="4"/>
  <c r="T799" i="4"/>
  <c r="M800" i="4"/>
  <c r="N800" i="4"/>
  <c r="P800" i="4"/>
  <c r="Q800" i="4"/>
  <c r="R800" i="4" s="1"/>
  <c r="S800" i="4"/>
  <c r="T800" i="4"/>
  <c r="U800" i="4" s="1"/>
  <c r="M801" i="4"/>
  <c r="N801" i="4"/>
  <c r="P801" i="4"/>
  <c r="Q801" i="4"/>
  <c r="R801" i="4" s="1"/>
  <c r="S801" i="4"/>
  <c r="T801" i="4"/>
  <c r="U801" i="4" s="1"/>
  <c r="M802" i="4"/>
  <c r="N802" i="4"/>
  <c r="P802" i="4"/>
  <c r="Q802" i="4"/>
  <c r="R802" i="4" s="1"/>
  <c r="S802" i="4"/>
  <c r="T802" i="4"/>
  <c r="U802" i="4" s="1"/>
  <c r="M803" i="4"/>
  <c r="N803" i="4"/>
  <c r="O803" i="4" s="1"/>
  <c r="P803" i="4"/>
  <c r="Q803" i="4"/>
  <c r="R803" i="4" s="1"/>
  <c r="S803" i="4"/>
  <c r="T803" i="4"/>
  <c r="U803" i="4" s="1"/>
  <c r="M804" i="4"/>
  <c r="N804" i="4"/>
  <c r="O804" i="4" s="1"/>
  <c r="P804" i="4"/>
  <c r="R804" i="4" s="1"/>
  <c r="Q804" i="4"/>
  <c r="S804" i="4"/>
  <c r="T804" i="4"/>
  <c r="U804" i="4" s="1"/>
  <c r="M805" i="4"/>
  <c r="N805" i="4"/>
  <c r="O805" i="4" s="1"/>
  <c r="P805" i="4"/>
  <c r="R805" i="4" s="1"/>
  <c r="Q805" i="4"/>
  <c r="S805" i="4"/>
  <c r="T805" i="4"/>
  <c r="U805" i="4" s="1"/>
  <c r="M806" i="4"/>
  <c r="N806" i="4"/>
  <c r="O806" i="4" s="1"/>
  <c r="P806" i="4"/>
  <c r="R806" i="4" s="1"/>
  <c r="Q806" i="4"/>
  <c r="S806" i="4"/>
  <c r="T806" i="4"/>
  <c r="U806" i="4" s="1"/>
  <c r="M807" i="4"/>
  <c r="N807" i="4"/>
  <c r="O807" i="4" s="1"/>
  <c r="P807" i="4"/>
  <c r="R807" i="4" s="1"/>
  <c r="Q807" i="4"/>
  <c r="S807" i="4"/>
  <c r="T807" i="4"/>
  <c r="U807" i="4" s="1"/>
  <c r="M808" i="4"/>
  <c r="N808" i="4"/>
  <c r="O808" i="4" s="1"/>
  <c r="P808" i="4"/>
  <c r="Q808" i="4"/>
  <c r="R808" i="4"/>
  <c r="S808" i="4"/>
  <c r="T808" i="4"/>
  <c r="M809" i="4"/>
  <c r="N809" i="4"/>
  <c r="O809" i="4" s="1"/>
  <c r="P809" i="4"/>
  <c r="Q809" i="4"/>
  <c r="R809" i="4"/>
  <c r="S809" i="4"/>
  <c r="T809" i="4"/>
  <c r="M810" i="4"/>
  <c r="N810" i="4"/>
  <c r="O810" i="4" s="1"/>
  <c r="P810" i="4"/>
  <c r="Q810" i="4"/>
  <c r="R810" i="4"/>
  <c r="S810" i="4"/>
  <c r="T810" i="4"/>
  <c r="M811" i="4"/>
  <c r="N811" i="4"/>
  <c r="O811" i="4" s="1"/>
  <c r="P811" i="4"/>
  <c r="Q811" i="4"/>
  <c r="R811" i="4"/>
  <c r="S811" i="4"/>
  <c r="T811" i="4"/>
  <c r="M812" i="4"/>
  <c r="N812" i="4"/>
  <c r="P812" i="4"/>
  <c r="Q812" i="4"/>
  <c r="R812" i="4"/>
  <c r="S812" i="4"/>
  <c r="T812" i="4"/>
  <c r="M813" i="4"/>
  <c r="N813" i="4"/>
  <c r="P813" i="4"/>
  <c r="Q813" i="4"/>
  <c r="R813" i="4"/>
  <c r="S813" i="4"/>
  <c r="T813" i="4"/>
  <c r="M814" i="4"/>
  <c r="N814" i="4"/>
  <c r="P814" i="4"/>
  <c r="Q814" i="4"/>
  <c r="R814" i="4"/>
  <c r="S814" i="4"/>
  <c r="T814" i="4"/>
  <c r="M815" i="4"/>
  <c r="N815" i="4"/>
  <c r="P815" i="4"/>
  <c r="Q815" i="4"/>
  <c r="R815" i="4"/>
  <c r="S815" i="4"/>
  <c r="T815" i="4"/>
  <c r="M816" i="4"/>
  <c r="N816" i="4"/>
  <c r="P816" i="4"/>
  <c r="Q816" i="4"/>
  <c r="R816" i="4" s="1"/>
  <c r="S816" i="4"/>
  <c r="T816" i="4"/>
  <c r="U816" i="4" s="1"/>
  <c r="M817" i="4"/>
  <c r="N817" i="4"/>
  <c r="P817" i="4"/>
  <c r="Q817" i="4"/>
  <c r="R817" i="4" s="1"/>
  <c r="S817" i="4"/>
  <c r="T817" i="4"/>
  <c r="U817" i="4" s="1"/>
  <c r="M818" i="4"/>
  <c r="N818" i="4"/>
  <c r="P818" i="4"/>
  <c r="Q818" i="4"/>
  <c r="R818" i="4" s="1"/>
  <c r="S818" i="4"/>
  <c r="T818" i="4"/>
  <c r="U818" i="4" s="1"/>
  <c r="M819" i="4"/>
  <c r="N819" i="4"/>
  <c r="P819" i="4"/>
  <c r="Q819" i="4"/>
  <c r="R819" i="4" s="1"/>
  <c r="S819" i="4"/>
  <c r="T819" i="4"/>
  <c r="U819" i="4" s="1"/>
  <c r="M820" i="4"/>
  <c r="N820" i="4"/>
  <c r="O820" i="4" s="1"/>
  <c r="P820" i="4"/>
  <c r="R820" i="4" s="1"/>
  <c r="Q820" i="4"/>
  <c r="S820" i="4"/>
  <c r="T820" i="4"/>
  <c r="U820" i="4" s="1"/>
  <c r="M821" i="4"/>
  <c r="N821" i="4"/>
  <c r="O821" i="4" s="1"/>
  <c r="P821" i="4"/>
  <c r="Q821" i="4"/>
  <c r="S821" i="4"/>
  <c r="T821" i="4"/>
  <c r="U821" i="4" s="1"/>
  <c r="M822" i="4"/>
  <c r="N822" i="4"/>
  <c r="P822" i="4"/>
  <c r="Q822" i="4"/>
  <c r="R822" i="4"/>
  <c r="S822" i="4"/>
  <c r="T822" i="4"/>
  <c r="U822" i="4" s="1"/>
  <c r="M823" i="4"/>
  <c r="N823" i="4"/>
  <c r="P823" i="4"/>
  <c r="Q823" i="4"/>
  <c r="R823" i="4"/>
  <c r="S823" i="4"/>
  <c r="T823" i="4"/>
  <c r="U823" i="4" s="1"/>
  <c r="M824" i="4"/>
  <c r="N824" i="4"/>
  <c r="O824" i="4" s="1"/>
  <c r="P824" i="4"/>
  <c r="Q824" i="4"/>
  <c r="S824" i="4"/>
  <c r="T824" i="4"/>
  <c r="U824" i="4" s="1"/>
  <c r="M825" i="4"/>
  <c r="N825" i="4"/>
  <c r="P825" i="4"/>
  <c r="Q825" i="4"/>
  <c r="S825" i="4"/>
  <c r="T825" i="4"/>
  <c r="M826" i="4"/>
  <c r="N826" i="4"/>
  <c r="O826" i="4" s="1"/>
  <c r="P826" i="4"/>
  <c r="Q826" i="4"/>
  <c r="R826" i="4"/>
  <c r="S826" i="4"/>
  <c r="T826" i="4"/>
  <c r="M827" i="4"/>
  <c r="N827" i="4"/>
  <c r="O827" i="4" s="1"/>
  <c r="P827" i="4"/>
  <c r="Q827" i="4"/>
  <c r="R827" i="4"/>
  <c r="S827" i="4"/>
  <c r="T827" i="4"/>
  <c r="M828" i="4"/>
  <c r="N828" i="4"/>
  <c r="P828" i="4"/>
  <c r="Q828" i="4"/>
  <c r="S828" i="4"/>
  <c r="T828" i="4"/>
  <c r="M829" i="4"/>
  <c r="N829" i="4"/>
  <c r="O829" i="4" s="1"/>
  <c r="P829" i="4"/>
  <c r="Q829" i="4"/>
  <c r="S829" i="4"/>
  <c r="T829" i="4"/>
  <c r="U829" i="4" s="1"/>
  <c r="M830" i="4"/>
  <c r="N830" i="4"/>
  <c r="O830" i="4" s="1"/>
  <c r="P830" i="4"/>
  <c r="R830" i="4" s="1"/>
  <c r="Q830" i="4"/>
  <c r="S830" i="4"/>
  <c r="T830" i="4"/>
  <c r="U830" i="4" s="1"/>
  <c r="M831" i="4"/>
  <c r="N831" i="4"/>
  <c r="O831" i="4" s="1"/>
  <c r="P831" i="4"/>
  <c r="R831" i="4" s="1"/>
  <c r="Q831" i="4"/>
  <c r="S831" i="4"/>
  <c r="T831" i="4"/>
  <c r="U831" i="4" s="1"/>
  <c r="M832" i="4"/>
  <c r="N832" i="4"/>
  <c r="O832" i="4" s="1"/>
  <c r="P832" i="4"/>
  <c r="R832" i="4" s="1"/>
  <c r="Q832" i="4"/>
  <c r="S832" i="4"/>
  <c r="T832" i="4"/>
  <c r="U832" i="4" s="1"/>
  <c r="M833" i="4"/>
  <c r="N833" i="4"/>
  <c r="O833" i="4" s="1"/>
  <c r="P833" i="4"/>
  <c r="R833" i="4" s="1"/>
  <c r="Q833" i="4"/>
  <c r="S833" i="4"/>
  <c r="T833" i="4"/>
  <c r="U833" i="4" s="1"/>
  <c r="M834" i="4"/>
  <c r="N834" i="4"/>
  <c r="O834" i="4" s="1"/>
  <c r="P834" i="4"/>
  <c r="Q834" i="4"/>
  <c r="R834" i="4" s="1"/>
  <c r="S834" i="4"/>
  <c r="T834" i="4"/>
  <c r="U834" i="4" s="1"/>
  <c r="M835" i="4"/>
  <c r="N835" i="4"/>
  <c r="O835" i="4" s="1"/>
  <c r="P835" i="4"/>
  <c r="Q835" i="4"/>
  <c r="R835" i="4" s="1"/>
  <c r="S835" i="4"/>
  <c r="T835" i="4"/>
  <c r="U835" i="4" s="1"/>
  <c r="M836" i="4"/>
  <c r="N836" i="4"/>
  <c r="O836" i="4" s="1"/>
  <c r="P836" i="4"/>
  <c r="R836" i="4" s="1"/>
  <c r="Q836" i="4"/>
  <c r="S836" i="4"/>
  <c r="T836" i="4"/>
  <c r="U836" i="4" s="1"/>
  <c r="M837" i="4"/>
  <c r="N837" i="4"/>
  <c r="O837" i="4" s="1"/>
  <c r="P837" i="4"/>
  <c r="Q837" i="4"/>
  <c r="S837" i="4"/>
  <c r="T837" i="4"/>
  <c r="U837" i="4" s="1"/>
  <c r="M838" i="4"/>
  <c r="N838" i="4"/>
  <c r="P838" i="4"/>
  <c r="Q838" i="4"/>
  <c r="R838" i="4"/>
  <c r="S838" i="4"/>
  <c r="T838" i="4"/>
  <c r="U838" i="4" s="1"/>
  <c r="M839" i="4"/>
  <c r="N839" i="4"/>
  <c r="P839" i="4"/>
  <c r="Q839" i="4"/>
  <c r="R839" i="4"/>
  <c r="S839" i="4"/>
  <c r="T839" i="4"/>
  <c r="U839" i="4" s="1"/>
  <c r="M840" i="4"/>
  <c r="N840" i="4"/>
  <c r="O840" i="4" s="1"/>
  <c r="P840" i="4"/>
  <c r="Q840" i="4"/>
  <c r="S840" i="4"/>
  <c r="T840" i="4"/>
  <c r="U840" i="4" s="1"/>
  <c r="M841" i="4"/>
  <c r="N841" i="4"/>
  <c r="P841" i="4"/>
  <c r="Q841" i="4"/>
  <c r="S841" i="4"/>
  <c r="T841" i="4"/>
  <c r="M842" i="4"/>
  <c r="N842" i="4"/>
  <c r="O842" i="4" s="1"/>
  <c r="P842" i="4"/>
  <c r="Q842" i="4"/>
  <c r="R842" i="4"/>
  <c r="S842" i="4"/>
  <c r="T842" i="4"/>
  <c r="M843" i="4"/>
  <c r="N843" i="4"/>
  <c r="O843" i="4" s="1"/>
  <c r="P843" i="4"/>
  <c r="Q843" i="4"/>
  <c r="R843" i="4"/>
  <c r="S843" i="4"/>
  <c r="T843" i="4"/>
  <c r="M844" i="4"/>
  <c r="N844" i="4"/>
  <c r="P844" i="4"/>
  <c r="Q844" i="4"/>
  <c r="S844" i="4"/>
  <c r="T844" i="4"/>
  <c r="M845" i="4"/>
  <c r="N845" i="4"/>
  <c r="O845" i="4" s="1"/>
  <c r="P845" i="4"/>
  <c r="Q845" i="4"/>
  <c r="S845" i="4"/>
  <c r="T845" i="4"/>
  <c r="U845" i="4" s="1"/>
  <c r="M846" i="4"/>
  <c r="N846" i="4"/>
  <c r="O846" i="4" s="1"/>
  <c r="P846" i="4"/>
  <c r="R846" i="4" s="1"/>
  <c r="Q846" i="4"/>
  <c r="S846" i="4"/>
  <c r="T846" i="4"/>
  <c r="U846" i="4" s="1"/>
  <c r="M847" i="4"/>
  <c r="N847" i="4"/>
  <c r="O847" i="4" s="1"/>
  <c r="P847" i="4"/>
  <c r="R847" i="4" s="1"/>
  <c r="Q847" i="4"/>
  <c r="S847" i="4"/>
  <c r="T847" i="4"/>
  <c r="U847" i="4" s="1"/>
  <c r="M848" i="4"/>
  <c r="N848" i="4"/>
  <c r="O848" i="4" s="1"/>
  <c r="P848" i="4"/>
  <c r="Q848" i="4"/>
  <c r="S848" i="4"/>
  <c r="T848" i="4"/>
  <c r="U848" i="4" s="1"/>
  <c r="M849" i="4"/>
  <c r="N849" i="4"/>
  <c r="O849" i="4" s="1"/>
  <c r="P849" i="4"/>
  <c r="R849" i="4" s="1"/>
  <c r="Q849" i="4"/>
  <c r="S849" i="4"/>
  <c r="T849" i="4"/>
  <c r="U849" i="4" s="1"/>
  <c r="M850" i="4"/>
  <c r="N850" i="4"/>
  <c r="O850" i="4" s="1"/>
  <c r="P850" i="4"/>
  <c r="Q850" i="4"/>
  <c r="R850" i="4" s="1"/>
  <c r="S850" i="4"/>
  <c r="T850" i="4"/>
  <c r="U850" i="4" s="1"/>
  <c r="M851" i="4"/>
  <c r="N851" i="4"/>
  <c r="O851" i="4" s="1"/>
  <c r="P851" i="4"/>
  <c r="Q851" i="4"/>
  <c r="R851" i="4" s="1"/>
  <c r="S851" i="4"/>
  <c r="T851" i="4"/>
  <c r="U851" i="4"/>
  <c r="M852" i="4"/>
  <c r="N852" i="4"/>
  <c r="O852" i="4" s="1"/>
  <c r="P852" i="4"/>
  <c r="Q852" i="4"/>
  <c r="R852" i="4" s="1"/>
  <c r="S852" i="4"/>
  <c r="T852" i="4"/>
  <c r="U852" i="4"/>
  <c r="M853" i="4"/>
  <c r="N853" i="4"/>
  <c r="O853" i="4" s="1"/>
  <c r="P853" i="4"/>
  <c r="Q853" i="4"/>
  <c r="R853" i="4" s="1"/>
  <c r="S853" i="4"/>
  <c r="T853" i="4"/>
  <c r="U853" i="4"/>
  <c r="M854" i="4"/>
  <c r="N854" i="4"/>
  <c r="O854" i="4" s="1"/>
  <c r="P854" i="4"/>
  <c r="Q854" i="4"/>
  <c r="R854" i="4" s="1"/>
  <c r="S854" i="4"/>
  <c r="T854" i="4"/>
  <c r="U854" i="4"/>
  <c r="M855" i="4"/>
  <c r="N855" i="4"/>
  <c r="O855" i="4" s="1"/>
  <c r="P855" i="4"/>
  <c r="Q855" i="4"/>
  <c r="R855" i="4" s="1"/>
  <c r="S855" i="4"/>
  <c r="T855" i="4"/>
  <c r="U855" i="4"/>
  <c r="M856" i="4"/>
  <c r="N856" i="4"/>
  <c r="O856" i="4" s="1"/>
  <c r="P856" i="4"/>
  <c r="Q856" i="4"/>
  <c r="R856" i="4" s="1"/>
  <c r="S856" i="4"/>
  <c r="T856" i="4"/>
  <c r="U856" i="4"/>
  <c r="M857" i="4"/>
  <c r="N857" i="4"/>
  <c r="O857" i="4" s="1"/>
  <c r="P857" i="4"/>
  <c r="Q857" i="4"/>
  <c r="R857" i="4" s="1"/>
  <c r="S857" i="4"/>
  <c r="T857" i="4"/>
  <c r="U857" i="4"/>
  <c r="M858" i="4"/>
  <c r="N858" i="4"/>
  <c r="O858" i="4" s="1"/>
  <c r="P858" i="4"/>
  <c r="Q858" i="4"/>
  <c r="R858" i="4" s="1"/>
  <c r="S858" i="4"/>
  <c r="T858" i="4"/>
  <c r="U858" i="4" s="1"/>
  <c r="M859" i="4"/>
  <c r="N859" i="4"/>
  <c r="O859" i="4" s="1"/>
  <c r="P859" i="4"/>
  <c r="Q859" i="4"/>
  <c r="R859" i="4" s="1"/>
  <c r="S859" i="4"/>
  <c r="T859" i="4"/>
  <c r="U859" i="4" s="1"/>
  <c r="M860" i="4"/>
  <c r="N860" i="4"/>
  <c r="O860" i="4" s="1"/>
  <c r="P860" i="4"/>
  <c r="Q860" i="4"/>
  <c r="R860" i="4" s="1"/>
  <c r="S860" i="4"/>
  <c r="T860" i="4"/>
  <c r="U860" i="4" s="1"/>
  <c r="M861" i="4"/>
  <c r="N861" i="4"/>
  <c r="O861" i="4" s="1"/>
  <c r="P861" i="4"/>
  <c r="Q861" i="4"/>
  <c r="R861" i="4" s="1"/>
  <c r="S861" i="4"/>
  <c r="T861" i="4"/>
  <c r="U861" i="4" s="1"/>
  <c r="M862" i="4"/>
  <c r="N862" i="4"/>
  <c r="O862" i="4" s="1"/>
  <c r="P862" i="4"/>
  <c r="Q862" i="4"/>
  <c r="R862" i="4" s="1"/>
  <c r="S862" i="4"/>
  <c r="T862" i="4"/>
  <c r="U862" i="4" s="1"/>
  <c r="M863" i="4"/>
  <c r="N863" i="4"/>
  <c r="O863" i="4" s="1"/>
  <c r="P863" i="4"/>
  <c r="Q863" i="4"/>
  <c r="R863" i="4" s="1"/>
  <c r="S863" i="4"/>
  <c r="T863" i="4"/>
  <c r="U863" i="4" s="1"/>
  <c r="M864" i="4"/>
  <c r="N864" i="4"/>
  <c r="O864" i="4" s="1"/>
  <c r="P864" i="4"/>
  <c r="Q864" i="4"/>
  <c r="R864" i="4" s="1"/>
  <c r="S864" i="4"/>
  <c r="T864" i="4"/>
  <c r="U864" i="4" s="1"/>
  <c r="M865" i="4"/>
  <c r="N865" i="4"/>
  <c r="O865" i="4" s="1"/>
  <c r="P865" i="4"/>
  <c r="Q865" i="4"/>
  <c r="R865" i="4" s="1"/>
  <c r="S865" i="4"/>
  <c r="T865" i="4"/>
  <c r="U865" i="4" s="1"/>
  <c r="M866" i="4"/>
  <c r="N866" i="4"/>
  <c r="O866" i="4" s="1"/>
  <c r="P866" i="4"/>
  <c r="Q866" i="4"/>
  <c r="R866" i="4" s="1"/>
  <c r="S866" i="4"/>
  <c r="T866" i="4"/>
  <c r="U866" i="4" s="1"/>
  <c r="M867" i="4"/>
  <c r="N867" i="4"/>
  <c r="O867" i="4" s="1"/>
  <c r="P867" i="4"/>
  <c r="Q867" i="4"/>
  <c r="R867" i="4" s="1"/>
  <c r="S867" i="4"/>
  <c r="T867" i="4"/>
  <c r="U867" i="4" s="1"/>
  <c r="M868" i="4"/>
  <c r="N868" i="4"/>
  <c r="O868" i="4" s="1"/>
  <c r="P868" i="4"/>
  <c r="Q868" i="4"/>
  <c r="R868" i="4" s="1"/>
  <c r="S868" i="4"/>
  <c r="T868" i="4"/>
  <c r="U868" i="4" s="1"/>
  <c r="M869" i="4"/>
  <c r="N869" i="4"/>
  <c r="O869" i="4" s="1"/>
  <c r="P869" i="4"/>
  <c r="Q869" i="4"/>
  <c r="R869" i="4" s="1"/>
  <c r="S869" i="4"/>
  <c r="T869" i="4"/>
  <c r="U869" i="4" s="1"/>
  <c r="M870" i="4"/>
  <c r="N870" i="4"/>
  <c r="O870" i="4" s="1"/>
  <c r="P870" i="4"/>
  <c r="Q870" i="4"/>
  <c r="R870" i="4" s="1"/>
  <c r="S870" i="4"/>
  <c r="T870" i="4"/>
  <c r="U870" i="4" s="1"/>
  <c r="M871" i="4"/>
  <c r="N871" i="4"/>
  <c r="O871" i="4" s="1"/>
  <c r="P871" i="4"/>
  <c r="Q871" i="4"/>
  <c r="R871" i="4" s="1"/>
  <c r="S871" i="4"/>
  <c r="T871" i="4"/>
  <c r="U871" i="4" s="1"/>
  <c r="M872" i="4"/>
  <c r="N872" i="4"/>
  <c r="O872" i="4" s="1"/>
  <c r="P872" i="4"/>
  <c r="Q872" i="4"/>
  <c r="R872" i="4" s="1"/>
  <c r="S872" i="4"/>
  <c r="T872" i="4"/>
  <c r="U872" i="4" s="1"/>
  <c r="M873" i="4"/>
  <c r="N873" i="4"/>
  <c r="O873" i="4" s="1"/>
  <c r="P873" i="4"/>
  <c r="Q873" i="4"/>
  <c r="R873" i="4" s="1"/>
  <c r="S873" i="4"/>
  <c r="T873" i="4"/>
  <c r="U873" i="4" s="1"/>
  <c r="M874" i="4"/>
  <c r="N874" i="4"/>
  <c r="O874" i="4" s="1"/>
  <c r="P874" i="4"/>
  <c r="Q874" i="4"/>
  <c r="R874" i="4" s="1"/>
  <c r="S874" i="4"/>
  <c r="T874" i="4"/>
  <c r="U874" i="4" s="1"/>
  <c r="M875" i="4"/>
  <c r="N875" i="4"/>
  <c r="O875" i="4" s="1"/>
  <c r="P875" i="4"/>
  <c r="Q875" i="4"/>
  <c r="R875" i="4" s="1"/>
  <c r="S875" i="4"/>
  <c r="T875" i="4"/>
  <c r="U875" i="4" s="1"/>
  <c r="M876" i="4"/>
  <c r="N876" i="4"/>
  <c r="O876" i="4" s="1"/>
  <c r="P876" i="4"/>
  <c r="Q876" i="4"/>
  <c r="R876" i="4" s="1"/>
  <c r="S876" i="4"/>
  <c r="T876" i="4"/>
  <c r="U876" i="4" s="1"/>
  <c r="M877" i="4"/>
  <c r="N877" i="4"/>
  <c r="O877" i="4" s="1"/>
  <c r="P877" i="4"/>
  <c r="Q877" i="4"/>
  <c r="R877" i="4" s="1"/>
  <c r="S877" i="4"/>
  <c r="T877" i="4"/>
  <c r="U877" i="4" s="1"/>
  <c r="M878" i="4"/>
  <c r="N878" i="4"/>
  <c r="O878" i="4" s="1"/>
  <c r="P878" i="4"/>
  <c r="Q878" i="4"/>
  <c r="R878" i="4" s="1"/>
  <c r="S878" i="4"/>
  <c r="T878" i="4"/>
  <c r="U878" i="4" s="1"/>
  <c r="M879" i="4"/>
  <c r="N879" i="4"/>
  <c r="O879" i="4" s="1"/>
  <c r="P879" i="4"/>
  <c r="Q879" i="4"/>
  <c r="R879" i="4" s="1"/>
  <c r="S879" i="4"/>
  <c r="T879" i="4"/>
  <c r="U879" i="4" s="1"/>
  <c r="M880" i="4"/>
  <c r="N880" i="4"/>
  <c r="O880" i="4" s="1"/>
  <c r="P880" i="4"/>
  <c r="Q880" i="4"/>
  <c r="R880" i="4" s="1"/>
  <c r="S880" i="4"/>
  <c r="T880" i="4"/>
  <c r="U880" i="4" s="1"/>
  <c r="M881" i="4"/>
  <c r="N881" i="4"/>
  <c r="O881" i="4" s="1"/>
  <c r="P881" i="4"/>
  <c r="Q881" i="4"/>
  <c r="R881" i="4" s="1"/>
  <c r="S881" i="4"/>
  <c r="T881" i="4"/>
  <c r="U881" i="4" s="1"/>
  <c r="M882" i="4"/>
  <c r="N882" i="4"/>
  <c r="O882" i="4" s="1"/>
  <c r="P882" i="4"/>
  <c r="Q882" i="4"/>
  <c r="R882" i="4" s="1"/>
  <c r="S882" i="4"/>
  <c r="T882" i="4"/>
  <c r="U882" i="4" s="1"/>
  <c r="M883" i="4"/>
  <c r="N883" i="4"/>
  <c r="O883" i="4" s="1"/>
  <c r="P883" i="4"/>
  <c r="Q883" i="4"/>
  <c r="R883" i="4" s="1"/>
  <c r="S883" i="4"/>
  <c r="T883" i="4"/>
  <c r="U883" i="4" s="1"/>
  <c r="M884" i="4"/>
  <c r="N884" i="4"/>
  <c r="O884" i="4" s="1"/>
  <c r="P884" i="4"/>
  <c r="Q884" i="4"/>
  <c r="R884" i="4" s="1"/>
  <c r="S884" i="4"/>
  <c r="T884" i="4"/>
  <c r="U884" i="4" s="1"/>
  <c r="M885" i="4"/>
  <c r="N885" i="4"/>
  <c r="O885" i="4" s="1"/>
  <c r="P885" i="4"/>
  <c r="Q885" i="4"/>
  <c r="R885" i="4" s="1"/>
  <c r="S885" i="4"/>
  <c r="T885" i="4"/>
  <c r="U885" i="4" s="1"/>
  <c r="M886" i="4"/>
  <c r="N886" i="4"/>
  <c r="O886" i="4" s="1"/>
  <c r="P886" i="4"/>
  <c r="Q886" i="4"/>
  <c r="R886" i="4" s="1"/>
  <c r="S886" i="4"/>
  <c r="T886" i="4"/>
  <c r="U886" i="4" s="1"/>
  <c r="M887" i="4"/>
  <c r="N887" i="4"/>
  <c r="O887" i="4" s="1"/>
  <c r="P887" i="4"/>
  <c r="Q887" i="4"/>
  <c r="R887" i="4" s="1"/>
  <c r="S887" i="4"/>
  <c r="T887" i="4"/>
  <c r="U887" i="4" s="1"/>
  <c r="M888" i="4"/>
  <c r="N888" i="4"/>
  <c r="O888" i="4" s="1"/>
  <c r="P888" i="4"/>
  <c r="Q888" i="4"/>
  <c r="R888" i="4" s="1"/>
  <c r="S888" i="4"/>
  <c r="T888" i="4"/>
  <c r="U888" i="4" s="1"/>
  <c r="M889" i="4"/>
  <c r="N889" i="4"/>
  <c r="O889" i="4" s="1"/>
  <c r="P889" i="4"/>
  <c r="Q889" i="4"/>
  <c r="R889" i="4" s="1"/>
  <c r="S889" i="4"/>
  <c r="T889" i="4"/>
  <c r="U889" i="4" s="1"/>
  <c r="M890" i="4"/>
  <c r="N890" i="4"/>
  <c r="O890" i="4" s="1"/>
  <c r="P890" i="4"/>
  <c r="Q890" i="4"/>
  <c r="R890" i="4" s="1"/>
  <c r="S890" i="4"/>
  <c r="T890" i="4"/>
  <c r="U890" i="4" s="1"/>
  <c r="M891" i="4"/>
  <c r="N891" i="4"/>
  <c r="O891" i="4" s="1"/>
  <c r="P891" i="4"/>
  <c r="Q891" i="4"/>
  <c r="R891" i="4" s="1"/>
  <c r="S891" i="4"/>
  <c r="T891" i="4"/>
  <c r="U891" i="4" s="1"/>
  <c r="M892" i="4"/>
  <c r="N892" i="4"/>
  <c r="O892" i="4" s="1"/>
  <c r="P892" i="4"/>
  <c r="Q892" i="4"/>
  <c r="R892" i="4" s="1"/>
  <c r="S892" i="4"/>
  <c r="T892" i="4"/>
  <c r="U892" i="4" s="1"/>
  <c r="M893" i="4"/>
  <c r="N893" i="4"/>
  <c r="O893" i="4" s="1"/>
  <c r="P893" i="4"/>
  <c r="Q893" i="4"/>
  <c r="R893" i="4" s="1"/>
  <c r="S893" i="4"/>
  <c r="T893" i="4"/>
  <c r="U893" i="4" s="1"/>
  <c r="M894" i="4"/>
  <c r="N894" i="4"/>
  <c r="O894" i="4" s="1"/>
  <c r="P894" i="4"/>
  <c r="Q894" i="4"/>
  <c r="R894" i="4" s="1"/>
  <c r="S894" i="4"/>
  <c r="T894" i="4"/>
  <c r="U894" i="4" s="1"/>
  <c r="M895" i="4"/>
  <c r="N895" i="4"/>
  <c r="O895" i="4" s="1"/>
  <c r="P895" i="4"/>
  <c r="Q895" i="4"/>
  <c r="R895" i="4" s="1"/>
  <c r="S895" i="4"/>
  <c r="T895" i="4"/>
  <c r="U895" i="4" s="1"/>
  <c r="M896" i="4"/>
  <c r="N896" i="4"/>
  <c r="O896" i="4" s="1"/>
  <c r="P896" i="4"/>
  <c r="Q896" i="4"/>
  <c r="R896" i="4" s="1"/>
  <c r="S896" i="4"/>
  <c r="T896" i="4"/>
  <c r="U896" i="4" s="1"/>
  <c r="M897" i="4"/>
  <c r="N897" i="4"/>
  <c r="O897" i="4" s="1"/>
  <c r="P897" i="4"/>
  <c r="Q897" i="4"/>
  <c r="R897" i="4" s="1"/>
  <c r="S897" i="4"/>
  <c r="T897" i="4"/>
  <c r="U897" i="4" s="1"/>
  <c r="M898" i="4"/>
  <c r="N898" i="4"/>
  <c r="O898" i="4" s="1"/>
  <c r="P898" i="4"/>
  <c r="Q898" i="4"/>
  <c r="R898" i="4" s="1"/>
  <c r="S898" i="4"/>
  <c r="T898" i="4"/>
  <c r="U898" i="4" s="1"/>
  <c r="M899" i="4"/>
  <c r="N899" i="4"/>
  <c r="O899" i="4" s="1"/>
  <c r="P899" i="4"/>
  <c r="Q899" i="4"/>
  <c r="R899" i="4" s="1"/>
  <c r="S899" i="4"/>
  <c r="T899" i="4"/>
  <c r="U899" i="4" s="1"/>
  <c r="M900" i="4"/>
  <c r="N900" i="4"/>
  <c r="O900" i="4" s="1"/>
  <c r="P900" i="4"/>
  <c r="Q900" i="4"/>
  <c r="R900" i="4" s="1"/>
  <c r="S900" i="4"/>
  <c r="T900" i="4"/>
  <c r="U900" i="4" s="1"/>
  <c r="M901" i="4"/>
  <c r="N901" i="4"/>
  <c r="O901" i="4" s="1"/>
  <c r="P901" i="4"/>
  <c r="Q901" i="4"/>
  <c r="R901" i="4" s="1"/>
  <c r="S901" i="4"/>
  <c r="T901" i="4"/>
  <c r="U901" i="4" s="1"/>
  <c r="M902" i="4"/>
  <c r="N902" i="4"/>
  <c r="O902" i="4" s="1"/>
  <c r="P902" i="4"/>
  <c r="Q902" i="4"/>
  <c r="R902" i="4" s="1"/>
  <c r="S902" i="4"/>
  <c r="T902" i="4"/>
  <c r="U902" i="4" s="1"/>
  <c r="M903" i="4"/>
  <c r="N903" i="4"/>
  <c r="O903" i="4" s="1"/>
  <c r="P903" i="4"/>
  <c r="Q903" i="4"/>
  <c r="R903" i="4" s="1"/>
  <c r="S903" i="4"/>
  <c r="T903" i="4"/>
  <c r="U903" i="4" s="1"/>
  <c r="M904" i="4"/>
  <c r="N904" i="4"/>
  <c r="O904" i="4" s="1"/>
  <c r="P904" i="4"/>
  <c r="Q904" i="4"/>
  <c r="R904" i="4" s="1"/>
  <c r="S904" i="4"/>
  <c r="T904" i="4"/>
  <c r="U904" i="4" s="1"/>
  <c r="M905" i="4"/>
  <c r="N905" i="4"/>
  <c r="O905" i="4" s="1"/>
  <c r="P905" i="4"/>
  <c r="Q905" i="4"/>
  <c r="R905" i="4" s="1"/>
  <c r="S905" i="4"/>
  <c r="T905" i="4"/>
  <c r="U905" i="4" s="1"/>
  <c r="M906" i="4"/>
  <c r="N906" i="4"/>
  <c r="O906" i="4" s="1"/>
  <c r="P906" i="4"/>
  <c r="Q906" i="4"/>
  <c r="R906" i="4" s="1"/>
  <c r="S906" i="4"/>
  <c r="T906" i="4"/>
  <c r="U906" i="4" s="1"/>
  <c r="M907" i="4"/>
  <c r="N907" i="4"/>
  <c r="O907" i="4" s="1"/>
  <c r="P907" i="4"/>
  <c r="Q907" i="4"/>
  <c r="R907" i="4" s="1"/>
  <c r="S907" i="4"/>
  <c r="T907" i="4"/>
  <c r="U907" i="4" s="1"/>
  <c r="M908" i="4"/>
  <c r="N908" i="4"/>
  <c r="O908" i="4" s="1"/>
  <c r="P908" i="4"/>
  <c r="Q908" i="4"/>
  <c r="R908" i="4" s="1"/>
  <c r="S908" i="4"/>
  <c r="T908" i="4"/>
  <c r="U908" i="4" s="1"/>
  <c r="M909" i="4"/>
  <c r="N909" i="4"/>
  <c r="O909" i="4" s="1"/>
  <c r="P909" i="4"/>
  <c r="Q909" i="4"/>
  <c r="R909" i="4" s="1"/>
  <c r="S909" i="4"/>
  <c r="T909" i="4"/>
  <c r="U909" i="4" s="1"/>
  <c r="M910" i="4"/>
  <c r="N910" i="4"/>
  <c r="O910" i="4" s="1"/>
  <c r="P910" i="4"/>
  <c r="Q910" i="4"/>
  <c r="R910" i="4" s="1"/>
  <c r="S910" i="4"/>
  <c r="T910" i="4"/>
  <c r="U910" i="4" s="1"/>
  <c r="M911" i="4"/>
  <c r="N911" i="4"/>
  <c r="O911" i="4" s="1"/>
  <c r="P911" i="4"/>
  <c r="Q911" i="4"/>
  <c r="R911" i="4" s="1"/>
  <c r="S911" i="4"/>
  <c r="T911" i="4"/>
  <c r="U911" i="4" s="1"/>
  <c r="M912" i="4"/>
  <c r="N912" i="4"/>
  <c r="O912" i="4" s="1"/>
  <c r="P912" i="4"/>
  <c r="Q912" i="4"/>
  <c r="R912" i="4" s="1"/>
  <c r="S912" i="4"/>
  <c r="T912" i="4"/>
  <c r="U912" i="4" s="1"/>
  <c r="M913" i="4"/>
  <c r="N913" i="4"/>
  <c r="O913" i="4" s="1"/>
  <c r="P913" i="4"/>
  <c r="Q913" i="4"/>
  <c r="R913" i="4" s="1"/>
  <c r="S913" i="4"/>
  <c r="T913" i="4"/>
  <c r="U913" i="4" s="1"/>
  <c r="M914" i="4"/>
  <c r="N914" i="4"/>
  <c r="O914" i="4" s="1"/>
  <c r="P914" i="4"/>
  <c r="Q914" i="4"/>
  <c r="R914" i="4" s="1"/>
  <c r="S914" i="4"/>
  <c r="T914" i="4"/>
  <c r="U914" i="4" s="1"/>
  <c r="M915" i="4"/>
  <c r="N915" i="4"/>
  <c r="O915" i="4" s="1"/>
  <c r="P915" i="4"/>
  <c r="Q915" i="4"/>
  <c r="R915" i="4" s="1"/>
  <c r="S915" i="4"/>
  <c r="T915" i="4"/>
  <c r="U915" i="4" s="1"/>
  <c r="M916" i="4"/>
  <c r="N916" i="4"/>
  <c r="O916" i="4" s="1"/>
  <c r="P916" i="4"/>
  <c r="Q916" i="4"/>
  <c r="R916" i="4" s="1"/>
  <c r="S916" i="4"/>
  <c r="T916" i="4"/>
  <c r="U916" i="4" s="1"/>
  <c r="M917" i="4"/>
  <c r="N917" i="4"/>
  <c r="O917" i="4" s="1"/>
  <c r="P917" i="4"/>
  <c r="Q917" i="4"/>
  <c r="R917" i="4" s="1"/>
  <c r="S917" i="4"/>
  <c r="T917" i="4"/>
  <c r="U917" i="4" s="1"/>
  <c r="M918" i="4"/>
  <c r="N918" i="4"/>
  <c r="O918" i="4" s="1"/>
  <c r="P918" i="4"/>
  <c r="Q918" i="4"/>
  <c r="R918" i="4" s="1"/>
  <c r="S918" i="4"/>
  <c r="T918" i="4"/>
  <c r="U918" i="4" s="1"/>
  <c r="M919" i="4"/>
  <c r="N919" i="4"/>
  <c r="O919" i="4" s="1"/>
  <c r="P919" i="4"/>
  <c r="Q919" i="4"/>
  <c r="R919" i="4" s="1"/>
  <c r="S919" i="4"/>
  <c r="T919" i="4"/>
  <c r="U919" i="4" s="1"/>
  <c r="M920" i="4"/>
  <c r="N920" i="4"/>
  <c r="O920" i="4" s="1"/>
  <c r="P920" i="4"/>
  <c r="Q920" i="4"/>
  <c r="R920" i="4" s="1"/>
  <c r="S920" i="4"/>
  <c r="T920" i="4"/>
  <c r="U920" i="4" s="1"/>
  <c r="M921" i="4"/>
  <c r="N921" i="4"/>
  <c r="O921" i="4" s="1"/>
  <c r="P921" i="4"/>
  <c r="Q921" i="4"/>
  <c r="R921" i="4" s="1"/>
  <c r="S921" i="4"/>
  <c r="T921" i="4"/>
  <c r="U921" i="4" s="1"/>
  <c r="M922" i="4"/>
  <c r="N922" i="4"/>
  <c r="O922" i="4" s="1"/>
  <c r="P922" i="4"/>
  <c r="Q922" i="4"/>
  <c r="R922" i="4" s="1"/>
  <c r="S922" i="4"/>
  <c r="T922" i="4"/>
  <c r="U922" i="4" s="1"/>
  <c r="M923" i="4"/>
  <c r="N923" i="4"/>
  <c r="O923" i="4" s="1"/>
  <c r="P923" i="4"/>
  <c r="Q923" i="4"/>
  <c r="R923" i="4" s="1"/>
  <c r="S923" i="4"/>
  <c r="T923" i="4"/>
  <c r="U923" i="4" s="1"/>
  <c r="M924" i="4"/>
  <c r="N924" i="4"/>
  <c r="O924" i="4" s="1"/>
  <c r="P924" i="4"/>
  <c r="Q924" i="4"/>
  <c r="R924" i="4" s="1"/>
  <c r="S924" i="4"/>
  <c r="T924" i="4"/>
  <c r="U924" i="4" s="1"/>
  <c r="M925" i="4"/>
  <c r="N925" i="4"/>
  <c r="O925" i="4" s="1"/>
  <c r="P925" i="4"/>
  <c r="Q925" i="4"/>
  <c r="R925" i="4" s="1"/>
  <c r="S925" i="4"/>
  <c r="T925" i="4"/>
  <c r="U925" i="4" s="1"/>
  <c r="M926" i="4"/>
  <c r="N926" i="4"/>
  <c r="O926" i="4" s="1"/>
  <c r="P926" i="4"/>
  <c r="Q926" i="4"/>
  <c r="R926" i="4" s="1"/>
  <c r="S926" i="4"/>
  <c r="T926" i="4"/>
  <c r="U926" i="4" s="1"/>
  <c r="M927" i="4"/>
  <c r="N927" i="4"/>
  <c r="O927" i="4" s="1"/>
  <c r="P927" i="4"/>
  <c r="Q927" i="4"/>
  <c r="R927" i="4" s="1"/>
  <c r="S927" i="4"/>
  <c r="T927" i="4"/>
  <c r="U927" i="4" s="1"/>
  <c r="M928" i="4"/>
  <c r="N928" i="4"/>
  <c r="O928" i="4" s="1"/>
  <c r="P928" i="4"/>
  <c r="Q928" i="4"/>
  <c r="R928" i="4" s="1"/>
  <c r="S928" i="4"/>
  <c r="T928" i="4"/>
  <c r="U928" i="4" s="1"/>
  <c r="M929" i="4"/>
  <c r="N929" i="4"/>
  <c r="O929" i="4" s="1"/>
  <c r="P929" i="4"/>
  <c r="Q929" i="4"/>
  <c r="R929" i="4" s="1"/>
  <c r="S929" i="4"/>
  <c r="T929" i="4"/>
  <c r="U929" i="4" s="1"/>
  <c r="M930" i="4"/>
  <c r="N930" i="4"/>
  <c r="O930" i="4" s="1"/>
  <c r="P930" i="4"/>
  <c r="Q930" i="4"/>
  <c r="R930" i="4" s="1"/>
  <c r="S930" i="4"/>
  <c r="T930" i="4"/>
  <c r="U930" i="4" s="1"/>
  <c r="M931" i="4"/>
  <c r="N931" i="4"/>
  <c r="O931" i="4" s="1"/>
  <c r="P931" i="4"/>
  <c r="Q931" i="4"/>
  <c r="R931" i="4" s="1"/>
  <c r="S931" i="4"/>
  <c r="T931" i="4"/>
  <c r="U931" i="4" s="1"/>
  <c r="M932" i="4"/>
  <c r="N932" i="4"/>
  <c r="O932" i="4" s="1"/>
  <c r="P932" i="4"/>
  <c r="Q932" i="4"/>
  <c r="R932" i="4" s="1"/>
  <c r="S932" i="4"/>
  <c r="T932" i="4"/>
  <c r="U932" i="4" s="1"/>
  <c r="M933" i="4"/>
  <c r="N933" i="4"/>
  <c r="O933" i="4" s="1"/>
  <c r="P933" i="4"/>
  <c r="Q933" i="4"/>
  <c r="R933" i="4" s="1"/>
  <c r="S933" i="4"/>
  <c r="T933" i="4"/>
  <c r="U933" i="4" s="1"/>
  <c r="M934" i="4"/>
  <c r="N934" i="4"/>
  <c r="O934" i="4" s="1"/>
  <c r="P934" i="4"/>
  <c r="Q934" i="4"/>
  <c r="R934" i="4" s="1"/>
  <c r="S934" i="4"/>
  <c r="T934" i="4"/>
  <c r="U934" i="4" s="1"/>
  <c r="M935" i="4"/>
  <c r="N935" i="4"/>
  <c r="O935" i="4" s="1"/>
  <c r="P935" i="4"/>
  <c r="Q935" i="4"/>
  <c r="R935" i="4" s="1"/>
  <c r="S935" i="4"/>
  <c r="T935" i="4"/>
  <c r="U935" i="4" s="1"/>
  <c r="M936" i="4"/>
  <c r="N936" i="4"/>
  <c r="O936" i="4" s="1"/>
  <c r="P936" i="4"/>
  <c r="Q936" i="4"/>
  <c r="R936" i="4" s="1"/>
  <c r="S936" i="4"/>
  <c r="T936" i="4"/>
  <c r="U936" i="4" s="1"/>
  <c r="M937" i="4"/>
  <c r="N937" i="4"/>
  <c r="O937" i="4" s="1"/>
  <c r="P937" i="4"/>
  <c r="Q937" i="4"/>
  <c r="R937" i="4" s="1"/>
  <c r="S937" i="4"/>
  <c r="T937" i="4"/>
  <c r="U937" i="4" s="1"/>
  <c r="M938" i="4"/>
  <c r="N938" i="4"/>
  <c r="O938" i="4" s="1"/>
  <c r="P938" i="4"/>
  <c r="Q938" i="4"/>
  <c r="R938" i="4" s="1"/>
  <c r="S938" i="4"/>
  <c r="T938" i="4"/>
  <c r="U938" i="4" s="1"/>
  <c r="M939" i="4"/>
  <c r="N939" i="4"/>
  <c r="O939" i="4" s="1"/>
  <c r="P939" i="4"/>
  <c r="Q939" i="4"/>
  <c r="R939" i="4" s="1"/>
  <c r="S939" i="4"/>
  <c r="T939" i="4"/>
  <c r="U939" i="4" s="1"/>
  <c r="M940" i="4"/>
  <c r="N940" i="4"/>
  <c r="O940" i="4" s="1"/>
  <c r="P940" i="4"/>
  <c r="Q940" i="4"/>
  <c r="R940" i="4" s="1"/>
  <c r="S940" i="4"/>
  <c r="T940" i="4"/>
  <c r="U940" i="4" s="1"/>
  <c r="M941" i="4"/>
  <c r="N941" i="4"/>
  <c r="O941" i="4" s="1"/>
  <c r="P941" i="4"/>
  <c r="Q941" i="4"/>
  <c r="R941" i="4" s="1"/>
  <c r="S941" i="4"/>
  <c r="T941" i="4"/>
  <c r="U941" i="4" s="1"/>
  <c r="M942" i="4"/>
  <c r="N942" i="4"/>
  <c r="O942" i="4" s="1"/>
  <c r="P942" i="4"/>
  <c r="Q942" i="4"/>
  <c r="R942" i="4" s="1"/>
  <c r="S942" i="4"/>
  <c r="T942" i="4"/>
  <c r="U942" i="4" s="1"/>
  <c r="M943" i="4"/>
  <c r="N943" i="4"/>
  <c r="O943" i="4" s="1"/>
  <c r="P943" i="4"/>
  <c r="Q943" i="4"/>
  <c r="R943" i="4" s="1"/>
  <c r="S943" i="4"/>
  <c r="T943" i="4"/>
  <c r="U943" i="4" s="1"/>
  <c r="M944" i="4"/>
  <c r="N944" i="4"/>
  <c r="O944" i="4" s="1"/>
  <c r="P944" i="4"/>
  <c r="Q944" i="4"/>
  <c r="R944" i="4" s="1"/>
  <c r="S944" i="4"/>
  <c r="T944" i="4"/>
  <c r="U944" i="4" s="1"/>
  <c r="M945" i="4"/>
  <c r="N945" i="4"/>
  <c r="O945" i="4" s="1"/>
  <c r="P945" i="4"/>
  <c r="Q945" i="4"/>
  <c r="R945" i="4" s="1"/>
  <c r="S945" i="4"/>
  <c r="T945" i="4"/>
  <c r="U945" i="4" s="1"/>
  <c r="M946" i="4"/>
  <c r="N946" i="4"/>
  <c r="O946" i="4" s="1"/>
  <c r="P946" i="4"/>
  <c r="Q946" i="4"/>
  <c r="R946" i="4" s="1"/>
  <c r="S946" i="4"/>
  <c r="T946" i="4"/>
  <c r="U946" i="4" s="1"/>
  <c r="M947" i="4"/>
  <c r="N947" i="4"/>
  <c r="O947" i="4" s="1"/>
  <c r="P947" i="4"/>
  <c r="Q947" i="4"/>
  <c r="R947" i="4" s="1"/>
  <c r="S947" i="4"/>
  <c r="T947" i="4"/>
  <c r="U947" i="4" s="1"/>
  <c r="M948" i="4"/>
  <c r="N948" i="4"/>
  <c r="O948" i="4" s="1"/>
  <c r="P948" i="4"/>
  <c r="Q948" i="4"/>
  <c r="R948" i="4" s="1"/>
  <c r="S948" i="4"/>
  <c r="T948" i="4"/>
  <c r="U948" i="4" s="1"/>
  <c r="M949" i="4"/>
  <c r="N949" i="4"/>
  <c r="O949" i="4" s="1"/>
  <c r="P949" i="4"/>
  <c r="Q949" i="4"/>
  <c r="R949" i="4" s="1"/>
  <c r="S949" i="4"/>
  <c r="T949" i="4"/>
  <c r="U949" i="4" s="1"/>
  <c r="M950" i="4"/>
  <c r="N950" i="4"/>
  <c r="O950" i="4" s="1"/>
  <c r="P950" i="4"/>
  <c r="Q950" i="4"/>
  <c r="R950" i="4" s="1"/>
  <c r="S950" i="4"/>
  <c r="T950" i="4"/>
  <c r="U950" i="4" s="1"/>
  <c r="M951" i="4"/>
  <c r="N951" i="4"/>
  <c r="O951" i="4" s="1"/>
  <c r="P951" i="4"/>
  <c r="Q951" i="4"/>
  <c r="R951" i="4" s="1"/>
  <c r="S951" i="4"/>
  <c r="T951" i="4"/>
  <c r="U951" i="4" s="1"/>
  <c r="M952" i="4"/>
  <c r="N952" i="4"/>
  <c r="O952" i="4" s="1"/>
  <c r="P952" i="4"/>
  <c r="Q952" i="4"/>
  <c r="R952" i="4" s="1"/>
  <c r="S952" i="4"/>
  <c r="T952" i="4"/>
  <c r="U952" i="4" s="1"/>
  <c r="M953" i="4"/>
  <c r="N953" i="4"/>
  <c r="O953" i="4" s="1"/>
  <c r="P953" i="4"/>
  <c r="Q953" i="4"/>
  <c r="R953" i="4" s="1"/>
  <c r="S953" i="4"/>
  <c r="T953" i="4"/>
  <c r="U953" i="4" s="1"/>
  <c r="M954" i="4"/>
  <c r="N954" i="4"/>
  <c r="O954" i="4" s="1"/>
  <c r="P954" i="4"/>
  <c r="Q954" i="4"/>
  <c r="R954" i="4" s="1"/>
  <c r="S954" i="4"/>
  <c r="T954" i="4"/>
  <c r="U954" i="4" s="1"/>
  <c r="M955" i="4"/>
  <c r="N955" i="4"/>
  <c r="O955" i="4" s="1"/>
  <c r="P955" i="4"/>
  <c r="Q955" i="4"/>
  <c r="R955" i="4" s="1"/>
  <c r="S955" i="4"/>
  <c r="T955" i="4"/>
  <c r="U955" i="4" s="1"/>
  <c r="M956" i="4"/>
  <c r="N956" i="4"/>
  <c r="O956" i="4" s="1"/>
  <c r="P956" i="4"/>
  <c r="Q956" i="4"/>
  <c r="R956" i="4" s="1"/>
  <c r="S956" i="4"/>
  <c r="T956" i="4"/>
  <c r="U956" i="4" s="1"/>
  <c r="M957" i="4"/>
  <c r="N957" i="4"/>
  <c r="O957" i="4" s="1"/>
  <c r="P957" i="4"/>
  <c r="Q957" i="4"/>
  <c r="R957" i="4" s="1"/>
  <c r="S957" i="4"/>
  <c r="T957" i="4"/>
  <c r="U957" i="4" s="1"/>
  <c r="M958" i="4"/>
  <c r="N958" i="4"/>
  <c r="O958" i="4" s="1"/>
  <c r="P958" i="4"/>
  <c r="Q958" i="4"/>
  <c r="R958" i="4" s="1"/>
  <c r="S958" i="4"/>
  <c r="T958" i="4"/>
  <c r="U958" i="4" s="1"/>
  <c r="M959" i="4"/>
  <c r="N959" i="4"/>
  <c r="O959" i="4" s="1"/>
  <c r="P959" i="4"/>
  <c r="Q959" i="4"/>
  <c r="R959" i="4" s="1"/>
  <c r="S959" i="4"/>
  <c r="T959" i="4"/>
  <c r="U959" i="4" s="1"/>
  <c r="M960" i="4"/>
  <c r="N960" i="4"/>
  <c r="O960" i="4" s="1"/>
  <c r="P960" i="4"/>
  <c r="Q960" i="4"/>
  <c r="R960" i="4" s="1"/>
  <c r="S960" i="4"/>
  <c r="T960" i="4"/>
  <c r="U960" i="4" s="1"/>
  <c r="M961" i="4"/>
  <c r="N961" i="4"/>
  <c r="O961" i="4" s="1"/>
  <c r="P961" i="4"/>
  <c r="Q961" i="4"/>
  <c r="R961" i="4" s="1"/>
  <c r="S961" i="4"/>
  <c r="T961" i="4"/>
  <c r="U961" i="4" s="1"/>
  <c r="M962" i="4"/>
  <c r="N962" i="4"/>
  <c r="O962" i="4" s="1"/>
  <c r="P962" i="4"/>
  <c r="Q962" i="4"/>
  <c r="R962" i="4" s="1"/>
  <c r="S962" i="4"/>
  <c r="T962" i="4"/>
  <c r="U962" i="4" s="1"/>
  <c r="M963" i="4"/>
  <c r="N963" i="4"/>
  <c r="O963" i="4" s="1"/>
  <c r="P963" i="4"/>
  <c r="Q963" i="4"/>
  <c r="R963" i="4" s="1"/>
  <c r="S963" i="4"/>
  <c r="T963" i="4"/>
  <c r="U963" i="4" s="1"/>
  <c r="M964" i="4"/>
  <c r="N964" i="4"/>
  <c r="O964" i="4" s="1"/>
  <c r="P964" i="4"/>
  <c r="Q964" i="4"/>
  <c r="R964" i="4" s="1"/>
  <c r="S964" i="4"/>
  <c r="T964" i="4"/>
  <c r="U964" i="4" s="1"/>
  <c r="M965" i="4"/>
  <c r="N965" i="4"/>
  <c r="O965" i="4" s="1"/>
  <c r="P965" i="4"/>
  <c r="Q965" i="4"/>
  <c r="R965" i="4" s="1"/>
  <c r="S965" i="4"/>
  <c r="T965" i="4"/>
  <c r="U965" i="4" s="1"/>
  <c r="M966" i="4"/>
  <c r="N966" i="4"/>
  <c r="O966" i="4" s="1"/>
  <c r="P966" i="4"/>
  <c r="Q966" i="4"/>
  <c r="R966" i="4" s="1"/>
  <c r="S966" i="4"/>
  <c r="T966" i="4"/>
  <c r="U966" i="4" s="1"/>
  <c r="M967" i="4"/>
  <c r="N967" i="4"/>
  <c r="O967" i="4" s="1"/>
  <c r="P967" i="4"/>
  <c r="Q967" i="4"/>
  <c r="S967" i="4"/>
  <c r="T967" i="4"/>
  <c r="U967" i="4" s="1"/>
  <c r="M968" i="4"/>
  <c r="N968" i="4"/>
  <c r="O968" i="4" s="1"/>
  <c r="P968" i="4"/>
  <c r="R968" i="4" s="1"/>
  <c r="Q968" i="4"/>
  <c r="S968" i="4"/>
  <c r="T968" i="4"/>
  <c r="U968" i="4" s="1"/>
  <c r="M969" i="4"/>
  <c r="N969" i="4"/>
  <c r="O969" i="4" s="1"/>
  <c r="P969" i="4"/>
  <c r="Q969" i="4"/>
  <c r="S969" i="4"/>
  <c r="T969" i="4"/>
  <c r="U969" i="4" s="1"/>
  <c r="M970" i="4"/>
  <c r="N970" i="4"/>
  <c r="P970" i="4"/>
  <c r="Q970" i="4"/>
  <c r="S970" i="4"/>
  <c r="T970" i="4"/>
  <c r="M971" i="4"/>
  <c r="N971" i="4"/>
  <c r="O971" i="4" s="1"/>
  <c r="P971" i="4"/>
  <c r="Q971" i="4"/>
  <c r="S971" i="4"/>
  <c r="T971" i="4"/>
  <c r="U971" i="4" s="1"/>
  <c r="M972" i="4"/>
  <c r="N972" i="4"/>
  <c r="O972" i="4" s="1"/>
  <c r="P972" i="4"/>
  <c r="R972" i="4" s="1"/>
  <c r="Q972" i="4"/>
  <c r="S972" i="4"/>
  <c r="T972" i="4"/>
  <c r="U972" i="4" s="1"/>
  <c r="M973" i="4"/>
  <c r="N973" i="4"/>
  <c r="O973" i="4" s="1"/>
  <c r="P973" i="4"/>
  <c r="Q973" i="4"/>
  <c r="S973" i="4"/>
  <c r="T973" i="4"/>
  <c r="U973" i="4" s="1"/>
  <c r="M974" i="4"/>
  <c r="N974" i="4"/>
  <c r="P974" i="4"/>
  <c r="Q974" i="4"/>
  <c r="S974" i="4"/>
  <c r="T974" i="4"/>
  <c r="M975" i="4"/>
  <c r="N975" i="4"/>
  <c r="O975" i="4" s="1"/>
  <c r="P975" i="4"/>
  <c r="Q975" i="4"/>
  <c r="S975" i="4"/>
  <c r="T975" i="4"/>
  <c r="U975" i="4" s="1"/>
  <c r="M976" i="4"/>
  <c r="N976" i="4"/>
  <c r="O976" i="4" s="1"/>
  <c r="P976" i="4"/>
  <c r="R976" i="4" s="1"/>
  <c r="Q976" i="4"/>
  <c r="S976" i="4"/>
  <c r="T976" i="4"/>
  <c r="U976" i="4" s="1"/>
  <c r="M977" i="4"/>
  <c r="N977" i="4"/>
  <c r="O977" i="4" s="1"/>
  <c r="P977" i="4"/>
  <c r="Q977" i="4"/>
  <c r="S977" i="4"/>
  <c r="T977" i="4"/>
  <c r="U977" i="4" s="1"/>
  <c r="M978" i="4"/>
  <c r="N978" i="4"/>
  <c r="P978" i="4"/>
  <c r="Q978" i="4"/>
  <c r="S978" i="4"/>
  <c r="T978" i="4"/>
  <c r="M979" i="4"/>
  <c r="N979" i="4"/>
  <c r="O979" i="4" s="1"/>
  <c r="P979" i="4"/>
  <c r="Q979" i="4"/>
  <c r="S979" i="4"/>
  <c r="T979" i="4"/>
  <c r="U979" i="4" s="1"/>
  <c r="M980" i="4"/>
  <c r="N980" i="4"/>
  <c r="O980" i="4" s="1"/>
  <c r="P980" i="4"/>
  <c r="R980" i="4" s="1"/>
  <c r="Q980" i="4"/>
  <c r="S980" i="4"/>
  <c r="T980" i="4"/>
  <c r="U980" i="4" s="1"/>
  <c r="M981" i="4"/>
  <c r="N981" i="4"/>
  <c r="O981" i="4" s="1"/>
  <c r="P981" i="4"/>
  <c r="Q981" i="4"/>
  <c r="S981" i="4"/>
  <c r="T981" i="4"/>
  <c r="U981" i="4" s="1"/>
  <c r="M982" i="4"/>
  <c r="N982" i="4"/>
  <c r="P982" i="4"/>
  <c r="Q982" i="4"/>
  <c r="S982" i="4"/>
  <c r="T982" i="4"/>
  <c r="M983" i="4"/>
  <c r="N983" i="4"/>
  <c r="O983" i="4" s="1"/>
  <c r="P983" i="4"/>
  <c r="Q983" i="4"/>
  <c r="S983" i="4"/>
  <c r="T983" i="4"/>
  <c r="U983" i="4" s="1"/>
  <c r="M984" i="4"/>
  <c r="N984" i="4"/>
  <c r="O984" i="4" s="1"/>
  <c r="P984" i="4"/>
  <c r="R984" i="4" s="1"/>
  <c r="Q984" i="4"/>
  <c r="S984" i="4"/>
  <c r="T984" i="4"/>
  <c r="U984" i="4" s="1"/>
  <c r="M985" i="4"/>
  <c r="N985" i="4"/>
  <c r="O985" i="4" s="1"/>
  <c r="P985" i="4"/>
  <c r="Q985" i="4"/>
  <c r="S985" i="4"/>
  <c r="T985" i="4"/>
  <c r="U985" i="4" s="1"/>
  <c r="M986" i="4"/>
  <c r="N986" i="4"/>
  <c r="P986" i="4"/>
  <c r="Q986" i="4"/>
  <c r="S986" i="4"/>
  <c r="T986" i="4"/>
  <c r="M987" i="4"/>
  <c r="N987" i="4"/>
  <c r="O987" i="4" s="1"/>
  <c r="P987" i="4"/>
  <c r="Q987" i="4"/>
  <c r="S987" i="4"/>
  <c r="T987" i="4"/>
  <c r="U987" i="4" s="1"/>
  <c r="M988" i="4"/>
  <c r="N988" i="4"/>
  <c r="O988" i="4" s="1"/>
  <c r="P988" i="4"/>
  <c r="R988" i="4" s="1"/>
  <c r="Q988" i="4"/>
  <c r="S988" i="4"/>
  <c r="T988" i="4"/>
  <c r="U988" i="4" s="1"/>
  <c r="M989" i="4"/>
  <c r="N989" i="4"/>
  <c r="O989" i="4" s="1"/>
  <c r="P989" i="4"/>
  <c r="Q989" i="4"/>
  <c r="S989" i="4"/>
  <c r="T989" i="4"/>
  <c r="U989" i="4" s="1"/>
  <c r="M990" i="4"/>
  <c r="N990" i="4"/>
  <c r="P990" i="4"/>
  <c r="Q990" i="4"/>
  <c r="S990" i="4"/>
  <c r="T990" i="4"/>
  <c r="M991" i="4"/>
  <c r="N991" i="4"/>
  <c r="O991" i="4" s="1"/>
  <c r="P991" i="4"/>
  <c r="Q991" i="4"/>
  <c r="S991" i="4"/>
  <c r="T991" i="4"/>
  <c r="U991" i="4" s="1"/>
  <c r="M992" i="4"/>
  <c r="N992" i="4"/>
  <c r="O992" i="4" s="1"/>
  <c r="P992" i="4"/>
  <c r="R992" i="4" s="1"/>
  <c r="Q992" i="4"/>
  <c r="S992" i="4"/>
  <c r="T992" i="4"/>
  <c r="U992" i="4" s="1"/>
  <c r="M993" i="4"/>
  <c r="N993" i="4"/>
  <c r="O993" i="4" s="1"/>
  <c r="P993" i="4"/>
  <c r="Q993" i="4"/>
  <c r="S993" i="4"/>
  <c r="T993" i="4"/>
  <c r="U993" i="4" s="1"/>
  <c r="M994" i="4"/>
  <c r="N994" i="4"/>
  <c r="P994" i="4"/>
  <c r="Q994" i="4"/>
  <c r="S994" i="4"/>
  <c r="T994" i="4"/>
  <c r="M995" i="4"/>
  <c r="N995" i="4"/>
  <c r="O995" i="4" s="1"/>
  <c r="P995" i="4"/>
  <c r="Q995" i="4"/>
  <c r="S995" i="4"/>
  <c r="T995" i="4"/>
  <c r="U995" i="4" s="1"/>
  <c r="M996" i="4"/>
  <c r="N996" i="4"/>
  <c r="O996" i="4" s="1"/>
  <c r="P996" i="4"/>
  <c r="R996" i="4" s="1"/>
  <c r="Q996" i="4"/>
  <c r="S996" i="4"/>
  <c r="T996" i="4"/>
  <c r="U996" i="4" s="1"/>
  <c r="M997" i="4"/>
  <c r="N997" i="4"/>
  <c r="O997" i="4" s="1"/>
  <c r="P997" i="4"/>
  <c r="Q997" i="4"/>
  <c r="S997" i="4"/>
  <c r="T997" i="4"/>
  <c r="U997" i="4" s="1"/>
  <c r="M998" i="4"/>
  <c r="N998" i="4"/>
  <c r="P998" i="4"/>
  <c r="Q998" i="4"/>
  <c r="S998" i="4"/>
  <c r="T998" i="4"/>
  <c r="M999" i="4"/>
  <c r="N999" i="4"/>
  <c r="P999" i="4"/>
  <c r="Q999" i="4"/>
  <c r="S999" i="4"/>
  <c r="T999" i="4"/>
  <c r="M1000" i="4"/>
  <c r="N1000" i="4"/>
  <c r="O1000" i="4" s="1"/>
  <c r="P1000" i="4"/>
  <c r="R1000" i="4" s="1"/>
  <c r="Q1000" i="4"/>
  <c r="S1000" i="4"/>
  <c r="T1000" i="4"/>
  <c r="U1000" i="4" s="1"/>
  <c r="M1001" i="4"/>
  <c r="N1001" i="4"/>
  <c r="O1001" i="4" s="1"/>
  <c r="P1001" i="4"/>
  <c r="Q1001" i="4"/>
  <c r="S1001" i="4"/>
  <c r="T1001" i="4"/>
  <c r="U1001" i="4" s="1"/>
  <c r="M1002" i="4"/>
  <c r="N1002" i="4"/>
  <c r="P1002" i="4"/>
  <c r="Q1002" i="4"/>
  <c r="S1002" i="4"/>
  <c r="T1002" i="4"/>
  <c r="M1003" i="4"/>
  <c r="N1003" i="4"/>
  <c r="P1003" i="4"/>
  <c r="Q1003" i="4"/>
  <c r="S1003" i="4"/>
  <c r="T1003" i="4"/>
  <c r="M1004" i="4"/>
  <c r="N1004" i="4"/>
  <c r="O1004" i="4" s="1"/>
  <c r="P1004" i="4"/>
  <c r="R1004" i="4" s="1"/>
  <c r="Q1004" i="4"/>
  <c r="S1004" i="4"/>
  <c r="T1004" i="4"/>
  <c r="U1004" i="4" s="1"/>
  <c r="M1005" i="4"/>
  <c r="N1005" i="4"/>
  <c r="O1005" i="4" s="1"/>
  <c r="P1005" i="4"/>
  <c r="Q1005" i="4"/>
  <c r="S1005" i="4"/>
  <c r="T1005" i="4"/>
  <c r="U1005" i="4" s="1"/>
  <c r="M1006" i="4"/>
  <c r="N1006" i="4"/>
  <c r="P1006" i="4"/>
  <c r="R1006" i="4" s="1"/>
  <c r="Q1006" i="4"/>
  <c r="S1006" i="4"/>
  <c r="T1006" i="4"/>
  <c r="M1007" i="4"/>
  <c r="N1007" i="4"/>
  <c r="O1007" i="4" s="1"/>
  <c r="P1007" i="4"/>
  <c r="Q1007" i="4"/>
  <c r="S1007" i="4"/>
  <c r="T1007" i="4"/>
  <c r="U1007" i="4" s="1"/>
  <c r="M1008" i="4"/>
  <c r="N1008" i="4"/>
  <c r="O1008" i="4" s="1"/>
  <c r="P1008" i="4"/>
  <c r="R1008" i="4" s="1"/>
  <c r="Q1008" i="4"/>
  <c r="S1008" i="4"/>
  <c r="T1008" i="4"/>
  <c r="U1008" i="4" s="1"/>
  <c r="M1009" i="4"/>
  <c r="N1009" i="4"/>
  <c r="O1009" i="4" s="1"/>
  <c r="P1009" i="4"/>
  <c r="R1009" i="4" s="1"/>
  <c r="Q1009" i="4"/>
  <c r="S1009" i="4"/>
  <c r="T1009" i="4"/>
  <c r="U1009" i="4" s="1"/>
  <c r="M1010" i="4"/>
  <c r="N1010" i="4"/>
  <c r="P1010" i="4"/>
  <c r="Q1010" i="4"/>
  <c r="S1010" i="4"/>
  <c r="T1010" i="4"/>
  <c r="M1011" i="4"/>
  <c r="N1011" i="4"/>
  <c r="P1011" i="4"/>
  <c r="Q1011" i="4"/>
  <c r="S1011" i="4"/>
  <c r="T1011" i="4"/>
  <c r="M1012" i="4"/>
  <c r="N1012" i="4"/>
  <c r="P1012" i="4"/>
  <c r="R1012" i="4" s="1"/>
  <c r="Q1012" i="4"/>
  <c r="S1012" i="4"/>
  <c r="T1012" i="4"/>
  <c r="M1013" i="4"/>
  <c r="N1013" i="4"/>
  <c r="O1013" i="4" s="1"/>
  <c r="P1013" i="4"/>
  <c r="Q1013" i="4"/>
  <c r="S1013" i="4"/>
  <c r="T1013" i="4"/>
  <c r="U1013" i="4" s="1"/>
  <c r="M1014" i="4"/>
  <c r="N1014" i="4"/>
  <c r="P1014" i="4"/>
  <c r="R1014" i="4" s="1"/>
  <c r="Q1014" i="4"/>
  <c r="S1014" i="4"/>
  <c r="T1014" i="4"/>
  <c r="M1015" i="4"/>
  <c r="N1015" i="4"/>
  <c r="O1015" i="4" s="1"/>
  <c r="P1015" i="4"/>
  <c r="Q1015" i="4"/>
  <c r="S1015" i="4"/>
  <c r="T1015" i="4"/>
  <c r="U1015" i="4" s="1"/>
  <c r="M1016" i="4"/>
  <c r="N1016" i="4"/>
  <c r="O1016" i="4" s="1"/>
  <c r="P1016" i="4"/>
  <c r="R1016" i="4" s="1"/>
  <c r="Q1016" i="4"/>
  <c r="S1016" i="4"/>
  <c r="T1016" i="4"/>
  <c r="U1016" i="4" s="1"/>
  <c r="M1017" i="4"/>
  <c r="N1017" i="4"/>
  <c r="O1017" i="4" s="1"/>
  <c r="P1017" i="4"/>
  <c r="R1017" i="4" s="1"/>
  <c r="Q1017" i="4"/>
  <c r="S1017" i="4"/>
  <c r="T1017" i="4"/>
  <c r="U1017" i="4" s="1"/>
  <c r="M1018" i="4"/>
  <c r="N1018" i="4"/>
  <c r="P1018" i="4"/>
  <c r="Q1018" i="4"/>
  <c r="S1018" i="4"/>
  <c r="T1018" i="4"/>
  <c r="M1019" i="4"/>
  <c r="N1019" i="4"/>
  <c r="P1019" i="4"/>
  <c r="Q1019" i="4"/>
  <c r="S1019" i="4"/>
  <c r="T1019" i="4"/>
  <c r="P2" i="4"/>
  <c r="Q2" i="4"/>
  <c r="T2" i="4"/>
  <c r="S2" i="4"/>
  <c r="G3" i="4"/>
  <c r="H3" i="4"/>
  <c r="I3" i="4" s="1"/>
  <c r="J3" i="4"/>
  <c r="K3" i="4"/>
  <c r="G4" i="4"/>
  <c r="H4" i="4"/>
  <c r="I4" i="4"/>
  <c r="J4" i="4"/>
  <c r="K4" i="4"/>
  <c r="G5" i="4"/>
  <c r="H5" i="4"/>
  <c r="I5" i="4" s="1"/>
  <c r="J5" i="4"/>
  <c r="K5" i="4"/>
  <c r="G6" i="4"/>
  <c r="H6" i="4"/>
  <c r="J6" i="4"/>
  <c r="K6" i="4"/>
  <c r="G7" i="4"/>
  <c r="H7" i="4"/>
  <c r="I7" i="4" s="1"/>
  <c r="J7" i="4"/>
  <c r="K7" i="4"/>
  <c r="G8" i="4"/>
  <c r="H8" i="4"/>
  <c r="I8" i="4" s="1"/>
  <c r="J8" i="4"/>
  <c r="K8" i="4"/>
  <c r="L8" i="4" s="1"/>
  <c r="G9" i="4"/>
  <c r="H9" i="4"/>
  <c r="J9" i="4"/>
  <c r="K9" i="4"/>
  <c r="L9" i="4" s="1"/>
  <c r="G10" i="4"/>
  <c r="H10" i="4"/>
  <c r="J10" i="4"/>
  <c r="K10" i="4"/>
  <c r="L10" i="4" s="1"/>
  <c r="W10" i="4" s="1"/>
  <c r="G11" i="4"/>
  <c r="H11" i="4"/>
  <c r="J11" i="4"/>
  <c r="K11" i="4"/>
  <c r="L11" i="4" s="1"/>
  <c r="G12" i="4"/>
  <c r="H12" i="4"/>
  <c r="J12" i="4"/>
  <c r="K12" i="4"/>
  <c r="G13" i="4"/>
  <c r="H13" i="4"/>
  <c r="J13" i="4"/>
  <c r="K13" i="4"/>
  <c r="G14" i="4"/>
  <c r="H14" i="4"/>
  <c r="J14" i="4"/>
  <c r="K14" i="4"/>
  <c r="G15" i="4"/>
  <c r="H15" i="4"/>
  <c r="J15" i="4"/>
  <c r="K15" i="4"/>
  <c r="G16" i="4"/>
  <c r="I16" i="4" s="1"/>
  <c r="H16" i="4"/>
  <c r="J16" i="4"/>
  <c r="K16" i="4"/>
  <c r="L16" i="4" s="1"/>
  <c r="G17" i="4"/>
  <c r="H17" i="4"/>
  <c r="I17" i="4" s="1"/>
  <c r="J17" i="4"/>
  <c r="K17" i="4"/>
  <c r="L17" i="4" s="1"/>
  <c r="G18" i="4"/>
  <c r="H18" i="4"/>
  <c r="J18" i="4"/>
  <c r="K18" i="4"/>
  <c r="L18" i="4" s="1"/>
  <c r="G19" i="4"/>
  <c r="H19" i="4"/>
  <c r="I19" i="4" s="1"/>
  <c r="J19" i="4"/>
  <c r="K19" i="4"/>
  <c r="L19" i="4" s="1"/>
  <c r="G20" i="4"/>
  <c r="H20" i="4"/>
  <c r="I20" i="4" s="1"/>
  <c r="J20" i="4"/>
  <c r="K20" i="4"/>
  <c r="G21" i="4"/>
  <c r="H21" i="4"/>
  <c r="J21" i="4"/>
  <c r="K21" i="4"/>
  <c r="G22" i="4"/>
  <c r="H22" i="4"/>
  <c r="J22" i="4"/>
  <c r="K22" i="4"/>
  <c r="G23" i="4"/>
  <c r="H23" i="4"/>
  <c r="J23" i="4"/>
  <c r="K23" i="4"/>
  <c r="G24" i="4"/>
  <c r="H24" i="4"/>
  <c r="I24" i="4"/>
  <c r="J24" i="4"/>
  <c r="K24" i="4"/>
  <c r="L24" i="4" s="1"/>
  <c r="W24" i="4" s="1"/>
  <c r="G25" i="4"/>
  <c r="H25" i="4"/>
  <c r="I25" i="4" s="1"/>
  <c r="J25" i="4"/>
  <c r="K25" i="4"/>
  <c r="L25" i="4" s="1"/>
  <c r="G26" i="4"/>
  <c r="H26" i="4"/>
  <c r="I26" i="4" s="1"/>
  <c r="J26" i="4"/>
  <c r="K26" i="4"/>
  <c r="L26" i="4" s="1"/>
  <c r="G27" i="4"/>
  <c r="H27" i="4"/>
  <c r="J27" i="4"/>
  <c r="K27" i="4"/>
  <c r="L27" i="4" s="1"/>
  <c r="W27" i="4" s="1"/>
  <c r="G28" i="4"/>
  <c r="H28" i="4"/>
  <c r="I28" i="4" s="1"/>
  <c r="J28" i="4"/>
  <c r="K28" i="4"/>
  <c r="L28" i="4" s="1"/>
  <c r="G29" i="4"/>
  <c r="I29" i="4" s="1"/>
  <c r="H29" i="4"/>
  <c r="J29" i="4"/>
  <c r="K29" i="4"/>
  <c r="G30" i="4"/>
  <c r="H30" i="4"/>
  <c r="I30" i="4" s="1"/>
  <c r="J30" i="4"/>
  <c r="K30" i="4"/>
  <c r="G31" i="4"/>
  <c r="H31" i="4"/>
  <c r="I31" i="4" s="1"/>
  <c r="J31" i="4"/>
  <c r="K31" i="4"/>
  <c r="G32" i="4"/>
  <c r="H32" i="4"/>
  <c r="J32" i="4"/>
  <c r="K32" i="4"/>
  <c r="G33" i="4"/>
  <c r="H33" i="4"/>
  <c r="I33" i="4" s="1"/>
  <c r="J33" i="4"/>
  <c r="K33" i="4"/>
  <c r="G34" i="4"/>
  <c r="H34" i="4"/>
  <c r="I34" i="4"/>
  <c r="J34" i="4"/>
  <c r="K34" i="4"/>
  <c r="G35" i="4"/>
  <c r="H35" i="4"/>
  <c r="I35" i="4" s="1"/>
  <c r="J35" i="4"/>
  <c r="K35" i="4"/>
  <c r="G36" i="4"/>
  <c r="H36" i="4"/>
  <c r="I36" i="4" s="1"/>
  <c r="J36" i="4"/>
  <c r="K36" i="4"/>
  <c r="G37" i="4"/>
  <c r="H37" i="4"/>
  <c r="J37" i="4"/>
  <c r="K37" i="4"/>
  <c r="G38" i="4"/>
  <c r="H38" i="4"/>
  <c r="J38" i="4"/>
  <c r="K38" i="4"/>
  <c r="G39" i="4"/>
  <c r="H39" i="4"/>
  <c r="I39" i="4" s="1"/>
  <c r="J39" i="4"/>
  <c r="K39" i="4"/>
  <c r="G40" i="4"/>
  <c r="H40" i="4"/>
  <c r="I40" i="4" s="1"/>
  <c r="J40" i="4"/>
  <c r="K40" i="4"/>
  <c r="G41" i="4"/>
  <c r="H41" i="4"/>
  <c r="J41" i="4"/>
  <c r="K41" i="4"/>
  <c r="G42" i="4"/>
  <c r="H42" i="4"/>
  <c r="I42" i="4" s="1"/>
  <c r="J42" i="4"/>
  <c r="K42" i="4"/>
  <c r="L42" i="4" s="1"/>
  <c r="G43" i="4"/>
  <c r="H43" i="4"/>
  <c r="J43" i="4"/>
  <c r="K43" i="4"/>
  <c r="G44" i="4"/>
  <c r="I44" i="4" s="1"/>
  <c r="H44" i="4"/>
  <c r="J44" i="4"/>
  <c r="K44" i="4"/>
  <c r="L44" i="4" s="1"/>
  <c r="G45" i="4"/>
  <c r="H45" i="4"/>
  <c r="I45" i="4" s="1"/>
  <c r="J45" i="4"/>
  <c r="K45" i="4"/>
  <c r="L45" i="4" s="1"/>
  <c r="W45" i="4" s="1"/>
  <c r="G46" i="4"/>
  <c r="H46" i="4"/>
  <c r="I46" i="4" s="1"/>
  <c r="J46" i="4"/>
  <c r="K46" i="4"/>
  <c r="G47" i="4"/>
  <c r="H47" i="4"/>
  <c r="J47" i="4"/>
  <c r="K47" i="4"/>
  <c r="G48" i="4"/>
  <c r="H48" i="4"/>
  <c r="J48" i="4"/>
  <c r="K48" i="4"/>
  <c r="G49" i="4"/>
  <c r="H49" i="4"/>
  <c r="J49" i="4"/>
  <c r="K49" i="4"/>
  <c r="G50" i="4"/>
  <c r="I50" i="4" s="1"/>
  <c r="H50" i="4"/>
  <c r="J50" i="4"/>
  <c r="K50" i="4"/>
  <c r="G51" i="4"/>
  <c r="H51" i="4"/>
  <c r="I51" i="4"/>
  <c r="J51" i="4"/>
  <c r="K51" i="4"/>
  <c r="L51" i="4" s="1"/>
  <c r="G52" i="4"/>
  <c r="H52" i="4"/>
  <c r="J52" i="4"/>
  <c r="K52" i="4"/>
  <c r="L52" i="4" s="1"/>
  <c r="W52" i="4" s="1"/>
  <c r="G53" i="4"/>
  <c r="H53" i="4"/>
  <c r="I53" i="4" s="1"/>
  <c r="J53" i="4"/>
  <c r="K53" i="4"/>
  <c r="L53" i="4" s="1"/>
  <c r="G54" i="4"/>
  <c r="H54" i="4"/>
  <c r="J54" i="4"/>
  <c r="K54" i="4"/>
  <c r="L54" i="4" s="1"/>
  <c r="G55" i="4"/>
  <c r="H55" i="4"/>
  <c r="I55" i="4" s="1"/>
  <c r="J55" i="4"/>
  <c r="K55" i="4"/>
  <c r="L55" i="4" s="1"/>
  <c r="G56" i="4"/>
  <c r="H56" i="4"/>
  <c r="I56" i="4" s="1"/>
  <c r="J56" i="4"/>
  <c r="K56" i="4"/>
  <c r="L56" i="4" s="1"/>
  <c r="W56" i="4" s="1"/>
  <c r="G57" i="4"/>
  <c r="H57" i="4"/>
  <c r="J57" i="4"/>
  <c r="K57" i="4"/>
  <c r="L57" i="4" s="1"/>
  <c r="W57" i="4" s="1"/>
  <c r="G58" i="4"/>
  <c r="H58" i="4"/>
  <c r="I58" i="4" s="1"/>
  <c r="J58" i="4"/>
  <c r="K58" i="4"/>
  <c r="G59" i="4"/>
  <c r="H59" i="4"/>
  <c r="I59" i="4"/>
  <c r="J59" i="4"/>
  <c r="K59" i="4"/>
  <c r="L59" i="4" s="1"/>
  <c r="G60" i="4"/>
  <c r="H60" i="4"/>
  <c r="I60" i="4" s="1"/>
  <c r="J60" i="4"/>
  <c r="K60" i="4"/>
  <c r="G61" i="4"/>
  <c r="H61" i="4"/>
  <c r="J61" i="4"/>
  <c r="K61" i="4"/>
  <c r="G62" i="4"/>
  <c r="I62" i="4" s="1"/>
  <c r="H62" i="4"/>
  <c r="J62" i="4"/>
  <c r="K62" i="4"/>
  <c r="L62" i="4" s="1"/>
  <c r="G63" i="4"/>
  <c r="H63" i="4"/>
  <c r="I63" i="4" s="1"/>
  <c r="J63" i="4"/>
  <c r="K63" i="4"/>
  <c r="L63" i="4" s="1"/>
  <c r="G64" i="4"/>
  <c r="H64" i="4"/>
  <c r="I64" i="4" s="1"/>
  <c r="J64" i="4"/>
  <c r="K64" i="4"/>
  <c r="L64" i="4" s="1"/>
  <c r="W64" i="4" s="1"/>
  <c r="G65" i="4"/>
  <c r="H65" i="4"/>
  <c r="J65" i="4"/>
  <c r="K65" i="4"/>
  <c r="L65" i="4" s="1"/>
  <c r="W65" i="4" s="1"/>
  <c r="G66" i="4"/>
  <c r="H66" i="4"/>
  <c r="J66" i="4"/>
  <c r="K66" i="4"/>
  <c r="L66" i="4" s="1"/>
  <c r="G67" i="4"/>
  <c r="H67" i="4"/>
  <c r="I67" i="4" s="1"/>
  <c r="J67" i="4"/>
  <c r="K67" i="4"/>
  <c r="G68" i="4"/>
  <c r="I68" i="4" s="1"/>
  <c r="H68" i="4"/>
  <c r="J68" i="4"/>
  <c r="K68" i="4"/>
  <c r="G69" i="4"/>
  <c r="H69" i="4"/>
  <c r="J69" i="4"/>
  <c r="K69" i="4"/>
  <c r="G70" i="4"/>
  <c r="I70" i="4" s="1"/>
  <c r="H70" i="4"/>
  <c r="J70" i="4"/>
  <c r="K70" i="4"/>
  <c r="G71" i="4"/>
  <c r="H71" i="4"/>
  <c r="J71" i="4"/>
  <c r="K71" i="4"/>
  <c r="G72" i="4"/>
  <c r="H72" i="4"/>
  <c r="J72" i="4"/>
  <c r="K72" i="4"/>
  <c r="G73" i="4"/>
  <c r="H73" i="4"/>
  <c r="J73" i="4"/>
  <c r="K73" i="4"/>
  <c r="G74" i="4"/>
  <c r="H74" i="4"/>
  <c r="I74" i="4"/>
  <c r="J74" i="4"/>
  <c r="K74" i="4"/>
  <c r="L74" i="4" s="1"/>
  <c r="G75" i="4"/>
  <c r="H75" i="4"/>
  <c r="I75" i="4" s="1"/>
  <c r="J75" i="4"/>
  <c r="K75" i="4"/>
  <c r="G76" i="4"/>
  <c r="I76" i="4" s="1"/>
  <c r="H76" i="4"/>
  <c r="J76" i="4"/>
  <c r="K76" i="4"/>
  <c r="L76" i="4" s="1"/>
  <c r="G77" i="4"/>
  <c r="H77" i="4"/>
  <c r="I77" i="4" s="1"/>
  <c r="J77" i="4"/>
  <c r="K77" i="4"/>
  <c r="L77" i="4" s="1"/>
  <c r="G78" i="4"/>
  <c r="H78" i="4"/>
  <c r="I78" i="4" s="1"/>
  <c r="J78" i="4"/>
  <c r="K78" i="4"/>
  <c r="G79" i="4"/>
  <c r="H79" i="4"/>
  <c r="J79" i="4"/>
  <c r="K79" i="4"/>
  <c r="G80" i="4"/>
  <c r="H80" i="4"/>
  <c r="J80" i="4"/>
  <c r="K80" i="4"/>
  <c r="G81" i="4"/>
  <c r="H81" i="4"/>
  <c r="J81" i="4"/>
  <c r="K81" i="4"/>
  <c r="G82" i="4"/>
  <c r="H82" i="4"/>
  <c r="I82" i="4"/>
  <c r="J82" i="4"/>
  <c r="K82" i="4"/>
  <c r="L82" i="4" s="1"/>
  <c r="G83" i="4"/>
  <c r="H83" i="4"/>
  <c r="I83" i="4" s="1"/>
  <c r="J83" i="4"/>
  <c r="K83" i="4"/>
  <c r="L83" i="4" s="1"/>
  <c r="G84" i="4"/>
  <c r="H84" i="4"/>
  <c r="I84" i="4" s="1"/>
  <c r="J84" i="4"/>
  <c r="K84" i="4"/>
  <c r="L84" i="4" s="1"/>
  <c r="G85" i="4"/>
  <c r="H85" i="4"/>
  <c r="J85" i="4"/>
  <c r="K85" i="4"/>
  <c r="L85" i="4" s="1"/>
  <c r="G86" i="4"/>
  <c r="H86" i="4"/>
  <c r="I86" i="4" s="1"/>
  <c r="J86" i="4"/>
  <c r="K86" i="4"/>
  <c r="G87" i="4"/>
  <c r="I87" i="4" s="1"/>
  <c r="H87" i="4"/>
  <c r="J87" i="4"/>
  <c r="K87" i="4"/>
  <c r="L87" i="4" s="1"/>
  <c r="G88" i="4"/>
  <c r="H88" i="4"/>
  <c r="I88" i="4" s="1"/>
  <c r="J88" i="4"/>
  <c r="K88" i="4"/>
  <c r="L88" i="4" s="1"/>
  <c r="G89" i="4"/>
  <c r="H89" i="4"/>
  <c r="J89" i="4"/>
  <c r="K89" i="4"/>
  <c r="L89" i="4" s="1"/>
  <c r="G90" i="4"/>
  <c r="H90" i="4"/>
  <c r="I90" i="4" s="1"/>
  <c r="J90" i="4"/>
  <c r="K90" i="4"/>
  <c r="L90" i="4" s="1"/>
  <c r="G91" i="4"/>
  <c r="H91" i="4"/>
  <c r="I91" i="4" s="1"/>
  <c r="J91" i="4"/>
  <c r="K91" i="4"/>
  <c r="G92" i="4"/>
  <c r="H92" i="4"/>
  <c r="J92" i="4"/>
  <c r="K92" i="4"/>
  <c r="G93" i="4"/>
  <c r="I93" i="4" s="1"/>
  <c r="H93" i="4"/>
  <c r="J93" i="4"/>
  <c r="K93" i="4"/>
  <c r="G94" i="4"/>
  <c r="H94" i="4"/>
  <c r="J94" i="4"/>
  <c r="K94" i="4"/>
  <c r="G95" i="4"/>
  <c r="H95" i="4"/>
  <c r="I95" i="4"/>
  <c r="J95" i="4"/>
  <c r="K95" i="4"/>
  <c r="L95" i="4" s="1"/>
  <c r="G96" i="4"/>
  <c r="H96" i="4"/>
  <c r="I96" i="4" s="1"/>
  <c r="J96" i="4"/>
  <c r="K96" i="4"/>
  <c r="L96" i="4" s="1"/>
  <c r="W96" i="4" s="1"/>
  <c r="G97" i="4"/>
  <c r="H97" i="4"/>
  <c r="J97" i="4"/>
  <c r="K97" i="4"/>
  <c r="L97" i="4" s="1"/>
  <c r="W97" i="4" s="1"/>
  <c r="G98" i="4"/>
  <c r="H98" i="4"/>
  <c r="I98" i="4" s="1"/>
  <c r="J98" i="4"/>
  <c r="K98" i="4"/>
  <c r="L98" i="4" s="1"/>
  <c r="W98" i="4" s="1"/>
  <c r="G99" i="4"/>
  <c r="H99" i="4"/>
  <c r="I99" i="4" s="1"/>
  <c r="J99" i="4"/>
  <c r="K99" i="4"/>
  <c r="G100" i="4"/>
  <c r="H100" i="4"/>
  <c r="J100" i="4"/>
  <c r="K100" i="4"/>
  <c r="G101" i="4"/>
  <c r="I101" i="4" s="1"/>
  <c r="H101" i="4"/>
  <c r="J101" i="4"/>
  <c r="K101" i="4"/>
  <c r="G102" i="4"/>
  <c r="H102" i="4"/>
  <c r="J102" i="4"/>
  <c r="K102" i="4"/>
  <c r="G103" i="4"/>
  <c r="I103" i="4" s="1"/>
  <c r="H103" i="4"/>
  <c r="J103" i="4"/>
  <c r="K103" i="4"/>
  <c r="L103" i="4" s="1"/>
  <c r="W103" i="4" s="1"/>
  <c r="G104" i="4"/>
  <c r="H104" i="4"/>
  <c r="I104" i="4" s="1"/>
  <c r="J104" i="4"/>
  <c r="K104" i="4"/>
  <c r="L104" i="4" s="1"/>
  <c r="W104" i="4" s="1"/>
  <c r="G105" i="4"/>
  <c r="H105" i="4"/>
  <c r="J105" i="4"/>
  <c r="K105" i="4"/>
  <c r="L105" i="4" s="1"/>
  <c r="W105" i="4" s="1"/>
  <c r="G106" i="4"/>
  <c r="H106" i="4"/>
  <c r="I106" i="4" s="1"/>
  <c r="J106" i="4"/>
  <c r="K106" i="4"/>
  <c r="L106" i="4" s="1"/>
  <c r="W106" i="4" s="1"/>
  <c r="G107" i="4"/>
  <c r="H107" i="4"/>
  <c r="I107" i="4" s="1"/>
  <c r="J107" i="4"/>
  <c r="K107" i="4"/>
  <c r="G108" i="4"/>
  <c r="H108" i="4"/>
  <c r="J108" i="4"/>
  <c r="K108" i="4"/>
  <c r="G109" i="4"/>
  <c r="H109" i="4"/>
  <c r="J109" i="4"/>
  <c r="K109" i="4"/>
  <c r="G110" i="4"/>
  <c r="H110" i="4"/>
  <c r="J110" i="4"/>
  <c r="K110" i="4"/>
  <c r="G111" i="4"/>
  <c r="I111" i="4" s="1"/>
  <c r="H111" i="4"/>
  <c r="J111" i="4"/>
  <c r="K111" i="4"/>
  <c r="G112" i="4"/>
  <c r="H112" i="4"/>
  <c r="I112" i="4"/>
  <c r="J112" i="4"/>
  <c r="K112" i="4"/>
  <c r="L112" i="4" s="1"/>
  <c r="W112" i="4" s="1"/>
  <c r="G113" i="4"/>
  <c r="H113" i="4"/>
  <c r="J113" i="4"/>
  <c r="K113" i="4"/>
  <c r="L113" i="4" s="1"/>
  <c r="W113" i="4" s="1"/>
  <c r="G114" i="4"/>
  <c r="H114" i="4"/>
  <c r="I114" i="4" s="1"/>
  <c r="J114" i="4"/>
  <c r="K114" i="4"/>
  <c r="L114" i="4" s="1"/>
  <c r="W114" i="4" s="1"/>
  <c r="G115" i="4"/>
  <c r="H115" i="4"/>
  <c r="I115" i="4" s="1"/>
  <c r="J115" i="4"/>
  <c r="K115" i="4"/>
  <c r="G116" i="4"/>
  <c r="H116" i="4"/>
  <c r="J116" i="4"/>
  <c r="K116" i="4"/>
  <c r="G117" i="4"/>
  <c r="I117" i="4" s="1"/>
  <c r="H117" i="4"/>
  <c r="J117" i="4"/>
  <c r="K117" i="4"/>
  <c r="G118" i="4"/>
  <c r="H118" i="4"/>
  <c r="J118" i="4"/>
  <c r="K118" i="4"/>
  <c r="G119" i="4"/>
  <c r="I119" i="4" s="1"/>
  <c r="H119" i="4"/>
  <c r="J119" i="4"/>
  <c r="K119" i="4"/>
  <c r="L119" i="4" s="1"/>
  <c r="W119" i="4" s="1"/>
  <c r="G120" i="4"/>
  <c r="H120" i="4"/>
  <c r="I120" i="4" s="1"/>
  <c r="J120" i="4"/>
  <c r="K120" i="4"/>
  <c r="L120" i="4" s="1"/>
  <c r="W120" i="4" s="1"/>
  <c r="G121" i="4"/>
  <c r="H121" i="4"/>
  <c r="J121" i="4"/>
  <c r="K121" i="4"/>
  <c r="L121" i="4" s="1"/>
  <c r="W121" i="4" s="1"/>
  <c r="G122" i="4"/>
  <c r="H122" i="4"/>
  <c r="I122" i="4" s="1"/>
  <c r="J122" i="4"/>
  <c r="K122" i="4"/>
  <c r="L122" i="4" s="1"/>
  <c r="W122" i="4" s="1"/>
  <c r="G123" i="4"/>
  <c r="H123" i="4"/>
  <c r="I123" i="4" s="1"/>
  <c r="J123" i="4"/>
  <c r="K123" i="4"/>
  <c r="G124" i="4"/>
  <c r="H124" i="4"/>
  <c r="J124" i="4"/>
  <c r="K124" i="4"/>
  <c r="G125" i="4"/>
  <c r="I125" i="4" s="1"/>
  <c r="H125" i="4"/>
  <c r="J125" i="4"/>
  <c r="K125" i="4"/>
  <c r="G126" i="4"/>
  <c r="H126" i="4"/>
  <c r="J126" i="4"/>
  <c r="K126" i="4"/>
  <c r="G127" i="4"/>
  <c r="H127" i="4"/>
  <c r="I127" i="4"/>
  <c r="J127" i="4"/>
  <c r="K127" i="4"/>
  <c r="L127" i="4" s="1"/>
  <c r="W127" i="4" s="1"/>
  <c r="G128" i="4"/>
  <c r="H128" i="4"/>
  <c r="I128" i="4" s="1"/>
  <c r="J128" i="4"/>
  <c r="K128" i="4"/>
  <c r="L128" i="4" s="1"/>
  <c r="G129" i="4"/>
  <c r="H129" i="4"/>
  <c r="J129" i="4"/>
  <c r="K129" i="4"/>
  <c r="L129" i="4" s="1"/>
  <c r="W129" i="4" s="1"/>
  <c r="G130" i="4"/>
  <c r="H130" i="4"/>
  <c r="I130" i="4" s="1"/>
  <c r="J130" i="4"/>
  <c r="K130" i="4"/>
  <c r="L130" i="4" s="1"/>
  <c r="W130" i="4" s="1"/>
  <c r="G131" i="4"/>
  <c r="H131" i="4"/>
  <c r="I131" i="4" s="1"/>
  <c r="J131" i="4"/>
  <c r="K131" i="4"/>
  <c r="G132" i="4"/>
  <c r="H132" i="4"/>
  <c r="J132" i="4"/>
  <c r="K132" i="4"/>
  <c r="G133" i="4"/>
  <c r="I133" i="4" s="1"/>
  <c r="H133" i="4"/>
  <c r="J133" i="4"/>
  <c r="K133" i="4"/>
  <c r="G134" i="4"/>
  <c r="H134" i="4"/>
  <c r="J134" i="4"/>
  <c r="K134" i="4"/>
  <c r="G135" i="4"/>
  <c r="I135" i="4" s="1"/>
  <c r="H135" i="4"/>
  <c r="J135" i="4"/>
  <c r="K135" i="4"/>
  <c r="L135" i="4" s="1"/>
  <c r="W135" i="4" s="1"/>
  <c r="G136" i="4"/>
  <c r="H136" i="4"/>
  <c r="I136" i="4" s="1"/>
  <c r="J136" i="4"/>
  <c r="K136" i="4"/>
  <c r="L136" i="4" s="1"/>
  <c r="G137" i="4"/>
  <c r="H137" i="4"/>
  <c r="J137" i="4"/>
  <c r="K137" i="4"/>
  <c r="L137" i="4" s="1"/>
  <c r="W137" i="4" s="1"/>
  <c r="G138" i="4"/>
  <c r="H138" i="4"/>
  <c r="I138" i="4" s="1"/>
  <c r="J138" i="4"/>
  <c r="K138" i="4"/>
  <c r="G139" i="4"/>
  <c r="H139" i="4"/>
  <c r="I139" i="4"/>
  <c r="J139" i="4"/>
  <c r="K139" i="4"/>
  <c r="L139" i="4" s="1"/>
  <c r="W139" i="4" s="1"/>
  <c r="G140" i="4"/>
  <c r="H140" i="4"/>
  <c r="I140" i="4" s="1"/>
  <c r="J140" i="4"/>
  <c r="K140" i="4"/>
  <c r="L140" i="4" s="1"/>
  <c r="G141" i="4"/>
  <c r="H141" i="4"/>
  <c r="J141" i="4"/>
  <c r="K141" i="4"/>
  <c r="L141" i="4" s="1"/>
  <c r="W141" i="4" s="1"/>
  <c r="G142" i="4"/>
  <c r="H142" i="4"/>
  <c r="I142" i="4" s="1"/>
  <c r="J142" i="4"/>
  <c r="K142" i="4"/>
  <c r="G143" i="4"/>
  <c r="I143" i="4" s="1"/>
  <c r="H143" i="4"/>
  <c r="J143" i="4"/>
  <c r="K143" i="4"/>
  <c r="L143" i="4" s="1"/>
  <c r="W143" i="4" s="1"/>
  <c r="G144" i="4"/>
  <c r="H144" i="4"/>
  <c r="I144" i="4" s="1"/>
  <c r="J144" i="4"/>
  <c r="K144" i="4"/>
  <c r="L144" i="4" s="1"/>
  <c r="G145" i="4"/>
  <c r="H145" i="4"/>
  <c r="J145" i="4"/>
  <c r="K145" i="4"/>
  <c r="L145" i="4" s="1"/>
  <c r="W145" i="4" s="1"/>
  <c r="G146" i="4"/>
  <c r="H146" i="4"/>
  <c r="I146" i="4" s="1"/>
  <c r="J146" i="4"/>
  <c r="K146" i="4"/>
  <c r="G147" i="4"/>
  <c r="H147" i="4"/>
  <c r="I147" i="4"/>
  <c r="J147" i="4"/>
  <c r="K147" i="4"/>
  <c r="L147" i="4" s="1"/>
  <c r="W147" i="4" s="1"/>
  <c r="G148" i="4"/>
  <c r="H148" i="4"/>
  <c r="I148" i="4" s="1"/>
  <c r="J148" i="4"/>
  <c r="K148" i="4"/>
  <c r="L148" i="4" s="1"/>
  <c r="G149" i="4"/>
  <c r="H149" i="4"/>
  <c r="J149" i="4"/>
  <c r="K149" i="4"/>
  <c r="L149" i="4" s="1"/>
  <c r="W149" i="4" s="1"/>
  <c r="G150" i="4"/>
  <c r="H150" i="4"/>
  <c r="I150" i="4" s="1"/>
  <c r="J150" i="4"/>
  <c r="K150" i="4"/>
  <c r="G151" i="4"/>
  <c r="H151" i="4"/>
  <c r="J151" i="4"/>
  <c r="K151" i="4"/>
  <c r="G152" i="4"/>
  <c r="H152" i="4"/>
  <c r="J152" i="4"/>
  <c r="K152" i="4"/>
  <c r="G153" i="4"/>
  <c r="I153" i="4" s="1"/>
  <c r="H153" i="4"/>
  <c r="J153" i="4"/>
  <c r="K153" i="4"/>
  <c r="G154" i="4"/>
  <c r="I154" i="4" s="1"/>
  <c r="H154" i="4"/>
  <c r="J154" i="4"/>
  <c r="K154" i="4"/>
  <c r="L154" i="4" s="1"/>
  <c r="G155" i="4"/>
  <c r="H155" i="4"/>
  <c r="I155" i="4" s="1"/>
  <c r="J155" i="4"/>
  <c r="K155" i="4"/>
  <c r="G156" i="4"/>
  <c r="H156" i="4"/>
  <c r="J156" i="4"/>
  <c r="K156" i="4"/>
  <c r="G157" i="4"/>
  <c r="I157" i="4" s="1"/>
  <c r="H157" i="4"/>
  <c r="J157" i="4"/>
  <c r="K157" i="4"/>
  <c r="G158" i="4"/>
  <c r="H158" i="4"/>
  <c r="I158" i="4"/>
  <c r="J158" i="4"/>
  <c r="K158" i="4"/>
  <c r="L158" i="4" s="1"/>
  <c r="W158" i="4" s="1"/>
  <c r="G159" i="4"/>
  <c r="H159" i="4"/>
  <c r="I159" i="4" s="1"/>
  <c r="J159" i="4"/>
  <c r="K159" i="4"/>
  <c r="L159" i="4" s="1"/>
  <c r="G160" i="4"/>
  <c r="H160" i="4"/>
  <c r="I160" i="4" s="1"/>
  <c r="J160" i="4"/>
  <c r="K160" i="4"/>
  <c r="L160" i="4" s="1"/>
  <c r="G161" i="4"/>
  <c r="H161" i="4"/>
  <c r="J161" i="4"/>
  <c r="K161" i="4"/>
  <c r="L161" i="4" s="1"/>
  <c r="G162" i="4"/>
  <c r="H162" i="4"/>
  <c r="I162" i="4" s="1"/>
  <c r="J162" i="4"/>
  <c r="K162" i="4"/>
  <c r="G163" i="4"/>
  <c r="H163" i="4"/>
  <c r="J163" i="4"/>
  <c r="K163" i="4"/>
  <c r="G164" i="4"/>
  <c r="H164" i="4"/>
  <c r="J164" i="4"/>
  <c r="K164" i="4"/>
  <c r="G165" i="4"/>
  <c r="H165" i="4"/>
  <c r="J165" i="4"/>
  <c r="K165" i="4"/>
  <c r="G166" i="4"/>
  <c r="I166" i="4" s="1"/>
  <c r="H166" i="4"/>
  <c r="J166" i="4"/>
  <c r="K166" i="4"/>
  <c r="L166" i="4" s="1"/>
  <c r="G167" i="4"/>
  <c r="H167" i="4"/>
  <c r="I167" i="4" s="1"/>
  <c r="J167" i="4"/>
  <c r="K167" i="4"/>
  <c r="G168" i="4"/>
  <c r="H168" i="4"/>
  <c r="J168" i="4"/>
  <c r="K168" i="4"/>
  <c r="G169" i="4"/>
  <c r="H169" i="4"/>
  <c r="J169" i="4"/>
  <c r="K169" i="4"/>
  <c r="G170" i="4"/>
  <c r="H170" i="4"/>
  <c r="I170" i="4"/>
  <c r="J170" i="4"/>
  <c r="K170" i="4"/>
  <c r="L170" i="4" s="1"/>
  <c r="G171" i="4"/>
  <c r="H171" i="4"/>
  <c r="I171" i="4" s="1"/>
  <c r="J171" i="4"/>
  <c r="K171" i="4"/>
  <c r="G172" i="4"/>
  <c r="H172" i="4"/>
  <c r="J172" i="4"/>
  <c r="K172" i="4"/>
  <c r="G173" i="4"/>
  <c r="H173" i="4"/>
  <c r="J173" i="4"/>
  <c r="K173" i="4"/>
  <c r="G174" i="4"/>
  <c r="I174" i="4" s="1"/>
  <c r="H174" i="4"/>
  <c r="J174" i="4"/>
  <c r="K174" i="4"/>
  <c r="L174" i="4" s="1"/>
  <c r="G175" i="4"/>
  <c r="H175" i="4"/>
  <c r="I175" i="4" s="1"/>
  <c r="J175" i="4"/>
  <c r="K175" i="4"/>
  <c r="G176" i="4"/>
  <c r="H176" i="4"/>
  <c r="J176" i="4"/>
  <c r="K176" i="4"/>
  <c r="G177" i="4"/>
  <c r="H177" i="4"/>
  <c r="J177" i="4"/>
  <c r="K177" i="4"/>
  <c r="G178" i="4"/>
  <c r="H178" i="4"/>
  <c r="I178" i="4"/>
  <c r="J178" i="4"/>
  <c r="K178" i="4"/>
  <c r="L178" i="4" s="1"/>
  <c r="G179" i="4"/>
  <c r="H179" i="4"/>
  <c r="I179" i="4" s="1"/>
  <c r="J179" i="4"/>
  <c r="K179" i="4"/>
  <c r="G180" i="4"/>
  <c r="H180" i="4"/>
  <c r="J180" i="4"/>
  <c r="K180" i="4"/>
  <c r="G181" i="4"/>
  <c r="H181" i="4"/>
  <c r="J181" i="4"/>
  <c r="K181" i="4"/>
  <c r="G182" i="4"/>
  <c r="I182" i="4" s="1"/>
  <c r="H182" i="4"/>
  <c r="J182" i="4"/>
  <c r="K182" i="4"/>
  <c r="L182" i="4" s="1"/>
  <c r="G183" i="4"/>
  <c r="H183" i="4"/>
  <c r="I183" i="4" s="1"/>
  <c r="J183" i="4"/>
  <c r="K183" i="4"/>
  <c r="G184" i="4"/>
  <c r="H184" i="4"/>
  <c r="J184" i="4"/>
  <c r="K184" i="4"/>
  <c r="G185" i="4"/>
  <c r="H185" i="4"/>
  <c r="J185" i="4"/>
  <c r="K185" i="4"/>
  <c r="G186" i="4"/>
  <c r="H186" i="4"/>
  <c r="I186" i="4"/>
  <c r="J186" i="4"/>
  <c r="K186" i="4"/>
  <c r="L186" i="4" s="1"/>
  <c r="G187" i="4"/>
  <c r="H187" i="4"/>
  <c r="I187" i="4" s="1"/>
  <c r="J187" i="4"/>
  <c r="K187" i="4"/>
  <c r="G188" i="4"/>
  <c r="I188" i="4" s="1"/>
  <c r="H188" i="4"/>
  <c r="J188" i="4"/>
  <c r="K188" i="4"/>
  <c r="L188" i="4" s="1"/>
  <c r="G189" i="4"/>
  <c r="H189" i="4"/>
  <c r="I189" i="4" s="1"/>
  <c r="J189" i="4"/>
  <c r="K189" i="4"/>
  <c r="L189" i="4" s="1"/>
  <c r="G190" i="4"/>
  <c r="H190" i="4"/>
  <c r="I190" i="4" s="1"/>
  <c r="J190" i="4"/>
  <c r="K190" i="4"/>
  <c r="G191" i="4"/>
  <c r="H191" i="4"/>
  <c r="J191" i="4"/>
  <c r="K191" i="4"/>
  <c r="G192" i="4"/>
  <c r="H192" i="4"/>
  <c r="J192" i="4"/>
  <c r="K192" i="4"/>
  <c r="G193" i="4"/>
  <c r="H193" i="4"/>
  <c r="J193" i="4"/>
  <c r="K193" i="4"/>
  <c r="G194" i="4"/>
  <c r="I194" i="4" s="1"/>
  <c r="H194" i="4"/>
  <c r="J194" i="4"/>
  <c r="K194" i="4"/>
  <c r="G195" i="4"/>
  <c r="I195" i="4" s="1"/>
  <c r="H195" i="4"/>
  <c r="J195" i="4"/>
  <c r="K195" i="4"/>
  <c r="L195" i="4" s="1"/>
  <c r="W195" i="4" s="1"/>
  <c r="G196" i="4"/>
  <c r="H196" i="4"/>
  <c r="J196" i="4"/>
  <c r="K196" i="4"/>
  <c r="L196" i="4" s="1"/>
  <c r="G197" i="4"/>
  <c r="H197" i="4"/>
  <c r="I197" i="4" s="1"/>
  <c r="J197" i="4"/>
  <c r="K197" i="4"/>
  <c r="L197" i="4" s="1"/>
  <c r="G198" i="4"/>
  <c r="H198" i="4"/>
  <c r="J198" i="4"/>
  <c r="K198" i="4"/>
  <c r="L198" i="4" s="1"/>
  <c r="W198" i="4" s="1"/>
  <c r="G199" i="4"/>
  <c r="H199" i="4"/>
  <c r="I199" i="4" s="1"/>
  <c r="J199" i="4"/>
  <c r="K199" i="4"/>
  <c r="L199" i="4" s="1"/>
  <c r="G200" i="4"/>
  <c r="H200" i="4"/>
  <c r="I200" i="4" s="1"/>
  <c r="J200" i="4"/>
  <c r="K200" i="4"/>
  <c r="L200" i="4" s="1"/>
  <c r="G201" i="4"/>
  <c r="H201" i="4"/>
  <c r="J201" i="4"/>
  <c r="K201" i="4"/>
  <c r="L201" i="4" s="1"/>
  <c r="G202" i="4"/>
  <c r="H202" i="4"/>
  <c r="I202" i="4" s="1"/>
  <c r="J202" i="4"/>
  <c r="K202" i="4"/>
  <c r="G203" i="4"/>
  <c r="H203" i="4"/>
  <c r="I203" i="4"/>
  <c r="J203" i="4"/>
  <c r="K203" i="4"/>
  <c r="L203" i="4" s="1"/>
  <c r="G204" i="4"/>
  <c r="H204" i="4"/>
  <c r="I204" i="4" s="1"/>
  <c r="J204" i="4"/>
  <c r="K204" i="4"/>
  <c r="L204" i="4" s="1"/>
  <c r="G205" i="4"/>
  <c r="H205" i="4"/>
  <c r="J205" i="4"/>
  <c r="K205" i="4"/>
  <c r="L205" i="4" s="1"/>
  <c r="G206" i="4"/>
  <c r="H206" i="4"/>
  <c r="I206" i="4" s="1"/>
  <c r="J206" i="4"/>
  <c r="K206" i="4"/>
  <c r="L206" i="4" s="1"/>
  <c r="W206" i="4" s="1"/>
  <c r="G207" i="4"/>
  <c r="H207" i="4"/>
  <c r="I207" i="4" s="1"/>
  <c r="J207" i="4"/>
  <c r="K207" i="4"/>
  <c r="G208" i="4"/>
  <c r="H208" i="4"/>
  <c r="J208" i="4"/>
  <c r="K208" i="4"/>
  <c r="G209" i="4"/>
  <c r="I209" i="4" s="1"/>
  <c r="H209" i="4"/>
  <c r="J209" i="4"/>
  <c r="K209" i="4"/>
  <c r="G210" i="4"/>
  <c r="H210" i="4"/>
  <c r="J210" i="4"/>
  <c r="K210" i="4"/>
  <c r="G211" i="4"/>
  <c r="I211" i="4" s="1"/>
  <c r="H211" i="4"/>
  <c r="J211" i="4"/>
  <c r="K211" i="4"/>
  <c r="L211" i="4" s="1"/>
  <c r="G212" i="4"/>
  <c r="H212" i="4"/>
  <c r="I212" i="4" s="1"/>
  <c r="J212" i="4"/>
  <c r="K212" i="4"/>
  <c r="L212" i="4" s="1"/>
  <c r="G213" i="4"/>
  <c r="H213" i="4"/>
  <c r="J213" i="4"/>
  <c r="K213" i="4"/>
  <c r="L213" i="4" s="1"/>
  <c r="G214" i="4"/>
  <c r="H214" i="4"/>
  <c r="I214" i="4" s="1"/>
  <c r="J214" i="4"/>
  <c r="K214" i="4"/>
  <c r="L214" i="4" s="1"/>
  <c r="W214" i="4" s="1"/>
  <c r="G215" i="4"/>
  <c r="H215" i="4"/>
  <c r="I215" i="4" s="1"/>
  <c r="J215" i="4"/>
  <c r="K215" i="4"/>
  <c r="G216" i="4"/>
  <c r="H216" i="4"/>
  <c r="J216" i="4"/>
  <c r="K216" i="4"/>
  <c r="G217" i="4"/>
  <c r="I217" i="4" s="1"/>
  <c r="H217" i="4"/>
  <c r="J217" i="4"/>
  <c r="K217" i="4"/>
  <c r="G218" i="4"/>
  <c r="H218" i="4"/>
  <c r="J218" i="4"/>
  <c r="K218" i="4"/>
  <c r="G219" i="4"/>
  <c r="H219" i="4"/>
  <c r="I219" i="4"/>
  <c r="J219" i="4"/>
  <c r="K219" i="4"/>
  <c r="L219" i="4" s="1"/>
  <c r="G220" i="4"/>
  <c r="H220" i="4"/>
  <c r="I220" i="4" s="1"/>
  <c r="J220" i="4"/>
  <c r="K220" i="4"/>
  <c r="L220" i="4" s="1"/>
  <c r="G221" i="4"/>
  <c r="H221" i="4"/>
  <c r="J221" i="4"/>
  <c r="K221" i="4"/>
  <c r="L221" i="4" s="1"/>
  <c r="G222" i="4"/>
  <c r="H222" i="4"/>
  <c r="I222" i="4" s="1"/>
  <c r="J222" i="4"/>
  <c r="K222" i="4"/>
  <c r="L222" i="4" s="1"/>
  <c r="W222" i="4" s="1"/>
  <c r="G223" i="4"/>
  <c r="H223" i="4"/>
  <c r="I223" i="4" s="1"/>
  <c r="J223" i="4"/>
  <c r="K223" i="4"/>
  <c r="G224" i="4"/>
  <c r="H224" i="4"/>
  <c r="J224" i="4"/>
  <c r="K224" i="4"/>
  <c r="G225" i="4"/>
  <c r="I225" i="4" s="1"/>
  <c r="H225" i="4"/>
  <c r="J225" i="4"/>
  <c r="K225" i="4"/>
  <c r="G226" i="4"/>
  <c r="H226" i="4"/>
  <c r="J226" i="4"/>
  <c r="K226" i="4"/>
  <c r="G227" i="4"/>
  <c r="I227" i="4" s="1"/>
  <c r="H227" i="4"/>
  <c r="J227" i="4"/>
  <c r="K227" i="4"/>
  <c r="L227" i="4" s="1"/>
  <c r="G228" i="4"/>
  <c r="H228" i="4"/>
  <c r="I228" i="4" s="1"/>
  <c r="J228" i="4"/>
  <c r="K228" i="4"/>
  <c r="L228" i="4" s="1"/>
  <c r="G229" i="4"/>
  <c r="H229" i="4"/>
  <c r="J229" i="4"/>
  <c r="K229" i="4"/>
  <c r="L229" i="4" s="1"/>
  <c r="G230" i="4"/>
  <c r="H230" i="4"/>
  <c r="I230" i="4" s="1"/>
  <c r="J230" i="4"/>
  <c r="K230" i="4"/>
  <c r="L230" i="4" s="1"/>
  <c r="G231" i="4"/>
  <c r="H231" i="4"/>
  <c r="I231" i="4" s="1"/>
  <c r="J231" i="4"/>
  <c r="K231" i="4"/>
  <c r="G232" i="4"/>
  <c r="H232" i="4"/>
  <c r="J232" i="4"/>
  <c r="K232" i="4"/>
  <c r="G233" i="4"/>
  <c r="I233" i="4" s="1"/>
  <c r="H233" i="4"/>
  <c r="J233" i="4"/>
  <c r="K233" i="4"/>
  <c r="G234" i="4"/>
  <c r="H234" i="4"/>
  <c r="J234" i="4"/>
  <c r="K234" i="4"/>
  <c r="G235" i="4"/>
  <c r="H235" i="4"/>
  <c r="I235" i="4"/>
  <c r="J235" i="4"/>
  <c r="K235" i="4"/>
  <c r="L235" i="4" s="1"/>
  <c r="G236" i="4"/>
  <c r="H236" i="4"/>
  <c r="I236" i="4" s="1"/>
  <c r="J236" i="4"/>
  <c r="K236" i="4"/>
  <c r="L236" i="4" s="1"/>
  <c r="G237" i="4"/>
  <c r="H237" i="4"/>
  <c r="J237" i="4"/>
  <c r="K237" i="4"/>
  <c r="L237" i="4" s="1"/>
  <c r="G238" i="4"/>
  <c r="H238" i="4"/>
  <c r="I238" i="4" s="1"/>
  <c r="J238" i="4"/>
  <c r="K238" i="4"/>
  <c r="L238" i="4" s="1"/>
  <c r="W238" i="4" s="1"/>
  <c r="G239" i="4"/>
  <c r="H239" i="4"/>
  <c r="I239" i="4" s="1"/>
  <c r="J239" i="4"/>
  <c r="K239" i="4"/>
  <c r="G240" i="4"/>
  <c r="H240" i="4"/>
  <c r="J240" i="4"/>
  <c r="K240" i="4"/>
  <c r="G241" i="4"/>
  <c r="I241" i="4" s="1"/>
  <c r="H241" i="4"/>
  <c r="J241" i="4"/>
  <c r="K241" i="4"/>
  <c r="G242" i="4"/>
  <c r="H242" i="4"/>
  <c r="J242" i="4"/>
  <c r="K242" i="4"/>
  <c r="G243" i="4"/>
  <c r="I243" i="4" s="1"/>
  <c r="H243" i="4"/>
  <c r="J243" i="4"/>
  <c r="K243" i="4"/>
  <c r="L243" i="4" s="1"/>
  <c r="G244" i="4"/>
  <c r="H244" i="4"/>
  <c r="I244" i="4" s="1"/>
  <c r="J244" i="4"/>
  <c r="K244" i="4"/>
  <c r="L244" i="4" s="1"/>
  <c r="G245" i="4"/>
  <c r="H245" i="4"/>
  <c r="J245" i="4"/>
  <c r="K245" i="4"/>
  <c r="L245" i="4" s="1"/>
  <c r="G246" i="4"/>
  <c r="H246" i="4"/>
  <c r="I246" i="4" s="1"/>
  <c r="J246" i="4"/>
  <c r="K246" i="4"/>
  <c r="L246" i="4" s="1"/>
  <c r="G247" i="4"/>
  <c r="H247" i="4"/>
  <c r="I247" i="4" s="1"/>
  <c r="J247" i="4"/>
  <c r="K247" i="4"/>
  <c r="G248" i="4"/>
  <c r="H248" i="4"/>
  <c r="J248" i="4"/>
  <c r="K248" i="4"/>
  <c r="G249" i="4"/>
  <c r="I249" i="4" s="1"/>
  <c r="H249" i="4"/>
  <c r="J249" i="4"/>
  <c r="K249" i="4"/>
  <c r="G250" i="4"/>
  <c r="H250" i="4"/>
  <c r="J250" i="4"/>
  <c r="K250" i="4"/>
  <c r="G251" i="4"/>
  <c r="H251" i="4"/>
  <c r="I251" i="4"/>
  <c r="J251" i="4"/>
  <c r="K251" i="4"/>
  <c r="L251" i="4" s="1"/>
  <c r="G252" i="4"/>
  <c r="H252" i="4"/>
  <c r="I252" i="4" s="1"/>
  <c r="J252" i="4"/>
  <c r="K252" i="4"/>
  <c r="L252" i="4" s="1"/>
  <c r="G253" i="4"/>
  <c r="H253" i="4"/>
  <c r="J253" i="4"/>
  <c r="K253" i="4"/>
  <c r="L253" i="4" s="1"/>
  <c r="G254" i="4"/>
  <c r="H254" i="4"/>
  <c r="I254" i="4" s="1"/>
  <c r="J254" i="4"/>
  <c r="K254" i="4"/>
  <c r="L254" i="4" s="1"/>
  <c r="W254" i="4" s="1"/>
  <c r="G255" i="4"/>
  <c r="H255" i="4"/>
  <c r="I255" i="4" s="1"/>
  <c r="J255" i="4"/>
  <c r="K255" i="4"/>
  <c r="G256" i="4"/>
  <c r="H256" i="4"/>
  <c r="J256" i="4"/>
  <c r="K256" i="4"/>
  <c r="G257" i="4"/>
  <c r="I257" i="4" s="1"/>
  <c r="H257" i="4"/>
  <c r="J257" i="4"/>
  <c r="K257" i="4"/>
  <c r="G258" i="4"/>
  <c r="H258" i="4"/>
  <c r="J258" i="4"/>
  <c r="K258" i="4"/>
  <c r="G259" i="4"/>
  <c r="I259" i="4" s="1"/>
  <c r="H259" i="4"/>
  <c r="J259" i="4"/>
  <c r="K259" i="4"/>
  <c r="L259" i="4" s="1"/>
  <c r="G260" i="4"/>
  <c r="H260" i="4"/>
  <c r="I260" i="4" s="1"/>
  <c r="J260" i="4"/>
  <c r="K260" i="4"/>
  <c r="L260" i="4" s="1"/>
  <c r="G261" i="4"/>
  <c r="H261" i="4"/>
  <c r="J261" i="4"/>
  <c r="K261" i="4"/>
  <c r="L261" i="4" s="1"/>
  <c r="G262" i="4"/>
  <c r="H262" i="4"/>
  <c r="I262" i="4" s="1"/>
  <c r="J262" i="4"/>
  <c r="K262" i="4"/>
  <c r="L262" i="4" s="1"/>
  <c r="G263" i="4"/>
  <c r="H263" i="4"/>
  <c r="I263" i="4" s="1"/>
  <c r="J263" i="4"/>
  <c r="K263" i="4"/>
  <c r="G264" i="4"/>
  <c r="H264" i="4"/>
  <c r="J264" i="4"/>
  <c r="K264" i="4"/>
  <c r="G265" i="4"/>
  <c r="I265" i="4" s="1"/>
  <c r="H265" i="4"/>
  <c r="J265" i="4"/>
  <c r="K265" i="4"/>
  <c r="G266" i="4"/>
  <c r="H266" i="4"/>
  <c r="J266" i="4"/>
  <c r="K266" i="4"/>
  <c r="G267" i="4"/>
  <c r="H267" i="4"/>
  <c r="I267" i="4"/>
  <c r="J267" i="4"/>
  <c r="K267" i="4"/>
  <c r="L267" i="4" s="1"/>
  <c r="G268" i="4"/>
  <c r="H268" i="4"/>
  <c r="I268" i="4" s="1"/>
  <c r="J268" i="4"/>
  <c r="K268" i="4"/>
  <c r="L268" i="4" s="1"/>
  <c r="W268" i="4" s="1"/>
  <c r="G269" i="4"/>
  <c r="H269" i="4"/>
  <c r="J269" i="4"/>
  <c r="K269" i="4"/>
  <c r="L269" i="4" s="1"/>
  <c r="G270" i="4"/>
  <c r="H270" i="4"/>
  <c r="I270" i="4" s="1"/>
  <c r="J270" i="4"/>
  <c r="K270" i="4"/>
  <c r="L270" i="4" s="1"/>
  <c r="W270" i="4" s="1"/>
  <c r="G271" i="4"/>
  <c r="H271" i="4"/>
  <c r="I271" i="4" s="1"/>
  <c r="J271" i="4"/>
  <c r="K271" i="4"/>
  <c r="G272" i="4"/>
  <c r="H272" i="4"/>
  <c r="J272" i="4"/>
  <c r="K272" i="4"/>
  <c r="G273" i="4"/>
  <c r="I273" i="4" s="1"/>
  <c r="H273" i="4"/>
  <c r="J273" i="4"/>
  <c r="K273" i="4"/>
  <c r="G274" i="4"/>
  <c r="H274" i="4"/>
  <c r="J274" i="4"/>
  <c r="K274" i="4"/>
  <c r="G275" i="4"/>
  <c r="I275" i="4" s="1"/>
  <c r="H275" i="4"/>
  <c r="J275" i="4"/>
  <c r="K275" i="4"/>
  <c r="L275" i="4" s="1"/>
  <c r="G276" i="4"/>
  <c r="H276" i="4"/>
  <c r="I276" i="4" s="1"/>
  <c r="J276" i="4"/>
  <c r="K276" i="4"/>
  <c r="L276" i="4" s="1"/>
  <c r="W276" i="4" s="1"/>
  <c r="G277" i="4"/>
  <c r="H277" i="4"/>
  <c r="J277" i="4"/>
  <c r="K277" i="4"/>
  <c r="L277" i="4" s="1"/>
  <c r="G278" i="4"/>
  <c r="H278" i="4"/>
  <c r="I278" i="4" s="1"/>
  <c r="J278" i="4"/>
  <c r="K278" i="4"/>
  <c r="L278" i="4" s="1"/>
  <c r="W278" i="4" s="1"/>
  <c r="G279" i="4"/>
  <c r="H279" i="4"/>
  <c r="I279" i="4" s="1"/>
  <c r="J279" i="4"/>
  <c r="K279" i="4"/>
  <c r="G280" i="4"/>
  <c r="H280" i="4"/>
  <c r="J280" i="4"/>
  <c r="K280" i="4"/>
  <c r="G281" i="4"/>
  <c r="I281" i="4" s="1"/>
  <c r="H281" i="4"/>
  <c r="J281" i="4"/>
  <c r="K281" i="4"/>
  <c r="G282" i="4"/>
  <c r="H282" i="4"/>
  <c r="J282" i="4"/>
  <c r="K282" i="4"/>
  <c r="G283" i="4"/>
  <c r="H283" i="4"/>
  <c r="I283" i="4"/>
  <c r="J283" i="4"/>
  <c r="K283" i="4"/>
  <c r="L283" i="4" s="1"/>
  <c r="G284" i="4"/>
  <c r="H284" i="4"/>
  <c r="I284" i="4" s="1"/>
  <c r="J284" i="4"/>
  <c r="K284" i="4"/>
  <c r="L284" i="4" s="1"/>
  <c r="W284" i="4" s="1"/>
  <c r="G285" i="4"/>
  <c r="H285" i="4"/>
  <c r="I285" i="4" s="1"/>
  <c r="J285" i="4"/>
  <c r="K285" i="4"/>
  <c r="G286" i="4"/>
  <c r="H286" i="4"/>
  <c r="J286" i="4"/>
  <c r="K286" i="4"/>
  <c r="G287" i="4"/>
  <c r="I287" i="4" s="1"/>
  <c r="H287" i="4"/>
  <c r="J287" i="4"/>
  <c r="K287" i="4"/>
  <c r="L287" i="4" s="1"/>
  <c r="G288" i="4"/>
  <c r="H288" i="4"/>
  <c r="I288" i="4" s="1"/>
  <c r="J288" i="4"/>
  <c r="K288" i="4"/>
  <c r="G289" i="4"/>
  <c r="H289" i="4"/>
  <c r="J289" i="4"/>
  <c r="K289" i="4"/>
  <c r="G290" i="4"/>
  <c r="H290" i="4"/>
  <c r="J290" i="4"/>
  <c r="K290" i="4"/>
  <c r="G291" i="4"/>
  <c r="I291" i="4" s="1"/>
  <c r="H291" i="4"/>
  <c r="J291" i="4"/>
  <c r="K291" i="4"/>
  <c r="G292" i="4"/>
  <c r="H292" i="4"/>
  <c r="I292" i="4"/>
  <c r="J292" i="4"/>
  <c r="K292" i="4"/>
  <c r="L292" i="4" s="1"/>
  <c r="W292" i="4" s="1"/>
  <c r="G293" i="4"/>
  <c r="H293" i="4"/>
  <c r="J293" i="4"/>
  <c r="K293" i="4"/>
  <c r="L293" i="4" s="1"/>
  <c r="W293" i="4" s="1"/>
  <c r="G294" i="4"/>
  <c r="H294" i="4"/>
  <c r="I294" i="4" s="1"/>
  <c r="J294" i="4"/>
  <c r="K294" i="4"/>
  <c r="L294" i="4" s="1"/>
  <c r="W294" i="4" s="1"/>
  <c r="G295" i="4"/>
  <c r="H295" i="4"/>
  <c r="J295" i="4"/>
  <c r="K295" i="4"/>
  <c r="L295" i="4" s="1"/>
  <c r="G296" i="4"/>
  <c r="H296" i="4"/>
  <c r="I296" i="4" s="1"/>
  <c r="J296" i="4"/>
  <c r="K296" i="4"/>
  <c r="L296" i="4" s="1"/>
  <c r="W296" i="4" s="1"/>
  <c r="G297" i="4"/>
  <c r="H297" i="4"/>
  <c r="J297" i="4"/>
  <c r="K297" i="4"/>
  <c r="L297" i="4" s="1"/>
  <c r="W297" i="4" s="1"/>
  <c r="G298" i="4"/>
  <c r="H298" i="4"/>
  <c r="J298" i="4"/>
  <c r="K298" i="4"/>
  <c r="L298" i="4" s="1"/>
  <c r="W298" i="4" s="1"/>
  <c r="G299" i="4"/>
  <c r="H299" i="4"/>
  <c r="I299" i="4" s="1"/>
  <c r="J299" i="4"/>
  <c r="K299" i="4"/>
  <c r="G300" i="4"/>
  <c r="H300" i="4"/>
  <c r="J300" i="4"/>
  <c r="K300" i="4"/>
  <c r="G301" i="4"/>
  <c r="I301" i="4" s="1"/>
  <c r="H301" i="4"/>
  <c r="J301" i="4"/>
  <c r="K301" i="4"/>
  <c r="L301" i="4" s="1"/>
  <c r="G302" i="4"/>
  <c r="H302" i="4"/>
  <c r="J302" i="4"/>
  <c r="K302" i="4"/>
  <c r="L302" i="4" s="1"/>
  <c r="W302" i="4" s="1"/>
  <c r="G303" i="4"/>
  <c r="H303" i="4"/>
  <c r="I303" i="4" s="1"/>
  <c r="J303" i="4"/>
  <c r="K303" i="4"/>
  <c r="G304" i="4"/>
  <c r="H304" i="4"/>
  <c r="J304" i="4"/>
  <c r="K304" i="4"/>
  <c r="G305" i="4"/>
  <c r="H305" i="4"/>
  <c r="J305" i="4"/>
  <c r="K305" i="4"/>
  <c r="G306" i="4"/>
  <c r="I306" i="4" s="1"/>
  <c r="H306" i="4"/>
  <c r="J306" i="4"/>
  <c r="K306" i="4"/>
  <c r="G307" i="4"/>
  <c r="H307" i="4"/>
  <c r="I307" i="4"/>
  <c r="J307" i="4"/>
  <c r="K307" i="4"/>
  <c r="L307" i="4" s="1"/>
  <c r="G308" i="4"/>
  <c r="H308" i="4"/>
  <c r="I308" i="4" s="1"/>
  <c r="J308" i="4"/>
  <c r="K308" i="4"/>
  <c r="L308" i="4" s="1"/>
  <c r="W308" i="4" s="1"/>
  <c r="G309" i="4"/>
  <c r="H309" i="4"/>
  <c r="J309" i="4"/>
  <c r="K309" i="4"/>
  <c r="L309" i="4" s="1"/>
  <c r="G310" i="4"/>
  <c r="H310" i="4"/>
  <c r="J310" i="4"/>
  <c r="K310" i="4"/>
  <c r="L310" i="4" s="1"/>
  <c r="W310" i="4" s="1"/>
  <c r="G311" i="4"/>
  <c r="H311" i="4"/>
  <c r="I311" i="4" s="1"/>
  <c r="J311" i="4"/>
  <c r="K311" i="4"/>
  <c r="G312" i="4"/>
  <c r="H312" i="4"/>
  <c r="J312" i="4"/>
  <c r="K312" i="4"/>
  <c r="G313" i="4"/>
  <c r="H313" i="4"/>
  <c r="J313" i="4"/>
  <c r="K313" i="4"/>
  <c r="G314" i="4"/>
  <c r="I314" i="4" s="1"/>
  <c r="H314" i="4"/>
  <c r="J314" i="4"/>
  <c r="K314" i="4"/>
  <c r="G315" i="4"/>
  <c r="I315" i="4" s="1"/>
  <c r="H315" i="4"/>
  <c r="J315" i="4"/>
  <c r="K315" i="4"/>
  <c r="L315" i="4" s="1"/>
  <c r="G316" i="4"/>
  <c r="H316" i="4"/>
  <c r="I316" i="4" s="1"/>
  <c r="J316" i="4"/>
  <c r="K316" i="4"/>
  <c r="L316" i="4" s="1"/>
  <c r="W316" i="4" s="1"/>
  <c r="G317" i="4"/>
  <c r="H317" i="4"/>
  <c r="J317" i="4"/>
  <c r="K317" i="4"/>
  <c r="L317" i="4" s="1"/>
  <c r="G318" i="4"/>
  <c r="H318" i="4"/>
  <c r="J318" i="4"/>
  <c r="K318" i="4"/>
  <c r="L318" i="4" s="1"/>
  <c r="W318" i="4" s="1"/>
  <c r="G319" i="4"/>
  <c r="H319" i="4"/>
  <c r="I319" i="4" s="1"/>
  <c r="J319" i="4"/>
  <c r="K319" i="4"/>
  <c r="G320" i="4"/>
  <c r="H320" i="4"/>
  <c r="J320" i="4"/>
  <c r="K320" i="4"/>
  <c r="G321" i="4"/>
  <c r="H321" i="4"/>
  <c r="J321" i="4"/>
  <c r="K321" i="4"/>
  <c r="G322" i="4"/>
  <c r="I322" i="4" s="1"/>
  <c r="H322" i="4"/>
  <c r="J322" i="4"/>
  <c r="K322" i="4"/>
  <c r="G323" i="4"/>
  <c r="H323" i="4"/>
  <c r="I323" i="4"/>
  <c r="J323" i="4"/>
  <c r="K323" i="4"/>
  <c r="L323" i="4" s="1"/>
  <c r="G324" i="4"/>
  <c r="H324" i="4"/>
  <c r="I324" i="4" s="1"/>
  <c r="J324" i="4"/>
  <c r="K324" i="4"/>
  <c r="L324" i="4" s="1"/>
  <c r="G325" i="4"/>
  <c r="H325" i="4"/>
  <c r="J325" i="4"/>
  <c r="K325" i="4"/>
  <c r="L325" i="4" s="1"/>
  <c r="G326" i="4"/>
  <c r="H326" i="4"/>
  <c r="J326" i="4"/>
  <c r="K326" i="4"/>
  <c r="L326" i="4" s="1"/>
  <c r="W326" i="4" s="1"/>
  <c r="G327" i="4"/>
  <c r="H327" i="4"/>
  <c r="I327" i="4" s="1"/>
  <c r="J327" i="4"/>
  <c r="K327" i="4"/>
  <c r="G328" i="4"/>
  <c r="H328" i="4"/>
  <c r="J328" i="4"/>
  <c r="K328" i="4"/>
  <c r="G329" i="4"/>
  <c r="H329" i="4"/>
  <c r="J329" i="4"/>
  <c r="K329" i="4"/>
  <c r="G330" i="4"/>
  <c r="I330" i="4" s="1"/>
  <c r="H330" i="4"/>
  <c r="J330" i="4"/>
  <c r="K330" i="4"/>
  <c r="G331" i="4"/>
  <c r="I331" i="4" s="1"/>
  <c r="H331" i="4"/>
  <c r="J331" i="4"/>
  <c r="K331" i="4"/>
  <c r="L331" i="4" s="1"/>
  <c r="G332" i="4"/>
  <c r="H332" i="4"/>
  <c r="I332" i="4" s="1"/>
  <c r="J332" i="4"/>
  <c r="K332" i="4"/>
  <c r="L332" i="4" s="1"/>
  <c r="G333" i="4"/>
  <c r="H333" i="4"/>
  <c r="J333" i="4"/>
  <c r="K333" i="4"/>
  <c r="L333" i="4" s="1"/>
  <c r="G334" i="4"/>
  <c r="H334" i="4"/>
  <c r="J334" i="4"/>
  <c r="K334" i="4"/>
  <c r="L334" i="4" s="1"/>
  <c r="W334" i="4" s="1"/>
  <c r="G335" i="4"/>
  <c r="H335" i="4"/>
  <c r="I335" i="4" s="1"/>
  <c r="J335" i="4"/>
  <c r="K335" i="4"/>
  <c r="G336" i="4"/>
  <c r="H336" i="4"/>
  <c r="J336" i="4"/>
  <c r="K336" i="4"/>
  <c r="G337" i="4"/>
  <c r="H337" i="4"/>
  <c r="J337" i="4"/>
  <c r="K337" i="4"/>
  <c r="G338" i="4"/>
  <c r="I338" i="4" s="1"/>
  <c r="H338" i="4"/>
  <c r="J338" i="4"/>
  <c r="K338" i="4"/>
  <c r="G339" i="4"/>
  <c r="H339" i="4"/>
  <c r="I339" i="4"/>
  <c r="J339" i="4"/>
  <c r="K339" i="4"/>
  <c r="L339" i="4" s="1"/>
  <c r="G340" i="4"/>
  <c r="H340" i="4"/>
  <c r="I340" i="4" s="1"/>
  <c r="J340" i="4"/>
  <c r="K340" i="4"/>
  <c r="L340" i="4" s="1"/>
  <c r="G341" i="4"/>
  <c r="H341" i="4"/>
  <c r="J341" i="4"/>
  <c r="K341" i="4"/>
  <c r="L341" i="4" s="1"/>
  <c r="G342" i="4"/>
  <c r="H342" i="4"/>
  <c r="I342" i="4" s="1"/>
  <c r="J342" i="4"/>
  <c r="K342" i="4"/>
  <c r="L342" i="4" s="1"/>
  <c r="W342" i="4" s="1"/>
  <c r="G343" i="4"/>
  <c r="H343" i="4"/>
  <c r="I343" i="4" s="1"/>
  <c r="J343" i="4"/>
  <c r="K343" i="4"/>
  <c r="G344" i="4"/>
  <c r="H344" i="4"/>
  <c r="J344" i="4"/>
  <c r="K344" i="4"/>
  <c r="G345" i="4"/>
  <c r="H345" i="4"/>
  <c r="J345" i="4"/>
  <c r="K345" i="4"/>
  <c r="G346" i="4"/>
  <c r="H346" i="4"/>
  <c r="J346" i="4"/>
  <c r="K346" i="4"/>
  <c r="G347" i="4"/>
  <c r="I347" i="4" s="1"/>
  <c r="H347" i="4"/>
  <c r="J347" i="4"/>
  <c r="K347" i="4"/>
  <c r="L347" i="4" s="1"/>
  <c r="G348" i="4"/>
  <c r="H348" i="4"/>
  <c r="I348" i="4" s="1"/>
  <c r="J348" i="4"/>
  <c r="K348" i="4"/>
  <c r="L348" i="4" s="1"/>
  <c r="G349" i="4"/>
  <c r="H349" i="4"/>
  <c r="J349" i="4"/>
  <c r="K349" i="4"/>
  <c r="L349" i="4" s="1"/>
  <c r="G350" i="4"/>
  <c r="H350" i="4"/>
  <c r="I350" i="4" s="1"/>
  <c r="J350" i="4"/>
  <c r="K350" i="4"/>
  <c r="L350" i="4" s="1"/>
  <c r="W350" i="4" s="1"/>
  <c r="G351" i="4"/>
  <c r="H351" i="4"/>
  <c r="I351" i="4" s="1"/>
  <c r="J351" i="4"/>
  <c r="K351" i="4"/>
  <c r="G352" i="4"/>
  <c r="H352" i="4"/>
  <c r="J352" i="4"/>
  <c r="K352" i="4"/>
  <c r="G353" i="4"/>
  <c r="H353" i="4"/>
  <c r="J353" i="4"/>
  <c r="K353" i="4"/>
  <c r="G354" i="4"/>
  <c r="H354" i="4"/>
  <c r="J354" i="4"/>
  <c r="K354" i="4"/>
  <c r="G355" i="4"/>
  <c r="H355" i="4"/>
  <c r="I355" i="4"/>
  <c r="J355" i="4"/>
  <c r="K355" i="4"/>
  <c r="L355" i="4" s="1"/>
  <c r="G356" i="4"/>
  <c r="H356" i="4"/>
  <c r="I356" i="4" s="1"/>
  <c r="J356" i="4"/>
  <c r="K356" i="4"/>
  <c r="L356" i="4" s="1"/>
  <c r="W356" i="4" s="1"/>
  <c r="G357" i="4"/>
  <c r="H357" i="4"/>
  <c r="J357" i="4"/>
  <c r="K357" i="4"/>
  <c r="L357" i="4" s="1"/>
  <c r="G358" i="4"/>
  <c r="H358" i="4"/>
  <c r="J358" i="4"/>
  <c r="K358" i="4"/>
  <c r="L358" i="4" s="1"/>
  <c r="G359" i="4"/>
  <c r="H359" i="4"/>
  <c r="I359" i="4" s="1"/>
  <c r="J359" i="4"/>
  <c r="K359" i="4"/>
  <c r="G360" i="4"/>
  <c r="H360" i="4"/>
  <c r="J360" i="4"/>
  <c r="K360" i="4"/>
  <c r="G361" i="4"/>
  <c r="H361" i="4"/>
  <c r="J361" i="4"/>
  <c r="K361" i="4"/>
  <c r="G362" i="4"/>
  <c r="H362" i="4"/>
  <c r="J362" i="4"/>
  <c r="K362" i="4"/>
  <c r="G363" i="4"/>
  <c r="I363" i="4" s="1"/>
  <c r="H363" i="4"/>
  <c r="J363" i="4"/>
  <c r="K363" i="4"/>
  <c r="L363" i="4" s="1"/>
  <c r="G364" i="4"/>
  <c r="H364" i="4"/>
  <c r="I364" i="4" s="1"/>
  <c r="J364" i="4"/>
  <c r="K364" i="4"/>
  <c r="L364" i="4" s="1"/>
  <c r="G365" i="4"/>
  <c r="H365" i="4"/>
  <c r="J365" i="4"/>
  <c r="K365" i="4"/>
  <c r="L365" i="4" s="1"/>
  <c r="G366" i="4"/>
  <c r="H366" i="4"/>
  <c r="J366" i="4"/>
  <c r="K366" i="4"/>
  <c r="L366" i="4" s="1"/>
  <c r="G367" i="4"/>
  <c r="H367" i="4"/>
  <c r="I367" i="4" s="1"/>
  <c r="J367" i="4"/>
  <c r="K367" i="4"/>
  <c r="G368" i="4"/>
  <c r="H368" i="4"/>
  <c r="J368" i="4"/>
  <c r="K368" i="4"/>
  <c r="G369" i="4"/>
  <c r="H369" i="4"/>
  <c r="J369" i="4"/>
  <c r="K369" i="4"/>
  <c r="G370" i="4"/>
  <c r="H370" i="4"/>
  <c r="J370" i="4"/>
  <c r="K370" i="4"/>
  <c r="G371" i="4"/>
  <c r="H371" i="4"/>
  <c r="I371" i="4"/>
  <c r="J371" i="4"/>
  <c r="K371" i="4"/>
  <c r="L371" i="4" s="1"/>
  <c r="G372" i="4"/>
  <c r="H372" i="4"/>
  <c r="I372" i="4" s="1"/>
  <c r="J372" i="4"/>
  <c r="K372" i="4"/>
  <c r="L372" i="4" s="1"/>
  <c r="G373" i="4"/>
  <c r="H373" i="4"/>
  <c r="J373" i="4"/>
  <c r="K373" i="4"/>
  <c r="L373" i="4" s="1"/>
  <c r="W373" i="4" s="1"/>
  <c r="G374" i="4"/>
  <c r="H374" i="4"/>
  <c r="J374" i="4"/>
  <c r="K374" i="4"/>
  <c r="L374" i="4" s="1"/>
  <c r="G375" i="4"/>
  <c r="H375" i="4"/>
  <c r="I375" i="4" s="1"/>
  <c r="J375" i="4"/>
  <c r="K375" i="4"/>
  <c r="G376" i="4"/>
  <c r="H376" i="4"/>
  <c r="J376" i="4"/>
  <c r="K376" i="4"/>
  <c r="G377" i="4"/>
  <c r="H377" i="4"/>
  <c r="J377" i="4"/>
  <c r="K377" i="4"/>
  <c r="G378" i="4"/>
  <c r="H378" i="4"/>
  <c r="J378" i="4"/>
  <c r="K378" i="4"/>
  <c r="G379" i="4"/>
  <c r="I379" i="4" s="1"/>
  <c r="H379" i="4"/>
  <c r="J379" i="4"/>
  <c r="K379" i="4"/>
  <c r="L379" i="4" s="1"/>
  <c r="G380" i="4"/>
  <c r="H380" i="4"/>
  <c r="I380" i="4" s="1"/>
  <c r="J380" i="4"/>
  <c r="K380" i="4"/>
  <c r="L380" i="4" s="1"/>
  <c r="G381" i="4"/>
  <c r="H381" i="4"/>
  <c r="J381" i="4"/>
  <c r="K381" i="4"/>
  <c r="L381" i="4" s="1"/>
  <c r="G382" i="4"/>
  <c r="H382" i="4"/>
  <c r="J382" i="4"/>
  <c r="K382" i="4"/>
  <c r="L382" i="4" s="1"/>
  <c r="G383" i="4"/>
  <c r="H383" i="4"/>
  <c r="I383" i="4" s="1"/>
  <c r="J383" i="4"/>
  <c r="K383" i="4"/>
  <c r="G384" i="4"/>
  <c r="H384" i="4"/>
  <c r="J384" i="4"/>
  <c r="K384" i="4"/>
  <c r="G385" i="4"/>
  <c r="H385" i="4"/>
  <c r="J385" i="4"/>
  <c r="K385" i="4"/>
  <c r="G386" i="4"/>
  <c r="H386" i="4"/>
  <c r="J386" i="4"/>
  <c r="K386" i="4"/>
  <c r="G387" i="4"/>
  <c r="H387" i="4"/>
  <c r="I387" i="4"/>
  <c r="J387" i="4"/>
  <c r="K387" i="4"/>
  <c r="L387" i="4" s="1"/>
  <c r="G388" i="4"/>
  <c r="H388" i="4"/>
  <c r="I388" i="4" s="1"/>
  <c r="J388" i="4"/>
  <c r="K388" i="4"/>
  <c r="G389" i="4"/>
  <c r="H389" i="4"/>
  <c r="J389" i="4"/>
  <c r="K389" i="4"/>
  <c r="G390" i="4"/>
  <c r="H390" i="4"/>
  <c r="J390" i="4"/>
  <c r="K390" i="4"/>
  <c r="G391" i="4"/>
  <c r="I391" i="4" s="1"/>
  <c r="H391" i="4"/>
  <c r="J391" i="4"/>
  <c r="K391" i="4"/>
  <c r="G392" i="4"/>
  <c r="H392" i="4"/>
  <c r="J392" i="4"/>
  <c r="K392" i="4"/>
  <c r="G393" i="4"/>
  <c r="H393" i="4"/>
  <c r="J393" i="4"/>
  <c r="K393" i="4"/>
  <c r="G394" i="4"/>
  <c r="H394" i="4"/>
  <c r="J394" i="4"/>
  <c r="K394" i="4"/>
  <c r="G395" i="4"/>
  <c r="I395" i="4" s="1"/>
  <c r="H395" i="4"/>
  <c r="J395" i="4"/>
  <c r="K395" i="4"/>
  <c r="L395" i="4" s="1"/>
  <c r="G396" i="4"/>
  <c r="H396" i="4"/>
  <c r="I396" i="4" s="1"/>
  <c r="J396" i="4"/>
  <c r="K396" i="4"/>
  <c r="L396" i="4" s="1"/>
  <c r="G397" i="4"/>
  <c r="H397" i="4"/>
  <c r="I397" i="4" s="1"/>
  <c r="J397" i="4"/>
  <c r="K397" i="4"/>
  <c r="L397" i="4" s="1"/>
  <c r="G398" i="4"/>
  <c r="H398" i="4"/>
  <c r="I398" i="4" s="1"/>
  <c r="J398" i="4"/>
  <c r="K398" i="4"/>
  <c r="G399" i="4"/>
  <c r="H399" i="4"/>
  <c r="J399" i="4"/>
  <c r="K399" i="4"/>
  <c r="G400" i="4"/>
  <c r="H400" i="4"/>
  <c r="J400" i="4"/>
  <c r="K400" i="4"/>
  <c r="G401" i="4"/>
  <c r="H401" i="4"/>
  <c r="J401" i="4"/>
  <c r="K401" i="4"/>
  <c r="G402" i="4"/>
  <c r="H402" i="4"/>
  <c r="I402" i="4"/>
  <c r="J402" i="4"/>
  <c r="K402" i="4"/>
  <c r="L402" i="4" s="1"/>
  <c r="G403" i="4"/>
  <c r="H403" i="4"/>
  <c r="I403" i="4" s="1"/>
  <c r="J403" i="4"/>
  <c r="K403" i="4"/>
  <c r="L403" i="4" s="1"/>
  <c r="G404" i="4"/>
  <c r="H404" i="4"/>
  <c r="I404" i="4" s="1"/>
  <c r="J404" i="4"/>
  <c r="K404" i="4"/>
  <c r="L404" i="4" s="1"/>
  <c r="G405" i="4"/>
  <c r="H405" i="4"/>
  <c r="I405" i="4" s="1"/>
  <c r="J405" i="4"/>
  <c r="K405" i="4"/>
  <c r="L405" i="4" s="1"/>
  <c r="W405" i="4" s="1"/>
  <c r="G406" i="4"/>
  <c r="H406" i="4"/>
  <c r="I406" i="4" s="1"/>
  <c r="J406" i="4"/>
  <c r="K406" i="4"/>
  <c r="G407" i="4"/>
  <c r="H407" i="4"/>
  <c r="J407" i="4"/>
  <c r="K407" i="4"/>
  <c r="G408" i="4"/>
  <c r="H408" i="4"/>
  <c r="J408" i="4"/>
  <c r="K408" i="4"/>
  <c r="G409" i="4"/>
  <c r="H409" i="4"/>
  <c r="J409" i="4"/>
  <c r="K409" i="4"/>
  <c r="G410" i="4"/>
  <c r="I410" i="4" s="1"/>
  <c r="H410" i="4"/>
  <c r="J410" i="4"/>
  <c r="K410" i="4"/>
  <c r="L410" i="4" s="1"/>
  <c r="G411" i="4"/>
  <c r="H411" i="4"/>
  <c r="I411" i="4" s="1"/>
  <c r="J411" i="4"/>
  <c r="K411" i="4"/>
  <c r="L411" i="4" s="1"/>
  <c r="G412" i="4"/>
  <c r="H412" i="4"/>
  <c r="J412" i="4"/>
  <c r="K412" i="4"/>
  <c r="L412" i="4" s="1"/>
  <c r="G413" i="4"/>
  <c r="H413" i="4"/>
  <c r="I413" i="4" s="1"/>
  <c r="J413" i="4"/>
  <c r="K413" i="4"/>
  <c r="L413" i="4" s="1"/>
  <c r="G414" i="4"/>
  <c r="H414" i="4"/>
  <c r="I414" i="4" s="1"/>
  <c r="J414" i="4"/>
  <c r="K414" i="4"/>
  <c r="G415" i="4"/>
  <c r="H415" i="4"/>
  <c r="J415" i="4"/>
  <c r="K415" i="4"/>
  <c r="G416" i="4"/>
  <c r="H416" i="4"/>
  <c r="J416" i="4"/>
  <c r="K416" i="4"/>
  <c r="G417" i="4"/>
  <c r="H417" i="4"/>
  <c r="J417" i="4"/>
  <c r="K417" i="4"/>
  <c r="G418" i="4"/>
  <c r="H418" i="4"/>
  <c r="I418" i="4"/>
  <c r="J418" i="4"/>
  <c r="K418" i="4"/>
  <c r="L418" i="4" s="1"/>
  <c r="G419" i="4"/>
  <c r="H419" i="4"/>
  <c r="I419" i="4" s="1"/>
  <c r="J419" i="4"/>
  <c r="K419" i="4"/>
  <c r="L419" i="4" s="1"/>
  <c r="G420" i="4"/>
  <c r="H420" i="4"/>
  <c r="I420" i="4" s="1"/>
  <c r="J420" i="4"/>
  <c r="K420" i="4"/>
  <c r="L420" i="4" s="1"/>
  <c r="G421" i="4"/>
  <c r="H421" i="4"/>
  <c r="I421" i="4" s="1"/>
  <c r="J421" i="4"/>
  <c r="K421" i="4"/>
  <c r="L421" i="4" s="1"/>
  <c r="W421" i="4" s="1"/>
  <c r="G422" i="4"/>
  <c r="H422" i="4"/>
  <c r="I422" i="4" s="1"/>
  <c r="J422" i="4"/>
  <c r="K422" i="4"/>
  <c r="G423" i="4"/>
  <c r="H423" i="4"/>
  <c r="J423" i="4"/>
  <c r="K423" i="4"/>
  <c r="G424" i="4"/>
  <c r="H424" i="4"/>
  <c r="J424" i="4"/>
  <c r="K424" i="4"/>
  <c r="G425" i="4"/>
  <c r="H425" i="4"/>
  <c r="J425" i="4"/>
  <c r="K425" i="4"/>
  <c r="G426" i="4"/>
  <c r="I426" i="4" s="1"/>
  <c r="H426" i="4"/>
  <c r="J426" i="4"/>
  <c r="K426" i="4"/>
  <c r="L426" i="4" s="1"/>
  <c r="G427" i="4"/>
  <c r="H427" i="4"/>
  <c r="I427" i="4" s="1"/>
  <c r="J427" i="4"/>
  <c r="K427" i="4"/>
  <c r="L427" i="4" s="1"/>
  <c r="G428" i="4"/>
  <c r="H428" i="4"/>
  <c r="J428" i="4"/>
  <c r="K428" i="4"/>
  <c r="L428" i="4" s="1"/>
  <c r="G429" i="4"/>
  <c r="H429" i="4"/>
  <c r="I429" i="4" s="1"/>
  <c r="J429" i="4"/>
  <c r="K429" i="4"/>
  <c r="L429" i="4" s="1"/>
  <c r="G430" i="4"/>
  <c r="H430" i="4"/>
  <c r="I430" i="4" s="1"/>
  <c r="J430" i="4"/>
  <c r="K430" i="4"/>
  <c r="G431" i="4"/>
  <c r="H431" i="4"/>
  <c r="J431" i="4"/>
  <c r="K431" i="4"/>
  <c r="G432" i="4"/>
  <c r="H432" i="4"/>
  <c r="J432" i="4"/>
  <c r="K432" i="4"/>
  <c r="G433" i="4"/>
  <c r="H433" i="4"/>
  <c r="J433" i="4"/>
  <c r="K433" i="4"/>
  <c r="G434" i="4"/>
  <c r="H434" i="4"/>
  <c r="I434" i="4"/>
  <c r="J434" i="4"/>
  <c r="K434" i="4"/>
  <c r="L434" i="4" s="1"/>
  <c r="G435" i="4"/>
  <c r="H435" i="4"/>
  <c r="I435" i="4" s="1"/>
  <c r="J435" i="4"/>
  <c r="K435" i="4"/>
  <c r="L435" i="4" s="1"/>
  <c r="G436" i="4"/>
  <c r="H436" i="4"/>
  <c r="I436" i="4" s="1"/>
  <c r="J436" i="4"/>
  <c r="K436" i="4"/>
  <c r="L436" i="4" s="1"/>
  <c r="G437" i="4"/>
  <c r="H437" i="4"/>
  <c r="I437" i="4" s="1"/>
  <c r="J437" i="4"/>
  <c r="K437" i="4"/>
  <c r="L437" i="4" s="1"/>
  <c r="W437" i="4" s="1"/>
  <c r="G438" i="4"/>
  <c r="H438" i="4"/>
  <c r="I438" i="4" s="1"/>
  <c r="J438" i="4"/>
  <c r="K438" i="4"/>
  <c r="G439" i="4"/>
  <c r="H439" i="4"/>
  <c r="J439" i="4"/>
  <c r="K439" i="4"/>
  <c r="G440" i="4"/>
  <c r="H440" i="4"/>
  <c r="J440" i="4"/>
  <c r="K440" i="4"/>
  <c r="G441" i="4"/>
  <c r="H441" i="4"/>
  <c r="J441" i="4"/>
  <c r="K441" i="4"/>
  <c r="G442" i="4"/>
  <c r="I442" i="4" s="1"/>
  <c r="H442" i="4"/>
  <c r="J442" i="4"/>
  <c r="K442" i="4"/>
  <c r="L442" i="4" s="1"/>
  <c r="G443" i="4"/>
  <c r="H443" i="4"/>
  <c r="I443" i="4" s="1"/>
  <c r="J443" i="4"/>
  <c r="K443" i="4"/>
  <c r="L443" i="4" s="1"/>
  <c r="G444" i="4"/>
  <c r="H444" i="4"/>
  <c r="J444" i="4"/>
  <c r="K444" i="4"/>
  <c r="L444" i="4" s="1"/>
  <c r="G445" i="4"/>
  <c r="H445" i="4"/>
  <c r="I445" i="4" s="1"/>
  <c r="J445" i="4"/>
  <c r="K445" i="4"/>
  <c r="L445" i="4" s="1"/>
  <c r="W445" i="4" s="1"/>
  <c r="G446" i="4"/>
  <c r="H446" i="4"/>
  <c r="I446" i="4" s="1"/>
  <c r="J446" i="4"/>
  <c r="K446" i="4"/>
  <c r="G447" i="4"/>
  <c r="H447" i="4"/>
  <c r="J447" i="4"/>
  <c r="K447" i="4"/>
  <c r="G448" i="4"/>
  <c r="H448" i="4"/>
  <c r="J448" i="4"/>
  <c r="K448" i="4"/>
  <c r="G449" i="4"/>
  <c r="H449" i="4"/>
  <c r="J449" i="4"/>
  <c r="K449" i="4"/>
  <c r="G450" i="4"/>
  <c r="H450" i="4"/>
  <c r="I450" i="4"/>
  <c r="J450" i="4"/>
  <c r="K450" i="4"/>
  <c r="L450" i="4" s="1"/>
  <c r="G451" i="4"/>
  <c r="H451" i="4"/>
  <c r="I451" i="4" s="1"/>
  <c r="J451" i="4"/>
  <c r="K451" i="4"/>
  <c r="L451" i="4" s="1"/>
  <c r="G452" i="4"/>
  <c r="H452" i="4"/>
  <c r="I452" i="4" s="1"/>
  <c r="J452" i="4"/>
  <c r="K452" i="4"/>
  <c r="L452" i="4" s="1"/>
  <c r="G453" i="4"/>
  <c r="H453" i="4"/>
  <c r="I453" i="4" s="1"/>
  <c r="J453" i="4"/>
  <c r="K453" i="4"/>
  <c r="L453" i="4" s="1"/>
  <c r="W453" i="4" s="1"/>
  <c r="G454" i="4"/>
  <c r="H454" i="4"/>
  <c r="I454" i="4" s="1"/>
  <c r="J454" i="4"/>
  <c r="K454" i="4"/>
  <c r="G455" i="4"/>
  <c r="H455" i="4"/>
  <c r="J455" i="4"/>
  <c r="K455" i="4"/>
  <c r="G456" i="4"/>
  <c r="H456" i="4"/>
  <c r="J456" i="4"/>
  <c r="K456" i="4"/>
  <c r="G457" i="4"/>
  <c r="H457" i="4"/>
  <c r="J457" i="4"/>
  <c r="K457" i="4"/>
  <c r="G458" i="4"/>
  <c r="I458" i="4" s="1"/>
  <c r="H458" i="4"/>
  <c r="J458" i="4"/>
  <c r="K458" i="4"/>
  <c r="L458" i="4" s="1"/>
  <c r="G459" i="4"/>
  <c r="H459" i="4"/>
  <c r="I459" i="4" s="1"/>
  <c r="J459" i="4"/>
  <c r="K459" i="4"/>
  <c r="L459" i="4" s="1"/>
  <c r="G460" i="4"/>
  <c r="H460" i="4"/>
  <c r="J460" i="4"/>
  <c r="K460" i="4"/>
  <c r="L460" i="4" s="1"/>
  <c r="G461" i="4"/>
  <c r="H461" i="4"/>
  <c r="I461" i="4" s="1"/>
  <c r="J461" i="4"/>
  <c r="K461" i="4"/>
  <c r="L461" i="4" s="1"/>
  <c r="W461" i="4" s="1"/>
  <c r="G462" i="4"/>
  <c r="H462" i="4"/>
  <c r="I462" i="4" s="1"/>
  <c r="J462" i="4"/>
  <c r="K462" i="4"/>
  <c r="G463" i="4"/>
  <c r="H463" i="4"/>
  <c r="J463" i="4"/>
  <c r="K463" i="4"/>
  <c r="G464" i="4"/>
  <c r="H464" i="4"/>
  <c r="J464" i="4"/>
  <c r="K464" i="4"/>
  <c r="G465" i="4"/>
  <c r="H465" i="4"/>
  <c r="J465" i="4"/>
  <c r="K465" i="4"/>
  <c r="G466" i="4"/>
  <c r="H466" i="4"/>
  <c r="I466" i="4"/>
  <c r="J466" i="4"/>
  <c r="K466" i="4"/>
  <c r="L466" i="4" s="1"/>
  <c r="G467" i="4"/>
  <c r="H467" i="4"/>
  <c r="I467" i="4" s="1"/>
  <c r="J467" i="4"/>
  <c r="K467" i="4"/>
  <c r="L467" i="4" s="1"/>
  <c r="G468" i="4"/>
  <c r="H468" i="4"/>
  <c r="I468" i="4" s="1"/>
  <c r="J468" i="4"/>
  <c r="K468" i="4"/>
  <c r="L468" i="4" s="1"/>
  <c r="G469" i="4"/>
  <c r="H469" i="4"/>
  <c r="I469" i="4" s="1"/>
  <c r="J469" i="4"/>
  <c r="K469" i="4"/>
  <c r="L469" i="4" s="1"/>
  <c r="W469" i="4" s="1"/>
  <c r="G470" i="4"/>
  <c r="H470" i="4"/>
  <c r="I470" i="4" s="1"/>
  <c r="J470" i="4"/>
  <c r="K470" i="4"/>
  <c r="G471" i="4"/>
  <c r="H471" i="4"/>
  <c r="J471" i="4"/>
  <c r="K471" i="4"/>
  <c r="G472" i="4"/>
  <c r="H472" i="4"/>
  <c r="J472" i="4"/>
  <c r="K472" i="4"/>
  <c r="G473" i="4"/>
  <c r="H473" i="4"/>
  <c r="J473" i="4"/>
  <c r="K473" i="4"/>
  <c r="G474" i="4"/>
  <c r="I474" i="4" s="1"/>
  <c r="H474" i="4"/>
  <c r="J474" i="4"/>
  <c r="K474" i="4"/>
  <c r="L474" i="4" s="1"/>
  <c r="G475" i="4"/>
  <c r="H475" i="4"/>
  <c r="I475" i="4" s="1"/>
  <c r="J475" i="4"/>
  <c r="K475" i="4"/>
  <c r="L475" i="4" s="1"/>
  <c r="G476" i="4"/>
  <c r="H476" i="4"/>
  <c r="J476" i="4"/>
  <c r="K476" i="4"/>
  <c r="L476" i="4" s="1"/>
  <c r="G477" i="4"/>
  <c r="H477" i="4"/>
  <c r="I477" i="4" s="1"/>
  <c r="J477" i="4"/>
  <c r="K477" i="4"/>
  <c r="L477" i="4" s="1"/>
  <c r="W477" i="4" s="1"/>
  <c r="G478" i="4"/>
  <c r="H478" i="4"/>
  <c r="I478" i="4" s="1"/>
  <c r="J478" i="4"/>
  <c r="K478" i="4"/>
  <c r="G479" i="4"/>
  <c r="H479" i="4"/>
  <c r="J479" i="4"/>
  <c r="K479" i="4"/>
  <c r="G480" i="4"/>
  <c r="H480" i="4"/>
  <c r="J480" i="4"/>
  <c r="K480" i="4"/>
  <c r="G481" i="4"/>
  <c r="H481" i="4"/>
  <c r="J481" i="4"/>
  <c r="K481" i="4"/>
  <c r="G482" i="4"/>
  <c r="H482" i="4"/>
  <c r="I482" i="4"/>
  <c r="J482" i="4"/>
  <c r="K482" i="4"/>
  <c r="L482" i="4" s="1"/>
  <c r="G483" i="4"/>
  <c r="H483" i="4"/>
  <c r="I483" i="4" s="1"/>
  <c r="J483" i="4"/>
  <c r="K483" i="4"/>
  <c r="L483" i="4" s="1"/>
  <c r="G484" i="4"/>
  <c r="H484" i="4"/>
  <c r="I484" i="4" s="1"/>
  <c r="J484" i="4"/>
  <c r="K484" i="4"/>
  <c r="L484" i="4" s="1"/>
  <c r="G485" i="4"/>
  <c r="H485" i="4"/>
  <c r="I485" i="4" s="1"/>
  <c r="J485" i="4"/>
  <c r="K485" i="4"/>
  <c r="L485" i="4" s="1"/>
  <c r="W485" i="4" s="1"/>
  <c r="G486" i="4"/>
  <c r="H486" i="4"/>
  <c r="I486" i="4" s="1"/>
  <c r="J486" i="4"/>
  <c r="K486" i="4"/>
  <c r="G487" i="4"/>
  <c r="H487" i="4"/>
  <c r="J487" i="4"/>
  <c r="K487" i="4"/>
  <c r="G488" i="4"/>
  <c r="H488" i="4"/>
  <c r="J488" i="4"/>
  <c r="K488" i="4"/>
  <c r="G489" i="4"/>
  <c r="H489" i="4"/>
  <c r="J489" i="4"/>
  <c r="K489" i="4"/>
  <c r="G490" i="4"/>
  <c r="I490" i="4" s="1"/>
  <c r="H490" i="4"/>
  <c r="J490" i="4"/>
  <c r="K490" i="4"/>
  <c r="L490" i="4" s="1"/>
  <c r="G491" i="4"/>
  <c r="H491" i="4"/>
  <c r="I491" i="4" s="1"/>
  <c r="J491" i="4"/>
  <c r="K491" i="4"/>
  <c r="L491" i="4" s="1"/>
  <c r="G492" i="4"/>
  <c r="H492" i="4"/>
  <c r="J492" i="4"/>
  <c r="K492" i="4"/>
  <c r="L492" i="4" s="1"/>
  <c r="G493" i="4"/>
  <c r="H493" i="4"/>
  <c r="I493" i="4" s="1"/>
  <c r="J493" i="4"/>
  <c r="K493" i="4"/>
  <c r="L493" i="4" s="1"/>
  <c r="W493" i="4" s="1"/>
  <c r="G494" i="4"/>
  <c r="H494" i="4"/>
  <c r="I494" i="4" s="1"/>
  <c r="J494" i="4"/>
  <c r="K494" i="4"/>
  <c r="G495" i="4"/>
  <c r="H495" i="4"/>
  <c r="J495" i="4"/>
  <c r="K495" i="4"/>
  <c r="G496" i="4"/>
  <c r="H496" i="4"/>
  <c r="J496" i="4"/>
  <c r="K496" i="4"/>
  <c r="G497" i="4"/>
  <c r="H497" i="4"/>
  <c r="J497" i="4"/>
  <c r="K497" i="4"/>
  <c r="G498" i="4"/>
  <c r="H498" i="4"/>
  <c r="I498" i="4"/>
  <c r="J498" i="4"/>
  <c r="K498" i="4"/>
  <c r="L498" i="4" s="1"/>
  <c r="G499" i="4"/>
  <c r="H499" i="4"/>
  <c r="I499" i="4" s="1"/>
  <c r="J499" i="4"/>
  <c r="K499" i="4"/>
  <c r="L499" i="4" s="1"/>
  <c r="G500" i="4"/>
  <c r="H500" i="4"/>
  <c r="I500" i="4" s="1"/>
  <c r="J500" i="4"/>
  <c r="K500" i="4"/>
  <c r="L500" i="4" s="1"/>
  <c r="G501" i="4"/>
  <c r="H501" i="4"/>
  <c r="J501" i="4"/>
  <c r="K501" i="4"/>
  <c r="L501" i="4" s="1"/>
  <c r="W501" i="4" s="1"/>
  <c r="G502" i="4"/>
  <c r="H502" i="4"/>
  <c r="I502" i="4" s="1"/>
  <c r="J502" i="4"/>
  <c r="K502" i="4"/>
  <c r="G503" i="4"/>
  <c r="H503" i="4"/>
  <c r="J503" i="4"/>
  <c r="K503" i="4"/>
  <c r="G504" i="4"/>
  <c r="H504" i="4"/>
  <c r="J504" i="4"/>
  <c r="K504" i="4"/>
  <c r="G505" i="4"/>
  <c r="H505" i="4"/>
  <c r="J505" i="4"/>
  <c r="K505" i="4"/>
  <c r="G506" i="4"/>
  <c r="I506" i="4" s="1"/>
  <c r="H506" i="4"/>
  <c r="J506" i="4"/>
  <c r="K506" i="4"/>
  <c r="L506" i="4" s="1"/>
  <c r="G507" i="4"/>
  <c r="H507" i="4"/>
  <c r="I507" i="4" s="1"/>
  <c r="J507" i="4"/>
  <c r="K507" i="4"/>
  <c r="L507" i="4" s="1"/>
  <c r="G508" i="4"/>
  <c r="H508" i="4"/>
  <c r="I508" i="4" s="1"/>
  <c r="J508" i="4"/>
  <c r="K508" i="4"/>
  <c r="L508" i="4" s="1"/>
  <c r="G509" i="4"/>
  <c r="H509" i="4"/>
  <c r="J509" i="4"/>
  <c r="K509" i="4"/>
  <c r="L509" i="4" s="1"/>
  <c r="W509" i="4" s="1"/>
  <c r="G510" i="4"/>
  <c r="H510" i="4"/>
  <c r="I510" i="4" s="1"/>
  <c r="J510" i="4"/>
  <c r="K510" i="4"/>
  <c r="G511" i="4"/>
  <c r="H511" i="4"/>
  <c r="J511" i="4"/>
  <c r="K511" i="4"/>
  <c r="G512" i="4"/>
  <c r="H512" i="4"/>
  <c r="J512" i="4"/>
  <c r="K512" i="4"/>
  <c r="G513" i="4"/>
  <c r="H513" i="4"/>
  <c r="J513" i="4"/>
  <c r="K513" i="4"/>
  <c r="G514" i="4"/>
  <c r="H514" i="4"/>
  <c r="I514" i="4"/>
  <c r="J514" i="4"/>
  <c r="K514" i="4"/>
  <c r="L514" i="4" s="1"/>
  <c r="G515" i="4"/>
  <c r="H515" i="4"/>
  <c r="I515" i="4" s="1"/>
  <c r="J515" i="4"/>
  <c r="K515" i="4"/>
  <c r="L515" i="4" s="1"/>
  <c r="G516" i="4"/>
  <c r="H516" i="4"/>
  <c r="I516" i="4" s="1"/>
  <c r="J516" i="4"/>
  <c r="K516" i="4"/>
  <c r="L516" i="4" s="1"/>
  <c r="G517" i="4"/>
  <c r="H517" i="4"/>
  <c r="J517" i="4"/>
  <c r="K517" i="4"/>
  <c r="L517" i="4" s="1"/>
  <c r="W517" i="4" s="1"/>
  <c r="G518" i="4"/>
  <c r="H518" i="4"/>
  <c r="I518" i="4" s="1"/>
  <c r="J518" i="4"/>
  <c r="K518" i="4"/>
  <c r="G519" i="4"/>
  <c r="I519" i="4" s="1"/>
  <c r="H519" i="4"/>
  <c r="J519" i="4"/>
  <c r="K519" i="4"/>
  <c r="L519" i="4" s="1"/>
  <c r="G520" i="4"/>
  <c r="H520" i="4"/>
  <c r="I520" i="4" s="1"/>
  <c r="J520" i="4"/>
  <c r="K520" i="4"/>
  <c r="L520" i="4" s="1"/>
  <c r="G521" i="4"/>
  <c r="H521" i="4"/>
  <c r="I521" i="4" s="1"/>
  <c r="J521" i="4"/>
  <c r="K521" i="4"/>
  <c r="L521" i="4" s="1"/>
  <c r="G522" i="4"/>
  <c r="H522" i="4"/>
  <c r="J522" i="4"/>
  <c r="K522" i="4"/>
  <c r="L522" i="4" s="1"/>
  <c r="W522" i="4" s="1"/>
  <c r="G523" i="4"/>
  <c r="H523" i="4"/>
  <c r="I523" i="4" s="1"/>
  <c r="J523" i="4"/>
  <c r="K523" i="4"/>
  <c r="L523" i="4" s="1"/>
  <c r="W523" i="4" s="1"/>
  <c r="G524" i="4"/>
  <c r="H524" i="4"/>
  <c r="J524" i="4"/>
  <c r="K524" i="4"/>
  <c r="L524" i="4" s="1"/>
  <c r="W524" i="4" s="1"/>
  <c r="G525" i="4"/>
  <c r="H525" i="4"/>
  <c r="J525" i="4"/>
  <c r="K525" i="4"/>
  <c r="L525" i="4" s="1"/>
  <c r="G526" i="4"/>
  <c r="H526" i="4"/>
  <c r="I526" i="4" s="1"/>
  <c r="J526" i="4"/>
  <c r="K526" i="4"/>
  <c r="G527" i="4"/>
  <c r="H527" i="4"/>
  <c r="J527" i="4"/>
  <c r="K527" i="4"/>
  <c r="G528" i="4"/>
  <c r="H528" i="4"/>
  <c r="I528" i="4"/>
  <c r="J528" i="4"/>
  <c r="K528" i="4"/>
  <c r="L528" i="4" s="1"/>
  <c r="W528" i="4" s="1"/>
  <c r="G529" i="4"/>
  <c r="H529" i="4"/>
  <c r="J529" i="4"/>
  <c r="K529" i="4"/>
  <c r="L529" i="4" s="1"/>
  <c r="G530" i="4"/>
  <c r="H530" i="4"/>
  <c r="I530" i="4" s="1"/>
  <c r="J530" i="4"/>
  <c r="K530" i="4"/>
  <c r="G531" i="4"/>
  <c r="I531" i="4" s="1"/>
  <c r="H531" i="4"/>
  <c r="J531" i="4"/>
  <c r="K531" i="4"/>
  <c r="L531" i="4" s="1"/>
  <c r="G532" i="4"/>
  <c r="H532" i="4"/>
  <c r="I532" i="4" s="1"/>
  <c r="J532" i="4"/>
  <c r="K532" i="4"/>
  <c r="L532" i="4" s="1"/>
  <c r="G533" i="4"/>
  <c r="H533" i="4"/>
  <c r="I533" i="4" s="1"/>
  <c r="J533" i="4"/>
  <c r="K533" i="4"/>
  <c r="L533" i="4" s="1"/>
  <c r="G534" i="4"/>
  <c r="H534" i="4"/>
  <c r="J534" i="4"/>
  <c r="K534" i="4"/>
  <c r="L534" i="4" s="1"/>
  <c r="W534" i="4" s="1"/>
  <c r="G535" i="4"/>
  <c r="H535" i="4"/>
  <c r="I535" i="4" s="1"/>
  <c r="J535" i="4"/>
  <c r="K535" i="4"/>
  <c r="G536" i="4"/>
  <c r="H536" i="4"/>
  <c r="J536" i="4"/>
  <c r="K536" i="4"/>
  <c r="G537" i="4"/>
  <c r="H537" i="4"/>
  <c r="J537" i="4"/>
  <c r="K537" i="4"/>
  <c r="G538" i="4"/>
  <c r="I538" i="4" s="1"/>
  <c r="H538" i="4"/>
  <c r="J538" i="4"/>
  <c r="K538" i="4"/>
  <c r="G539" i="4"/>
  <c r="H539" i="4"/>
  <c r="J539" i="4"/>
  <c r="K539" i="4"/>
  <c r="G540" i="4"/>
  <c r="H540" i="4"/>
  <c r="J540" i="4"/>
  <c r="K540" i="4"/>
  <c r="G541" i="4"/>
  <c r="I541" i="4" s="1"/>
  <c r="H541" i="4"/>
  <c r="J541" i="4"/>
  <c r="K541" i="4"/>
  <c r="G542" i="4"/>
  <c r="H542" i="4"/>
  <c r="I542" i="4"/>
  <c r="J542" i="4"/>
  <c r="K542" i="4"/>
  <c r="L542" i="4" s="1"/>
  <c r="W542" i="4" s="1"/>
  <c r="G543" i="4"/>
  <c r="H543" i="4"/>
  <c r="I543" i="4" s="1"/>
  <c r="J543" i="4"/>
  <c r="K543" i="4"/>
  <c r="L543" i="4" s="1"/>
  <c r="G544" i="4"/>
  <c r="H544" i="4"/>
  <c r="J544" i="4"/>
  <c r="K544" i="4"/>
  <c r="L544" i="4" s="1"/>
  <c r="W544" i="4" s="1"/>
  <c r="G545" i="4"/>
  <c r="H545" i="4"/>
  <c r="J545" i="4"/>
  <c r="K545" i="4"/>
  <c r="L545" i="4" s="1"/>
  <c r="G546" i="4"/>
  <c r="H546" i="4"/>
  <c r="I546" i="4" s="1"/>
  <c r="J546" i="4"/>
  <c r="K546" i="4"/>
  <c r="G547" i="4"/>
  <c r="H547" i="4"/>
  <c r="J547" i="4"/>
  <c r="K547" i="4"/>
  <c r="G548" i="4"/>
  <c r="H548" i="4"/>
  <c r="J548" i="4"/>
  <c r="K548" i="4"/>
  <c r="G549" i="4"/>
  <c r="I549" i="4" s="1"/>
  <c r="H549" i="4"/>
  <c r="J549" i="4"/>
  <c r="K549" i="4"/>
  <c r="G550" i="4"/>
  <c r="I550" i="4" s="1"/>
  <c r="H550" i="4"/>
  <c r="J550" i="4"/>
  <c r="K550" i="4"/>
  <c r="L550" i="4" s="1"/>
  <c r="W550" i="4" s="1"/>
  <c r="G551" i="4"/>
  <c r="H551" i="4"/>
  <c r="I551" i="4" s="1"/>
  <c r="J551" i="4"/>
  <c r="K551" i="4"/>
  <c r="L551" i="4" s="1"/>
  <c r="G552" i="4"/>
  <c r="H552" i="4"/>
  <c r="I552" i="4" s="1"/>
  <c r="J552" i="4"/>
  <c r="K552" i="4"/>
  <c r="L552" i="4" s="1"/>
  <c r="W552" i="4" s="1"/>
  <c r="G553" i="4"/>
  <c r="H553" i="4"/>
  <c r="J553" i="4"/>
  <c r="K553" i="4"/>
  <c r="L553" i="4" s="1"/>
  <c r="G554" i="4"/>
  <c r="H554" i="4"/>
  <c r="I554" i="4" s="1"/>
  <c r="J554" i="4"/>
  <c r="K554" i="4"/>
  <c r="G555" i="4"/>
  <c r="H555" i="4"/>
  <c r="J555" i="4"/>
  <c r="K555" i="4"/>
  <c r="G556" i="4"/>
  <c r="H556" i="4"/>
  <c r="J556" i="4"/>
  <c r="K556" i="4"/>
  <c r="G557" i="4"/>
  <c r="I557" i="4" s="1"/>
  <c r="H557" i="4"/>
  <c r="J557" i="4"/>
  <c r="K557" i="4"/>
  <c r="G558" i="4"/>
  <c r="H558" i="4"/>
  <c r="I558" i="4"/>
  <c r="J558" i="4"/>
  <c r="K558" i="4"/>
  <c r="L558" i="4" s="1"/>
  <c r="W558" i="4" s="1"/>
  <c r="G559" i="4"/>
  <c r="H559" i="4"/>
  <c r="I559" i="4" s="1"/>
  <c r="J559" i="4"/>
  <c r="K559" i="4"/>
  <c r="L559" i="4" s="1"/>
  <c r="G560" i="4"/>
  <c r="H560" i="4"/>
  <c r="J560" i="4"/>
  <c r="K560" i="4"/>
  <c r="L560" i="4" s="1"/>
  <c r="W560" i="4" s="1"/>
  <c r="G561" i="4"/>
  <c r="H561" i="4"/>
  <c r="J561" i="4"/>
  <c r="K561" i="4"/>
  <c r="L561" i="4" s="1"/>
  <c r="G562" i="4"/>
  <c r="H562" i="4"/>
  <c r="I562" i="4" s="1"/>
  <c r="J562" i="4"/>
  <c r="K562" i="4"/>
  <c r="G563" i="4"/>
  <c r="H563" i="4"/>
  <c r="J563" i="4"/>
  <c r="K563" i="4"/>
  <c r="G564" i="4"/>
  <c r="H564" i="4"/>
  <c r="J564" i="4"/>
  <c r="K564" i="4"/>
  <c r="G565" i="4"/>
  <c r="I565" i="4" s="1"/>
  <c r="H565" i="4"/>
  <c r="J565" i="4"/>
  <c r="K565" i="4"/>
  <c r="G566" i="4"/>
  <c r="I566" i="4" s="1"/>
  <c r="H566" i="4"/>
  <c r="J566" i="4"/>
  <c r="K566" i="4"/>
  <c r="L566" i="4" s="1"/>
  <c r="W566" i="4" s="1"/>
  <c r="G567" i="4"/>
  <c r="H567" i="4"/>
  <c r="I567" i="4" s="1"/>
  <c r="J567" i="4"/>
  <c r="K567" i="4"/>
  <c r="L567" i="4" s="1"/>
  <c r="G568" i="4"/>
  <c r="H568" i="4"/>
  <c r="I568" i="4" s="1"/>
  <c r="J568" i="4"/>
  <c r="K568" i="4"/>
  <c r="L568" i="4" s="1"/>
  <c r="W568" i="4" s="1"/>
  <c r="G569" i="4"/>
  <c r="H569" i="4"/>
  <c r="J569" i="4"/>
  <c r="K569" i="4"/>
  <c r="L569" i="4" s="1"/>
  <c r="G570" i="4"/>
  <c r="H570" i="4"/>
  <c r="I570" i="4" s="1"/>
  <c r="J570" i="4"/>
  <c r="K570" i="4"/>
  <c r="G571" i="4"/>
  <c r="H571" i="4"/>
  <c r="J571" i="4"/>
  <c r="K571" i="4"/>
  <c r="G572" i="4"/>
  <c r="H572" i="4"/>
  <c r="J572" i="4"/>
  <c r="K572" i="4"/>
  <c r="G573" i="4"/>
  <c r="I573" i="4" s="1"/>
  <c r="H573" i="4"/>
  <c r="J573" i="4"/>
  <c r="K573" i="4"/>
  <c r="G574" i="4"/>
  <c r="H574" i="4"/>
  <c r="I574" i="4"/>
  <c r="J574" i="4"/>
  <c r="K574" i="4"/>
  <c r="L574" i="4" s="1"/>
  <c r="W574" i="4" s="1"/>
  <c r="G575" i="4"/>
  <c r="H575" i="4"/>
  <c r="I575" i="4" s="1"/>
  <c r="J575" i="4"/>
  <c r="K575" i="4"/>
  <c r="L575" i="4" s="1"/>
  <c r="G576" i="4"/>
  <c r="H576" i="4"/>
  <c r="J576" i="4"/>
  <c r="K576" i="4"/>
  <c r="L576" i="4" s="1"/>
  <c r="W576" i="4" s="1"/>
  <c r="G577" i="4"/>
  <c r="H577" i="4"/>
  <c r="I577" i="4" s="1"/>
  <c r="J577" i="4"/>
  <c r="K577" i="4"/>
  <c r="L577" i="4" s="1"/>
  <c r="G578" i="4"/>
  <c r="H578" i="4"/>
  <c r="I578" i="4" s="1"/>
  <c r="J578" i="4"/>
  <c r="K578" i="4"/>
  <c r="G579" i="4"/>
  <c r="H579" i="4"/>
  <c r="J579" i="4"/>
  <c r="K579" i="4"/>
  <c r="G580" i="4"/>
  <c r="I580" i="4" s="1"/>
  <c r="H580" i="4"/>
  <c r="J580" i="4"/>
  <c r="K580" i="4"/>
  <c r="G581" i="4"/>
  <c r="H581" i="4"/>
  <c r="J581" i="4"/>
  <c r="K581" i="4"/>
  <c r="G582" i="4"/>
  <c r="I582" i="4" s="1"/>
  <c r="H582" i="4"/>
  <c r="J582" i="4"/>
  <c r="K582" i="4"/>
  <c r="L582" i="4" s="1"/>
  <c r="W582" i="4" s="1"/>
  <c r="G583" i="4"/>
  <c r="H583" i="4"/>
  <c r="I583" i="4" s="1"/>
  <c r="J583" i="4"/>
  <c r="K583" i="4"/>
  <c r="L583" i="4" s="1"/>
  <c r="G584" i="4"/>
  <c r="H584" i="4"/>
  <c r="J584" i="4"/>
  <c r="K584" i="4"/>
  <c r="L584" i="4" s="1"/>
  <c r="W584" i="4" s="1"/>
  <c r="G585" i="4"/>
  <c r="H585" i="4"/>
  <c r="I585" i="4" s="1"/>
  <c r="J585" i="4"/>
  <c r="K585" i="4"/>
  <c r="L585" i="4" s="1"/>
  <c r="G586" i="4"/>
  <c r="H586" i="4"/>
  <c r="I586" i="4" s="1"/>
  <c r="J586" i="4"/>
  <c r="K586" i="4"/>
  <c r="G587" i="4"/>
  <c r="H587" i="4"/>
  <c r="J587" i="4"/>
  <c r="K587" i="4"/>
  <c r="G588" i="4"/>
  <c r="I588" i="4" s="1"/>
  <c r="H588" i="4"/>
  <c r="J588" i="4"/>
  <c r="K588" i="4"/>
  <c r="G589" i="4"/>
  <c r="H589" i="4"/>
  <c r="J589" i="4"/>
  <c r="K589" i="4"/>
  <c r="G590" i="4"/>
  <c r="I590" i="4" s="1"/>
  <c r="H590" i="4"/>
  <c r="J590" i="4"/>
  <c r="K590" i="4"/>
  <c r="L590" i="4" s="1"/>
  <c r="W590" i="4" s="1"/>
  <c r="G591" i="4"/>
  <c r="H591" i="4"/>
  <c r="I591" i="4" s="1"/>
  <c r="J591" i="4"/>
  <c r="K591" i="4"/>
  <c r="L591" i="4" s="1"/>
  <c r="G592" i="4"/>
  <c r="H592" i="4"/>
  <c r="J592" i="4"/>
  <c r="K592" i="4"/>
  <c r="L592" i="4" s="1"/>
  <c r="W592" i="4" s="1"/>
  <c r="G593" i="4"/>
  <c r="H593" i="4"/>
  <c r="I593" i="4" s="1"/>
  <c r="J593" i="4"/>
  <c r="K593" i="4"/>
  <c r="L593" i="4" s="1"/>
  <c r="G594" i="4"/>
  <c r="H594" i="4"/>
  <c r="I594" i="4" s="1"/>
  <c r="J594" i="4"/>
  <c r="K594" i="4"/>
  <c r="G595" i="4"/>
  <c r="H595" i="4"/>
  <c r="J595" i="4"/>
  <c r="K595" i="4"/>
  <c r="G596" i="4"/>
  <c r="I596" i="4" s="1"/>
  <c r="H596" i="4"/>
  <c r="J596" i="4"/>
  <c r="K596" i="4"/>
  <c r="G597" i="4"/>
  <c r="H597" i="4"/>
  <c r="J597" i="4"/>
  <c r="K597" i="4"/>
  <c r="G598" i="4"/>
  <c r="H598" i="4"/>
  <c r="I598" i="4"/>
  <c r="J598" i="4"/>
  <c r="K598" i="4"/>
  <c r="L598" i="4" s="1"/>
  <c r="W598" i="4" s="1"/>
  <c r="G599" i="4"/>
  <c r="H599" i="4"/>
  <c r="I599" i="4" s="1"/>
  <c r="J599" i="4"/>
  <c r="K599" i="4"/>
  <c r="L599" i="4" s="1"/>
  <c r="G600" i="4"/>
  <c r="H600" i="4"/>
  <c r="J600" i="4"/>
  <c r="K600" i="4"/>
  <c r="L600" i="4" s="1"/>
  <c r="W600" i="4" s="1"/>
  <c r="G601" i="4"/>
  <c r="H601" i="4"/>
  <c r="I601" i="4" s="1"/>
  <c r="J601" i="4"/>
  <c r="K601" i="4"/>
  <c r="L601" i="4" s="1"/>
  <c r="G602" i="4"/>
  <c r="H602" i="4"/>
  <c r="I602" i="4" s="1"/>
  <c r="J602" i="4"/>
  <c r="K602" i="4"/>
  <c r="G603" i="4"/>
  <c r="H603" i="4"/>
  <c r="J603" i="4"/>
  <c r="K603" i="4"/>
  <c r="G604" i="4"/>
  <c r="I604" i="4" s="1"/>
  <c r="H604" i="4"/>
  <c r="J604" i="4"/>
  <c r="K604" i="4"/>
  <c r="G605" i="4"/>
  <c r="H605" i="4"/>
  <c r="J605" i="4"/>
  <c r="K605" i="4"/>
  <c r="G606" i="4"/>
  <c r="H606" i="4"/>
  <c r="I606" i="4"/>
  <c r="V606" i="4" s="1"/>
  <c r="J606" i="4"/>
  <c r="K606" i="4"/>
  <c r="L606" i="4" s="1"/>
  <c r="G607" i="4"/>
  <c r="H607" i="4"/>
  <c r="I607" i="4" s="1"/>
  <c r="J607" i="4"/>
  <c r="K607" i="4"/>
  <c r="L607" i="4" s="1"/>
  <c r="G608" i="4"/>
  <c r="H608" i="4"/>
  <c r="J608" i="4"/>
  <c r="K608" i="4"/>
  <c r="L608" i="4" s="1"/>
  <c r="G609" i="4"/>
  <c r="H609" i="4"/>
  <c r="I609" i="4" s="1"/>
  <c r="J609" i="4"/>
  <c r="K609" i="4"/>
  <c r="L609" i="4" s="1"/>
  <c r="G610" i="4"/>
  <c r="H610" i="4"/>
  <c r="I610" i="4" s="1"/>
  <c r="J610" i="4"/>
  <c r="K610" i="4"/>
  <c r="G611" i="4"/>
  <c r="H611" i="4"/>
  <c r="J611" i="4"/>
  <c r="K611" i="4"/>
  <c r="G612" i="4"/>
  <c r="I612" i="4" s="1"/>
  <c r="H612" i="4"/>
  <c r="J612" i="4"/>
  <c r="K612" i="4"/>
  <c r="G613" i="4"/>
  <c r="H613" i="4"/>
  <c r="J613" i="4"/>
  <c r="K613" i="4"/>
  <c r="G614" i="4"/>
  <c r="I614" i="4" s="1"/>
  <c r="H614" i="4"/>
  <c r="J614" i="4"/>
  <c r="K614" i="4"/>
  <c r="L614" i="4" s="1"/>
  <c r="G615" i="4"/>
  <c r="H615" i="4"/>
  <c r="I615" i="4" s="1"/>
  <c r="J615" i="4"/>
  <c r="K615" i="4"/>
  <c r="L615" i="4" s="1"/>
  <c r="G616" i="4"/>
  <c r="H616" i="4"/>
  <c r="J616" i="4"/>
  <c r="K616" i="4"/>
  <c r="L616" i="4" s="1"/>
  <c r="G617" i="4"/>
  <c r="H617" i="4"/>
  <c r="I617" i="4" s="1"/>
  <c r="J617" i="4"/>
  <c r="K617" i="4"/>
  <c r="L617" i="4" s="1"/>
  <c r="G618" i="4"/>
  <c r="H618" i="4"/>
  <c r="I618" i="4" s="1"/>
  <c r="J618" i="4"/>
  <c r="K618" i="4"/>
  <c r="G619" i="4"/>
  <c r="H619" i="4"/>
  <c r="J619" i="4"/>
  <c r="K619" i="4"/>
  <c r="G620" i="4"/>
  <c r="I620" i="4" s="1"/>
  <c r="H620" i="4"/>
  <c r="J620" i="4"/>
  <c r="K620" i="4"/>
  <c r="G621" i="4"/>
  <c r="H621" i="4"/>
  <c r="J621" i="4"/>
  <c r="K621" i="4"/>
  <c r="G622" i="4"/>
  <c r="I622" i="4" s="1"/>
  <c r="H622" i="4"/>
  <c r="J622" i="4"/>
  <c r="K622" i="4"/>
  <c r="L622" i="4" s="1"/>
  <c r="G623" i="4"/>
  <c r="H623" i="4"/>
  <c r="I623" i="4" s="1"/>
  <c r="J623" i="4"/>
  <c r="K623" i="4"/>
  <c r="L623" i="4" s="1"/>
  <c r="G624" i="4"/>
  <c r="H624" i="4"/>
  <c r="J624" i="4"/>
  <c r="K624" i="4"/>
  <c r="L624" i="4" s="1"/>
  <c r="G625" i="4"/>
  <c r="H625" i="4"/>
  <c r="I625" i="4" s="1"/>
  <c r="J625" i="4"/>
  <c r="K625" i="4"/>
  <c r="L625" i="4" s="1"/>
  <c r="G626" i="4"/>
  <c r="H626" i="4"/>
  <c r="I626" i="4" s="1"/>
  <c r="V626" i="4" s="1"/>
  <c r="J626" i="4"/>
  <c r="K626" i="4"/>
  <c r="G627" i="4"/>
  <c r="H627" i="4"/>
  <c r="J627" i="4"/>
  <c r="K627" i="4"/>
  <c r="G628" i="4"/>
  <c r="I628" i="4" s="1"/>
  <c r="H628" i="4"/>
  <c r="J628" i="4"/>
  <c r="K628" i="4"/>
  <c r="G629" i="4"/>
  <c r="H629" i="4"/>
  <c r="J629" i="4"/>
  <c r="K629" i="4"/>
  <c r="G630" i="4"/>
  <c r="H630" i="4"/>
  <c r="I630" i="4"/>
  <c r="J630" i="4"/>
  <c r="K630" i="4"/>
  <c r="L630" i="4" s="1"/>
  <c r="G631" i="4"/>
  <c r="H631" i="4"/>
  <c r="I631" i="4" s="1"/>
  <c r="J631" i="4"/>
  <c r="K631" i="4"/>
  <c r="L631" i="4" s="1"/>
  <c r="G632" i="4"/>
  <c r="H632" i="4"/>
  <c r="J632" i="4"/>
  <c r="K632" i="4"/>
  <c r="L632" i="4" s="1"/>
  <c r="G633" i="4"/>
  <c r="H633" i="4"/>
  <c r="I633" i="4" s="1"/>
  <c r="J633" i="4"/>
  <c r="K633" i="4"/>
  <c r="L633" i="4" s="1"/>
  <c r="G634" i="4"/>
  <c r="H634" i="4"/>
  <c r="I634" i="4" s="1"/>
  <c r="J634" i="4"/>
  <c r="K634" i="4"/>
  <c r="G635" i="4"/>
  <c r="H635" i="4"/>
  <c r="J635" i="4"/>
  <c r="K635" i="4"/>
  <c r="G636" i="4"/>
  <c r="I636" i="4" s="1"/>
  <c r="H636" i="4"/>
  <c r="J636" i="4"/>
  <c r="K636" i="4"/>
  <c r="G637" i="4"/>
  <c r="H637" i="4"/>
  <c r="J637" i="4"/>
  <c r="K637" i="4"/>
  <c r="G638" i="4"/>
  <c r="H638" i="4"/>
  <c r="I638" i="4"/>
  <c r="J638" i="4"/>
  <c r="K638" i="4"/>
  <c r="L638" i="4" s="1"/>
  <c r="G639" i="4"/>
  <c r="H639" i="4"/>
  <c r="I639" i="4" s="1"/>
  <c r="J639" i="4"/>
  <c r="K639" i="4"/>
  <c r="L639" i="4" s="1"/>
  <c r="G640" i="4"/>
  <c r="H640" i="4"/>
  <c r="J640" i="4"/>
  <c r="K640" i="4"/>
  <c r="L640" i="4" s="1"/>
  <c r="G641" i="4"/>
  <c r="H641" i="4"/>
  <c r="I641" i="4" s="1"/>
  <c r="J641" i="4"/>
  <c r="K641" i="4"/>
  <c r="L641" i="4" s="1"/>
  <c r="G642" i="4"/>
  <c r="H642" i="4"/>
  <c r="I642" i="4" s="1"/>
  <c r="J642" i="4"/>
  <c r="K642" i="4"/>
  <c r="G643" i="4"/>
  <c r="H643" i="4"/>
  <c r="J643" i="4"/>
  <c r="K643" i="4"/>
  <c r="G644" i="4"/>
  <c r="I644" i="4" s="1"/>
  <c r="H644" i="4"/>
  <c r="J644" i="4"/>
  <c r="K644" i="4"/>
  <c r="G645" i="4"/>
  <c r="H645" i="4"/>
  <c r="J645" i="4"/>
  <c r="K645" i="4"/>
  <c r="G646" i="4"/>
  <c r="I646" i="4" s="1"/>
  <c r="H646" i="4"/>
  <c r="J646" i="4"/>
  <c r="K646" i="4"/>
  <c r="L646" i="4" s="1"/>
  <c r="G647" i="4"/>
  <c r="H647" i="4"/>
  <c r="I647" i="4" s="1"/>
  <c r="J647" i="4"/>
  <c r="K647" i="4"/>
  <c r="L647" i="4" s="1"/>
  <c r="G648" i="4"/>
  <c r="H648" i="4"/>
  <c r="J648" i="4"/>
  <c r="K648" i="4"/>
  <c r="L648" i="4" s="1"/>
  <c r="G649" i="4"/>
  <c r="H649" i="4"/>
  <c r="I649" i="4" s="1"/>
  <c r="J649" i="4"/>
  <c r="K649" i="4"/>
  <c r="L649" i="4" s="1"/>
  <c r="G650" i="4"/>
  <c r="H650" i="4"/>
  <c r="I650" i="4" s="1"/>
  <c r="J650" i="4"/>
  <c r="K650" i="4"/>
  <c r="G651" i="4"/>
  <c r="H651" i="4"/>
  <c r="J651" i="4"/>
  <c r="K651" i="4"/>
  <c r="G652" i="4"/>
  <c r="I652" i="4" s="1"/>
  <c r="H652" i="4"/>
  <c r="J652" i="4"/>
  <c r="K652" i="4"/>
  <c r="G653" i="4"/>
  <c r="H653" i="4"/>
  <c r="J653" i="4"/>
  <c r="K653" i="4"/>
  <c r="G654" i="4"/>
  <c r="I654" i="4" s="1"/>
  <c r="H654" i="4"/>
  <c r="J654" i="4"/>
  <c r="K654" i="4"/>
  <c r="L654" i="4" s="1"/>
  <c r="G655" i="4"/>
  <c r="H655" i="4"/>
  <c r="I655" i="4" s="1"/>
  <c r="J655" i="4"/>
  <c r="K655" i="4"/>
  <c r="L655" i="4" s="1"/>
  <c r="G656" i="4"/>
  <c r="H656" i="4"/>
  <c r="J656" i="4"/>
  <c r="K656" i="4"/>
  <c r="L656" i="4" s="1"/>
  <c r="G657" i="4"/>
  <c r="H657" i="4"/>
  <c r="I657" i="4" s="1"/>
  <c r="J657" i="4"/>
  <c r="K657" i="4"/>
  <c r="L657" i="4" s="1"/>
  <c r="G658" i="4"/>
  <c r="H658" i="4"/>
  <c r="I658" i="4" s="1"/>
  <c r="J658" i="4"/>
  <c r="K658" i="4"/>
  <c r="G659" i="4"/>
  <c r="H659" i="4"/>
  <c r="J659" i="4"/>
  <c r="K659" i="4"/>
  <c r="G660" i="4"/>
  <c r="H660" i="4"/>
  <c r="I660" i="4"/>
  <c r="J660" i="4"/>
  <c r="K660" i="4"/>
  <c r="L660" i="4" s="1"/>
  <c r="G661" i="4"/>
  <c r="H661" i="4"/>
  <c r="I661" i="4" s="1"/>
  <c r="J661" i="4"/>
  <c r="K661" i="4"/>
  <c r="L661" i="4" s="1"/>
  <c r="G662" i="4"/>
  <c r="H662" i="4"/>
  <c r="J662" i="4"/>
  <c r="K662" i="4"/>
  <c r="L662" i="4" s="1"/>
  <c r="G663" i="4"/>
  <c r="H663" i="4"/>
  <c r="I663" i="4" s="1"/>
  <c r="J663" i="4"/>
  <c r="K663" i="4"/>
  <c r="G664" i="4"/>
  <c r="H664" i="4"/>
  <c r="J664" i="4"/>
  <c r="K664" i="4"/>
  <c r="G665" i="4"/>
  <c r="H665" i="4"/>
  <c r="J665" i="4"/>
  <c r="K665" i="4"/>
  <c r="G666" i="4"/>
  <c r="I666" i="4" s="1"/>
  <c r="H666" i="4"/>
  <c r="J666" i="4"/>
  <c r="K666" i="4"/>
  <c r="G667" i="4"/>
  <c r="H667" i="4"/>
  <c r="I667" i="4"/>
  <c r="J667" i="4"/>
  <c r="K667" i="4"/>
  <c r="L667" i="4" s="1"/>
  <c r="G668" i="4"/>
  <c r="H668" i="4"/>
  <c r="J668" i="4"/>
  <c r="K668" i="4"/>
  <c r="L668" i="4" s="1"/>
  <c r="G669" i="4"/>
  <c r="H669" i="4"/>
  <c r="I669" i="4" s="1"/>
  <c r="J669" i="4"/>
  <c r="K669" i="4"/>
  <c r="L669" i="4" s="1"/>
  <c r="G670" i="4"/>
  <c r="H670" i="4"/>
  <c r="I670" i="4" s="1"/>
  <c r="J670" i="4"/>
  <c r="K670" i="4"/>
  <c r="G671" i="4"/>
  <c r="H671" i="4"/>
  <c r="J671" i="4"/>
  <c r="K671" i="4"/>
  <c r="G672" i="4"/>
  <c r="I672" i="4" s="1"/>
  <c r="H672" i="4"/>
  <c r="J672" i="4"/>
  <c r="K672" i="4"/>
  <c r="L672" i="4" s="1"/>
  <c r="G673" i="4"/>
  <c r="H673" i="4"/>
  <c r="J673" i="4"/>
  <c r="K673" i="4"/>
  <c r="L673" i="4" s="1"/>
  <c r="G674" i="4"/>
  <c r="H674" i="4"/>
  <c r="I674" i="4" s="1"/>
  <c r="J674" i="4"/>
  <c r="K674" i="4"/>
  <c r="G675" i="4"/>
  <c r="I675" i="4" s="1"/>
  <c r="H675" i="4"/>
  <c r="J675" i="4"/>
  <c r="K675" i="4"/>
  <c r="L675" i="4" s="1"/>
  <c r="G676" i="4"/>
  <c r="H676" i="4"/>
  <c r="I676" i="4" s="1"/>
  <c r="J676" i="4"/>
  <c r="K676" i="4"/>
  <c r="G677" i="4"/>
  <c r="H677" i="4"/>
  <c r="J677" i="4"/>
  <c r="K677" i="4"/>
  <c r="G678" i="4"/>
  <c r="I678" i="4" s="1"/>
  <c r="V678" i="4" s="1"/>
  <c r="H678" i="4"/>
  <c r="J678" i="4"/>
  <c r="K678" i="4"/>
  <c r="G679" i="4"/>
  <c r="H679" i="4"/>
  <c r="I679" i="4"/>
  <c r="J679" i="4"/>
  <c r="K679" i="4"/>
  <c r="L679" i="4" s="1"/>
  <c r="W679" i="4" s="1"/>
  <c r="G680" i="4"/>
  <c r="H680" i="4"/>
  <c r="I680" i="4" s="1"/>
  <c r="J680" i="4"/>
  <c r="K680" i="4"/>
  <c r="L680" i="4" s="1"/>
  <c r="W680" i="4" s="1"/>
  <c r="G681" i="4"/>
  <c r="H681" i="4"/>
  <c r="I681" i="4" s="1"/>
  <c r="J681" i="4"/>
  <c r="K681" i="4"/>
  <c r="L681" i="4" s="1"/>
  <c r="W681" i="4" s="1"/>
  <c r="G682" i="4"/>
  <c r="H682" i="4"/>
  <c r="J682" i="4"/>
  <c r="K682" i="4"/>
  <c r="L682" i="4" s="1"/>
  <c r="W682" i="4" s="1"/>
  <c r="G683" i="4"/>
  <c r="H683" i="4"/>
  <c r="I683" i="4" s="1"/>
  <c r="J683" i="4"/>
  <c r="K683" i="4"/>
  <c r="L683" i="4" s="1"/>
  <c r="W683" i="4" s="1"/>
  <c r="G684" i="4"/>
  <c r="I684" i="4" s="1"/>
  <c r="H684" i="4"/>
  <c r="J684" i="4"/>
  <c r="K684" i="4"/>
  <c r="L684" i="4" s="1"/>
  <c r="W684" i="4" s="1"/>
  <c r="G685" i="4"/>
  <c r="H685" i="4"/>
  <c r="J685" i="4"/>
  <c r="K685" i="4"/>
  <c r="L685" i="4" s="1"/>
  <c r="W685" i="4" s="1"/>
  <c r="G686" i="4"/>
  <c r="H686" i="4"/>
  <c r="I686" i="4"/>
  <c r="J686" i="4"/>
  <c r="K686" i="4"/>
  <c r="G687" i="4"/>
  <c r="H687" i="4"/>
  <c r="I687" i="4" s="1"/>
  <c r="J687" i="4"/>
  <c r="K687" i="4"/>
  <c r="G688" i="4"/>
  <c r="H688" i="4"/>
  <c r="I688" i="4"/>
  <c r="J688" i="4"/>
  <c r="K688" i="4"/>
  <c r="G689" i="4"/>
  <c r="H689" i="4"/>
  <c r="J689" i="4"/>
  <c r="K689" i="4"/>
  <c r="L689" i="4" s="1"/>
  <c r="W689" i="4" s="1"/>
  <c r="G690" i="4"/>
  <c r="H690" i="4"/>
  <c r="I690" i="4" s="1"/>
  <c r="J690" i="4"/>
  <c r="K690" i="4"/>
  <c r="G691" i="4"/>
  <c r="I691" i="4" s="1"/>
  <c r="H691" i="4"/>
  <c r="J691" i="4"/>
  <c r="K691" i="4"/>
  <c r="L691" i="4" s="1"/>
  <c r="W691" i="4" s="1"/>
  <c r="G692" i="4"/>
  <c r="H692" i="4"/>
  <c r="I692" i="4" s="1"/>
  <c r="J692" i="4"/>
  <c r="K692" i="4"/>
  <c r="G693" i="4"/>
  <c r="H693" i="4"/>
  <c r="J693" i="4"/>
  <c r="K693" i="4"/>
  <c r="G694" i="4"/>
  <c r="I694" i="4" s="1"/>
  <c r="H694" i="4"/>
  <c r="J694" i="4"/>
  <c r="K694" i="4"/>
  <c r="G695" i="4"/>
  <c r="H695" i="4"/>
  <c r="I695" i="4"/>
  <c r="J695" i="4"/>
  <c r="K695" i="4"/>
  <c r="L695" i="4" s="1"/>
  <c r="W695" i="4" s="1"/>
  <c r="G696" i="4"/>
  <c r="H696" i="4"/>
  <c r="I696" i="4" s="1"/>
  <c r="J696" i="4"/>
  <c r="K696" i="4"/>
  <c r="L696" i="4" s="1"/>
  <c r="W696" i="4" s="1"/>
  <c r="G697" i="4"/>
  <c r="H697" i="4"/>
  <c r="I697" i="4" s="1"/>
  <c r="J697" i="4"/>
  <c r="K697" i="4"/>
  <c r="L697" i="4" s="1"/>
  <c r="W697" i="4" s="1"/>
  <c r="G698" i="4"/>
  <c r="H698" i="4"/>
  <c r="J698" i="4"/>
  <c r="K698" i="4"/>
  <c r="L698" i="4" s="1"/>
  <c r="W698" i="4" s="1"/>
  <c r="G699" i="4"/>
  <c r="H699" i="4"/>
  <c r="I699" i="4" s="1"/>
  <c r="J699" i="4"/>
  <c r="K699" i="4"/>
  <c r="G700" i="4"/>
  <c r="I700" i="4" s="1"/>
  <c r="H700" i="4"/>
  <c r="J700" i="4"/>
  <c r="K700" i="4"/>
  <c r="G701" i="4"/>
  <c r="H701" i="4"/>
  <c r="J701" i="4"/>
  <c r="K701" i="4"/>
  <c r="G702" i="4"/>
  <c r="I702" i="4" s="1"/>
  <c r="H702" i="4"/>
  <c r="J702" i="4"/>
  <c r="K702" i="4"/>
  <c r="L702" i="4" s="1"/>
  <c r="W702" i="4" s="1"/>
  <c r="G703" i="4"/>
  <c r="H703" i="4"/>
  <c r="I703" i="4" s="1"/>
  <c r="J703" i="4"/>
  <c r="K703" i="4"/>
  <c r="L703" i="4" s="1"/>
  <c r="W703" i="4" s="1"/>
  <c r="G704" i="4"/>
  <c r="H704" i="4"/>
  <c r="I704" i="4" s="1"/>
  <c r="J704" i="4"/>
  <c r="K704" i="4"/>
  <c r="G705" i="4"/>
  <c r="H705" i="4"/>
  <c r="J705" i="4"/>
  <c r="K705" i="4"/>
  <c r="G706" i="4"/>
  <c r="H706" i="4"/>
  <c r="I706" i="4"/>
  <c r="J706" i="4"/>
  <c r="K706" i="4"/>
  <c r="L706" i="4" s="1"/>
  <c r="W706" i="4" s="1"/>
  <c r="G707" i="4"/>
  <c r="H707" i="4"/>
  <c r="I707" i="4" s="1"/>
  <c r="J707" i="4"/>
  <c r="K707" i="4"/>
  <c r="G708" i="4"/>
  <c r="I708" i="4" s="1"/>
  <c r="H708" i="4"/>
  <c r="J708" i="4"/>
  <c r="K708" i="4"/>
  <c r="L708" i="4" s="1"/>
  <c r="W708" i="4" s="1"/>
  <c r="G709" i="4"/>
  <c r="H709" i="4"/>
  <c r="I709" i="4" s="1"/>
  <c r="J709" i="4"/>
  <c r="K709" i="4"/>
  <c r="L709" i="4" s="1"/>
  <c r="W709" i="4" s="1"/>
  <c r="G710" i="4"/>
  <c r="H710" i="4"/>
  <c r="J710" i="4"/>
  <c r="K710" i="4"/>
  <c r="L710" i="4" s="1"/>
  <c r="W710" i="4" s="1"/>
  <c r="G711" i="4"/>
  <c r="H711" i="4"/>
  <c r="I711" i="4" s="1"/>
  <c r="J711" i="4"/>
  <c r="K711" i="4"/>
  <c r="G712" i="4"/>
  <c r="H712" i="4"/>
  <c r="J712" i="4"/>
  <c r="K712" i="4"/>
  <c r="G713" i="4"/>
  <c r="H713" i="4"/>
  <c r="J713" i="4"/>
  <c r="K713" i="4"/>
  <c r="G714" i="4"/>
  <c r="I714" i="4" s="1"/>
  <c r="H714" i="4"/>
  <c r="J714" i="4"/>
  <c r="K714" i="4"/>
  <c r="G715" i="4"/>
  <c r="H715" i="4"/>
  <c r="I715" i="4"/>
  <c r="J715" i="4"/>
  <c r="K715" i="4"/>
  <c r="L715" i="4" s="1"/>
  <c r="W715" i="4" s="1"/>
  <c r="G716" i="4"/>
  <c r="H716" i="4"/>
  <c r="J716" i="4"/>
  <c r="K716" i="4"/>
  <c r="L716" i="4" s="1"/>
  <c r="W716" i="4" s="1"/>
  <c r="G717" i="4"/>
  <c r="H717" i="4"/>
  <c r="I717" i="4" s="1"/>
  <c r="J717" i="4"/>
  <c r="K717" i="4"/>
  <c r="L717" i="4" s="1"/>
  <c r="W717" i="4" s="1"/>
  <c r="G718" i="4"/>
  <c r="H718" i="4"/>
  <c r="I718" i="4" s="1"/>
  <c r="J718" i="4"/>
  <c r="K718" i="4"/>
  <c r="G719" i="4"/>
  <c r="H719" i="4"/>
  <c r="J719" i="4"/>
  <c r="K719" i="4"/>
  <c r="G720" i="4"/>
  <c r="I720" i="4" s="1"/>
  <c r="H720" i="4"/>
  <c r="J720" i="4"/>
  <c r="K720" i="4"/>
  <c r="L720" i="4" s="1"/>
  <c r="W720" i="4" s="1"/>
  <c r="G721" i="4"/>
  <c r="H721" i="4"/>
  <c r="J721" i="4"/>
  <c r="K721" i="4"/>
  <c r="L721" i="4" s="1"/>
  <c r="W721" i="4" s="1"/>
  <c r="G722" i="4"/>
  <c r="H722" i="4"/>
  <c r="I722" i="4" s="1"/>
  <c r="J722" i="4"/>
  <c r="K722" i="4"/>
  <c r="G723" i="4"/>
  <c r="H723" i="4"/>
  <c r="I723" i="4"/>
  <c r="J723" i="4"/>
  <c r="K723" i="4"/>
  <c r="L723" i="4" s="1"/>
  <c r="W723" i="4" s="1"/>
  <c r="G724" i="4"/>
  <c r="H724" i="4"/>
  <c r="I724" i="4" s="1"/>
  <c r="J724" i="4"/>
  <c r="K724" i="4"/>
  <c r="L724" i="4" s="1"/>
  <c r="G725" i="4"/>
  <c r="H725" i="4"/>
  <c r="I725" i="4" s="1"/>
  <c r="J725" i="4"/>
  <c r="K725" i="4"/>
  <c r="L725" i="4" s="1"/>
  <c r="W725" i="4" s="1"/>
  <c r="G726" i="4"/>
  <c r="H726" i="4"/>
  <c r="J726" i="4"/>
  <c r="K726" i="4"/>
  <c r="L726" i="4" s="1"/>
  <c r="G727" i="4"/>
  <c r="H727" i="4"/>
  <c r="I727" i="4" s="1"/>
  <c r="J727" i="4"/>
  <c r="K727" i="4"/>
  <c r="G728" i="4"/>
  <c r="H728" i="4"/>
  <c r="J728" i="4"/>
  <c r="K728" i="4"/>
  <c r="G729" i="4"/>
  <c r="H729" i="4"/>
  <c r="J729" i="4"/>
  <c r="K729" i="4"/>
  <c r="G730" i="4"/>
  <c r="I730" i="4" s="1"/>
  <c r="H730" i="4"/>
  <c r="J730" i="4"/>
  <c r="K730" i="4"/>
  <c r="G731" i="4"/>
  <c r="H731" i="4"/>
  <c r="J731" i="4"/>
  <c r="K731" i="4"/>
  <c r="G732" i="4"/>
  <c r="I732" i="4" s="1"/>
  <c r="H732" i="4"/>
  <c r="J732" i="4"/>
  <c r="K732" i="4"/>
  <c r="L732" i="4" s="1"/>
  <c r="G733" i="4"/>
  <c r="H733" i="4"/>
  <c r="I733" i="4" s="1"/>
  <c r="J733" i="4"/>
  <c r="K733" i="4"/>
  <c r="L733" i="4" s="1"/>
  <c r="W733" i="4" s="1"/>
  <c r="G734" i="4"/>
  <c r="H734" i="4"/>
  <c r="I734" i="4" s="1"/>
  <c r="J734" i="4"/>
  <c r="K734" i="4"/>
  <c r="L734" i="4" s="1"/>
  <c r="G735" i="4"/>
  <c r="H735" i="4"/>
  <c r="J735" i="4"/>
  <c r="K735" i="4"/>
  <c r="L735" i="4" s="1"/>
  <c r="W735" i="4" s="1"/>
  <c r="G736" i="4"/>
  <c r="H736" i="4"/>
  <c r="I736" i="4" s="1"/>
  <c r="J736" i="4"/>
  <c r="K736" i="4"/>
  <c r="G737" i="4"/>
  <c r="H737" i="4"/>
  <c r="J737" i="4"/>
  <c r="K737" i="4"/>
  <c r="G738" i="4"/>
  <c r="H738" i="4"/>
  <c r="J738" i="4"/>
  <c r="K738" i="4"/>
  <c r="G739" i="4"/>
  <c r="I739" i="4" s="1"/>
  <c r="H739" i="4"/>
  <c r="J739" i="4"/>
  <c r="K739" i="4"/>
  <c r="G740" i="4"/>
  <c r="H740" i="4"/>
  <c r="I740" i="4"/>
  <c r="J740" i="4"/>
  <c r="K740" i="4"/>
  <c r="L740" i="4" s="1"/>
  <c r="G741" i="4"/>
  <c r="H741" i="4"/>
  <c r="I741" i="4" s="1"/>
  <c r="J741" i="4"/>
  <c r="K741" i="4"/>
  <c r="L741" i="4" s="1"/>
  <c r="W741" i="4" s="1"/>
  <c r="G742" i="4"/>
  <c r="H742" i="4"/>
  <c r="I742" i="4" s="1"/>
  <c r="J742" i="4"/>
  <c r="K742" i="4"/>
  <c r="L742" i="4" s="1"/>
  <c r="G743" i="4"/>
  <c r="H743" i="4"/>
  <c r="J743" i="4"/>
  <c r="K743" i="4"/>
  <c r="L743" i="4" s="1"/>
  <c r="W743" i="4" s="1"/>
  <c r="G744" i="4"/>
  <c r="H744" i="4"/>
  <c r="I744" i="4" s="1"/>
  <c r="J744" i="4"/>
  <c r="K744" i="4"/>
  <c r="G745" i="4"/>
  <c r="H745" i="4"/>
  <c r="J745" i="4"/>
  <c r="K745" i="4"/>
  <c r="G746" i="4"/>
  <c r="H746" i="4"/>
  <c r="J746" i="4"/>
  <c r="K746" i="4"/>
  <c r="G747" i="4"/>
  <c r="I747" i="4" s="1"/>
  <c r="H747" i="4"/>
  <c r="J747" i="4"/>
  <c r="K747" i="4"/>
  <c r="G748" i="4"/>
  <c r="I748" i="4" s="1"/>
  <c r="H748" i="4"/>
  <c r="J748" i="4"/>
  <c r="K748" i="4"/>
  <c r="L748" i="4" s="1"/>
  <c r="G749" i="4"/>
  <c r="H749" i="4"/>
  <c r="I749" i="4" s="1"/>
  <c r="J749" i="4"/>
  <c r="K749" i="4"/>
  <c r="L749" i="4" s="1"/>
  <c r="W749" i="4" s="1"/>
  <c r="G750" i="4"/>
  <c r="H750" i="4"/>
  <c r="I750" i="4" s="1"/>
  <c r="J750" i="4"/>
  <c r="K750" i="4"/>
  <c r="L750" i="4" s="1"/>
  <c r="G751" i="4"/>
  <c r="H751" i="4"/>
  <c r="J751" i="4"/>
  <c r="K751" i="4"/>
  <c r="L751" i="4" s="1"/>
  <c r="W751" i="4" s="1"/>
  <c r="G752" i="4"/>
  <c r="H752" i="4"/>
  <c r="I752" i="4" s="1"/>
  <c r="J752" i="4"/>
  <c r="K752" i="4"/>
  <c r="G753" i="4"/>
  <c r="H753" i="4"/>
  <c r="I753" i="4"/>
  <c r="J753" i="4"/>
  <c r="K753" i="4"/>
  <c r="L753" i="4" s="1"/>
  <c r="W753" i="4" s="1"/>
  <c r="G754" i="4"/>
  <c r="H754" i="4"/>
  <c r="J754" i="4"/>
  <c r="K754" i="4"/>
  <c r="L754" i="4" s="1"/>
  <c r="G755" i="4"/>
  <c r="H755" i="4"/>
  <c r="J755" i="4"/>
  <c r="K755" i="4"/>
  <c r="L755" i="4" s="1"/>
  <c r="W755" i="4" s="1"/>
  <c r="G756" i="4"/>
  <c r="H756" i="4"/>
  <c r="I756" i="4" s="1"/>
  <c r="J756" i="4"/>
  <c r="K756" i="4"/>
  <c r="G757" i="4"/>
  <c r="H757" i="4"/>
  <c r="J757" i="4"/>
  <c r="K757" i="4"/>
  <c r="G758" i="4"/>
  <c r="H758" i="4"/>
  <c r="J758" i="4"/>
  <c r="K758" i="4"/>
  <c r="G759" i="4"/>
  <c r="I759" i="4" s="1"/>
  <c r="H759" i="4"/>
  <c r="J759" i="4"/>
  <c r="K759" i="4"/>
  <c r="G760" i="4"/>
  <c r="I760" i="4" s="1"/>
  <c r="H760" i="4"/>
  <c r="J760" i="4"/>
  <c r="K760" i="4"/>
  <c r="L760" i="4" s="1"/>
  <c r="G761" i="4"/>
  <c r="H761" i="4"/>
  <c r="I761" i="4" s="1"/>
  <c r="J761" i="4"/>
  <c r="K761" i="4"/>
  <c r="G762" i="4"/>
  <c r="H762" i="4"/>
  <c r="J762" i="4"/>
  <c r="K762" i="4"/>
  <c r="G763" i="4"/>
  <c r="I763" i="4" s="1"/>
  <c r="H763" i="4"/>
  <c r="J763" i="4"/>
  <c r="K763" i="4"/>
  <c r="G764" i="4"/>
  <c r="H764" i="4"/>
  <c r="I764" i="4"/>
  <c r="J764" i="4"/>
  <c r="K764" i="4"/>
  <c r="L764" i="4" s="1"/>
  <c r="G765" i="4"/>
  <c r="H765" i="4"/>
  <c r="I765" i="4" s="1"/>
  <c r="J765" i="4"/>
  <c r="K765" i="4"/>
  <c r="L765" i="4" s="1"/>
  <c r="W765" i="4" s="1"/>
  <c r="G766" i="4"/>
  <c r="H766" i="4"/>
  <c r="I766" i="4" s="1"/>
  <c r="J766" i="4"/>
  <c r="K766" i="4"/>
  <c r="L766" i="4" s="1"/>
  <c r="G767" i="4"/>
  <c r="H767" i="4"/>
  <c r="J767" i="4"/>
  <c r="K767" i="4"/>
  <c r="L767" i="4" s="1"/>
  <c r="W767" i="4" s="1"/>
  <c r="G768" i="4"/>
  <c r="H768" i="4"/>
  <c r="I768" i="4" s="1"/>
  <c r="J768" i="4"/>
  <c r="K768" i="4"/>
  <c r="G769" i="4"/>
  <c r="I769" i="4" s="1"/>
  <c r="H769" i="4"/>
  <c r="J769" i="4"/>
  <c r="K769" i="4"/>
  <c r="L769" i="4" s="1"/>
  <c r="W769" i="4" s="1"/>
  <c r="G770" i="4"/>
  <c r="H770" i="4"/>
  <c r="J770" i="4"/>
  <c r="K770" i="4"/>
  <c r="L770" i="4" s="1"/>
  <c r="G771" i="4"/>
  <c r="H771" i="4"/>
  <c r="J771" i="4"/>
  <c r="K771" i="4"/>
  <c r="L771" i="4" s="1"/>
  <c r="W771" i="4" s="1"/>
  <c r="G772" i="4"/>
  <c r="H772" i="4"/>
  <c r="I772" i="4" s="1"/>
  <c r="J772" i="4"/>
  <c r="K772" i="4"/>
  <c r="G773" i="4"/>
  <c r="H773" i="4"/>
  <c r="J773" i="4"/>
  <c r="K773" i="4"/>
  <c r="G774" i="4"/>
  <c r="H774" i="4"/>
  <c r="J774" i="4"/>
  <c r="K774" i="4"/>
  <c r="G775" i="4"/>
  <c r="I775" i="4" s="1"/>
  <c r="H775" i="4"/>
  <c r="J775" i="4"/>
  <c r="K775" i="4"/>
  <c r="G776" i="4"/>
  <c r="H776" i="4"/>
  <c r="I776" i="4"/>
  <c r="J776" i="4"/>
  <c r="K776" i="4"/>
  <c r="L776" i="4" s="1"/>
  <c r="G777" i="4"/>
  <c r="H777" i="4"/>
  <c r="I777" i="4" s="1"/>
  <c r="J777" i="4"/>
  <c r="K777" i="4"/>
  <c r="G778" i="4"/>
  <c r="H778" i="4"/>
  <c r="J778" i="4"/>
  <c r="K778" i="4"/>
  <c r="G779" i="4"/>
  <c r="I779" i="4" s="1"/>
  <c r="H779" i="4"/>
  <c r="J779" i="4"/>
  <c r="K779" i="4"/>
  <c r="G780" i="4"/>
  <c r="I780" i="4" s="1"/>
  <c r="H780" i="4"/>
  <c r="J780" i="4"/>
  <c r="K780" i="4"/>
  <c r="L780" i="4" s="1"/>
  <c r="G781" i="4"/>
  <c r="H781" i="4"/>
  <c r="I781" i="4" s="1"/>
  <c r="J781" i="4"/>
  <c r="K781" i="4"/>
  <c r="L781" i="4" s="1"/>
  <c r="G782" i="4"/>
  <c r="H782" i="4"/>
  <c r="I782" i="4" s="1"/>
  <c r="J782" i="4"/>
  <c r="K782" i="4"/>
  <c r="L782" i="4" s="1"/>
  <c r="G783" i="4"/>
  <c r="H783" i="4"/>
  <c r="J783" i="4"/>
  <c r="K783" i="4"/>
  <c r="L783" i="4" s="1"/>
  <c r="G784" i="4"/>
  <c r="H784" i="4"/>
  <c r="I784" i="4" s="1"/>
  <c r="J784" i="4"/>
  <c r="K784" i="4"/>
  <c r="G785" i="4"/>
  <c r="H785" i="4"/>
  <c r="I785" i="4"/>
  <c r="J785" i="4"/>
  <c r="K785" i="4"/>
  <c r="L785" i="4" s="1"/>
  <c r="W785" i="4" s="1"/>
  <c r="G786" i="4"/>
  <c r="H786" i="4"/>
  <c r="J786" i="4"/>
  <c r="K786" i="4"/>
  <c r="L786" i="4" s="1"/>
  <c r="G787" i="4"/>
  <c r="H787" i="4"/>
  <c r="J787" i="4"/>
  <c r="K787" i="4"/>
  <c r="L787" i="4" s="1"/>
  <c r="W787" i="4" s="1"/>
  <c r="G788" i="4"/>
  <c r="H788" i="4"/>
  <c r="I788" i="4" s="1"/>
  <c r="J788" i="4"/>
  <c r="K788" i="4"/>
  <c r="G789" i="4"/>
  <c r="H789" i="4"/>
  <c r="J789" i="4"/>
  <c r="K789" i="4"/>
  <c r="G790" i="4"/>
  <c r="H790" i="4"/>
  <c r="J790" i="4"/>
  <c r="K790" i="4"/>
  <c r="G791" i="4"/>
  <c r="I791" i="4" s="1"/>
  <c r="H791" i="4"/>
  <c r="J791" i="4"/>
  <c r="K791" i="4"/>
  <c r="G792" i="4"/>
  <c r="I792" i="4" s="1"/>
  <c r="H792" i="4"/>
  <c r="J792" i="4"/>
  <c r="K792" i="4"/>
  <c r="L792" i="4" s="1"/>
  <c r="G793" i="4"/>
  <c r="H793" i="4"/>
  <c r="I793" i="4" s="1"/>
  <c r="J793" i="4"/>
  <c r="K793" i="4"/>
  <c r="G794" i="4"/>
  <c r="H794" i="4"/>
  <c r="J794" i="4"/>
  <c r="K794" i="4"/>
  <c r="G795" i="4"/>
  <c r="I795" i="4" s="1"/>
  <c r="H795" i="4"/>
  <c r="J795" i="4"/>
  <c r="K795" i="4"/>
  <c r="G796" i="4"/>
  <c r="H796" i="4"/>
  <c r="I796" i="4"/>
  <c r="J796" i="4"/>
  <c r="K796" i="4"/>
  <c r="L796" i="4" s="1"/>
  <c r="G797" i="4"/>
  <c r="H797" i="4"/>
  <c r="I797" i="4" s="1"/>
  <c r="J797" i="4"/>
  <c r="K797" i="4"/>
  <c r="L797" i="4" s="1"/>
  <c r="G798" i="4"/>
  <c r="H798" i="4"/>
  <c r="I798" i="4" s="1"/>
  <c r="J798" i="4"/>
  <c r="K798" i="4"/>
  <c r="L798" i="4" s="1"/>
  <c r="G799" i="4"/>
  <c r="H799" i="4"/>
  <c r="J799" i="4"/>
  <c r="K799" i="4"/>
  <c r="L799" i="4" s="1"/>
  <c r="W799" i="4" s="1"/>
  <c r="G800" i="4"/>
  <c r="H800" i="4"/>
  <c r="I800" i="4" s="1"/>
  <c r="J800" i="4"/>
  <c r="K800" i="4"/>
  <c r="G801" i="4"/>
  <c r="I801" i="4" s="1"/>
  <c r="H801" i="4"/>
  <c r="J801" i="4"/>
  <c r="K801" i="4"/>
  <c r="L801" i="4" s="1"/>
  <c r="W801" i="4" s="1"/>
  <c r="G802" i="4"/>
  <c r="H802" i="4"/>
  <c r="J802" i="4"/>
  <c r="K802" i="4"/>
  <c r="L802" i="4" s="1"/>
  <c r="G803" i="4"/>
  <c r="H803" i="4"/>
  <c r="J803" i="4"/>
  <c r="K803" i="4"/>
  <c r="L803" i="4" s="1"/>
  <c r="W803" i="4" s="1"/>
  <c r="G804" i="4"/>
  <c r="H804" i="4"/>
  <c r="I804" i="4" s="1"/>
  <c r="J804" i="4"/>
  <c r="K804" i="4"/>
  <c r="G805" i="4"/>
  <c r="H805" i="4"/>
  <c r="J805" i="4"/>
  <c r="K805" i="4"/>
  <c r="G806" i="4"/>
  <c r="H806" i="4"/>
  <c r="J806" i="4"/>
  <c r="K806" i="4"/>
  <c r="G807" i="4"/>
  <c r="I807" i="4" s="1"/>
  <c r="V807" i="4" s="1"/>
  <c r="H807" i="4"/>
  <c r="J807" i="4"/>
  <c r="K807" i="4"/>
  <c r="G808" i="4"/>
  <c r="H808" i="4"/>
  <c r="J808" i="4"/>
  <c r="K808" i="4"/>
  <c r="G809" i="4"/>
  <c r="H809" i="4"/>
  <c r="I809" i="4"/>
  <c r="J809" i="4"/>
  <c r="K809" i="4"/>
  <c r="L809" i="4" s="1"/>
  <c r="W809" i="4" s="1"/>
  <c r="G810" i="4"/>
  <c r="H810" i="4"/>
  <c r="J810" i="4"/>
  <c r="K810" i="4"/>
  <c r="L810" i="4" s="1"/>
  <c r="G811" i="4"/>
  <c r="H811" i="4"/>
  <c r="I811" i="4" s="1"/>
  <c r="J811" i="4"/>
  <c r="K811" i="4"/>
  <c r="G812" i="4"/>
  <c r="H812" i="4"/>
  <c r="I812" i="4"/>
  <c r="J812" i="4"/>
  <c r="K812" i="4"/>
  <c r="L812" i="4" s="1"/>
  <c r="G813" i="4"/>
  <c r="H813" i="4"/>
  <c r="I813" i="4" s="1"/>
  <c r="J813" i="4"/>
  <c r="K813" i="4"/>
  <c r="L813" i="4" s="1"/>
  <c r="W813" i="4" s="1"/>
  <c r="G814" i="4"/>
  <c r="H814" i="4"/>
  <c r="I814" i="4" s="1"/>
  <c r="J814" i="4"/>
  <c r="K814" i="4"/>
  <c r="L814" i="4" s="1"/>
  <c r="G815" i="4"/>
  <c r="H815" i="4"/>
  <c r="J815" i="4"/>
  <c r="K815" i="4"/>
  <c r="L815" i="4" s="1"/>
  <c r="W815" i="4" s="1"/>
  <c r="G816" i="4"/>
  <c r="H816" i="4"/>
  <c r="I816" i="4" s="1"/>
  <c r="J816" i="4"/>
  <c r="K816" i="4"/>
  <c r="G817" i="4"/>
  <c r="H817" i="4"/>
  <c r="J817" i="4"/>
  <c r="K817" i="4"/>
  <c r="G818" i="4"/>
  <c r="H818" i="4"/>
  <c r="J818" i="4"/>
  <c r="K818" i="4"/>
  <c r="G819" i="4"/>
  <c r="I819" i="4" s="1"/>
  <c r="H819" i="4"/>
  <c r="J819" i="4"/>
  <c r="K819" i="4"/>
  <c r="G820" i="4"/>
  <c r="H820" i="4"/>
  <c r="J820" i="4"/>
  <c r="K820" i="4"/>
  <c r="G821" i="4"/>
  <c r="I821" i="4" s="1"/>
  <c r="H821" i="4"/>
  <c r="J821" i="4"/>
  <c r="K821" i="4"/>
  <c r="G822" i="4"/>
  <c r="H822" i="4"/>
  <c r="J822" i="4"/>
  <c r="K822" i="4"/>
  <c r="G823" i="4"/>
  <c r="I823" i="4" s="1"/>
  <c r="H823" i="4"/>
  <c r="J823" i="4"/>
  <c r="K823" i="4"/>
  <c r="L823" i="4" s="1"/>
  <c r="W823" i="4" s="1"/>
  <c r="G824" i="4"/>
  <c r="H824" i="4"/>
  <c r="I824" i="4" s="1"/>
  <c r="J824" i="4"/>
  <c r="K824" i="4"/>
  <c r="L824" i="4" s="1"/>
  <c r="G825" i="4"/>
  <c r="H825" i="4"/>
  <c r="I825" i="4" s="1"/>
  <c r="J825" i="4"/>
  <c r="K825" i="4"/>
  <c r="G826" i="4"/>
  <c r="H826" i="4"/>
  <c r="J826" i="4"/>
  <c r="K826" i="4"/>
  <c r="G827" i="4"/>
  <c r="H827" i="4"/>
  <c r="I827" i="4"/>
  <c r="J827" i="4"/>
  <c r="K827" i="4"/>
  <c r="L827" i="4" s="1"/>
  <c r="W827" i="4" s="1"/>
  <c r="G828" i="4"/>
  <c r="H828" i="4"/>
  <c r="I828" i="4" s="1"/>
  <c r="J828" i="4"/>
  <c r="K828" i="4"/>
  <c r="G829" i="4"/>
  <c r="H829" i="4"/>
  <c r="J829" i="4"/>
  <c r="K829" i="4"/>
  <c r="G830" i="4"/>
  <c r="H830" i="4"/>
  <c r="J830" i="4"/>
  <c r="K830" i="4"/>
  <c r="G831" i="4"/>
  <c r="I831" i="4" s="1"/>
  <c r="V831" i="4" s="1"/>
  <c r="H831" i="4"/>
  <c r="J831" i="4"/>
  <c r="K831" i="4"/>
  <c r="G832" i="4"/>
  <c r="I832" i="4" s="1"/>
  <c r="H832" i="4"/>
  <c r="J832" i="4"/>
  <c r="K832" i="4"/>
  <c r="L832" i="4" s="1"/>
  <c r="G833" i="4"/>
  <c r="H833" i="4"/>
  <c r="J833" i="4"/>
  <c r="K833" i="4"/>
  <c r="L833" i="4" s="1"/>
  <c r="G834" i="4"/>
  <c r="H834" i="4"/>
  <c r="I834" i="4" s="1"/>
  <c r="J834" i="4"/>
  <c r="K834" i="4"/>
  <c r="L834" i="4" s="1"/>
  <c r="G835" i="4"/>
  <c r="H835" i="4"/>
  <c r="J835" i="4"/>
  <c r="K835" i="4"/>
  <c r="L835" i="4" s="1"/>
  <c r="W835" i="4" s="1"/>
  <c r="G836" i="4"/>
  <c r="H836" i="4"/>
  <c r="I836" i="4" s="1"/>
  <c r="J836" i="4"/>
  <c r="K836" i="4"/>
  <c r="L836" i="4" s="1"/>
  <c r="G837" i="4"/>
  <c r="H837" i="4"/>
  <c r="J837" i="4"/>
  <c r="K837" i="4"/>
  <c r="L837" i="4" s="1"/>
  <c r="G838" i="4"/>
  <c r="H838" i="4"/>
  <c r="J838" i="4"/>
  <c r="K838" i="4"/>
  <c r="L838" i="4" s="1"/>
  <c r="G839" i="4"/>
  <c r="H839" i="4"/>
  <c r="I839" i="4" s="1"/>
  <c r="J839" i="4"/>
  <c r="K839" i="4"/>
  <c r="G840" i="4"/>
  <c r="H840" i="4"/>
  <c r="J840" i="4"/>
  <c r="K840" i="4"/>
  <c r="G841" i="4"/>
  <c r="H841" i="4"/>
  <c r="I841" i="4"/>
  <c r="J841" i="4"/>
  <c r="K841" i="4"/>
  <c r="L841" i="4" s="1"/>
  <c r="G842" i="4"/>
  <c r="H842" i="4"/>
  <c r="J842" i="4"/>
  <c r="K842" i="4"/>
  <c r="L842" i="4" s="1"/>
  <c r="G843" i="4"/>
  <c r="H843" i="4"/>
  <c r="I843" i="4" s="1"/>
  <c r="J843" i="4"/>
  <c r="K843" i="4"/>
  <c r="L843" i="4" s="1"/>
  <c r="W843" i="4" s="1"/>
  <c r="G844" i="4"/>
  <c r="I844" i="4" s="1"/>
  <c r="H844" i="4"/>
  <c r="J844" i="4"/>
  <c r="K844" i="4"/>
  <c r="L844" i="4" s="1"/>
  <c r="G845" i="4"/>
  <c r="H845" i="4"/>
  <c r="I845" i="4" s="1"/>
  <c r="J845" i="4"/>
  <c r="K845" i="4"/>
  <c r="L845" i="4" s="1"/>
  <c r="G846" i="4"/>
  <c r="H846" i="4"/>
  <c r="I846" i="4" s="1"/>
  <c r="J846" i="4"/>
  <c r="K846" i="4"/>
  <c r="L846" i="4" s="1"/>
  <c r="G847" i="4"/>
  <c r="H847" i="4"/>
  <c r="J847" i="4"/>
  <c r="K847" i="4"/>
  <c r="L847" i="4" s="1"/>
  <c r="W847" i="4" s="1"/>
  <c r="G848" i="4"/>
  <c r="H848" i="4"/>
  <c r="I848" i="4"/>
  <c r="J848" i="4"/>
  <c r="K848" i="4"/>
  <c r="G849" i="4"/>
  <c r="H849" i="4"/>
  <c r="I849" i="4" s="1"/>
  <c r="J849" i="4"/>
  <c r="K849" i="4"/>
  <c r="G850" i="4"/>
  <c r="H850" i="4"/>
  <c r="I850" i="4" s="1"/>
  <c r="J850" i="4"/>
  <c r="K850" i="4"/>
  <c r="G851" i="4"/>
  <c r="H851" i="4"/>
  <c r="J851" i="4"/>
  <c r="K851" i="4"/>
  <c r="G852" i="4"/>
  <c r="H852" i="4"/>
  <c r="I852" i="4" s="1"/>
  <c r="J852" i="4"/>
  <c r="K852" i="4"/>
  <c r="G853" i="4"/>
  <c r="H853" i="4"/>
  <c r="J853" i="4"/>
  <c r="K853" i="4"/>
  <c r="G854" i="4"/>
  <c r="H854" i="4"/>
  <c r="J854" i="4"/>
  <c r="K854" i="4"/>
  <c r="G855" i="4"/>
  <c r="H855" i="4"/>
  <c r="I855" i="4"/>
  <c r="J855" i="4"/>
  <c r="K855" i="4"/>
  <c r="L855" i="4" s="1"/>
  <c r="G856" i="4"/>
  <c r="H856" i="4"/>
  <c r="I856" i="4" s="1"/>
  <c r="J856" i="4"/>
  <c r="K856" i="4"/>
  <c r="L856" i="4" s="1"/>
  <c r="G857" i="4"/>
  <c r="H857" i="4"/>
  <c r="I857" i="4" s="1"/>
  <c r="J857" i="4"/>
  <c r="K857" i="4"/>
  <c r="L857" i="4" s="1"/>
  <c r="G858" i="4"/>
  <c r="H858" i="4"/>
  <c r="J858" i="4"/>
  <c r="K858" i="4"/>
  <c r="L858" i="4" s="1"/>
  <c r="G859" i="4"/>
  <c r="I859" i="4" s="1"/>
  <c r="H859" i="4"/>
  <c r="J859" i="4"/>
  <c r="K859" i="4"/>
  <c r="L859" i="4" s="1"/>
  <c r="G860" i="4"/>
  <c r="H860" i="4"/>
  <c r="I860" i="4" s="1"/>
  <c r="J860" i="4"/>
  <c r="K860" i="4"/>
  <c r="L860" i="4" s="1"/>
  <c r="G861" i="4"/>
  <c r="H861" i="4"/>
  <c r="I861" i="4" s="1"/>
  <c r="J861" i="4"/>
  <c r="K861" i="4"/>
  <c r="L861" i="4" s="1"/>
  <c r="G862" i="4"/>
  <c r="H862" i="4"/>
  <c r="J862" i="4"/>
  <c r="K862" i="4"/>
  <c r="L862" i="4" s="1"/>
  <c r="G863" i="4"/>
  <c r="H863" i="4"/>
  <c r="I863" i="4"/>
  <c r="J863" i="4"/>
  <c r="K863" i="4"/>
  <c r="G864" i="4"/>
  <c r="H864" i="4"/>
  <c r="I864" i="4" s="1"/>
  <c r="J864" i="4"/>
  <c r="K864" i="4"/>
  <c r="G865" i="4"/>
  <c r="H865" i="4"/>
  <c r="J865" i="4"/>
  <c r="K865" i="4"/>
  <c r="G866" i="4"/>
  <c r="H866" i="4"/>
  <c r="J866" i="4"/>
  <c r="K866" i="4"/>
  <c r="G867" i="4"/>
  <c r="H867" i="4"/>
  <c r="I867" i="4"/>
  <c r="J867" i="4"/>
  <c r="K867" i="4"/>
  <c r="L867" i="4" s="1"/>
  <c r="G868" i="4"/>
  <c r="H868" i="4"/>
  <c r="I868" i="4" s="1"/>
  <c r="J868" i="4"/>
  <c r="K868" i="4"/>
  <c r="L868" i="4" s="1"/>
  <c r="G869" i="4"/>
  <c r="H869" i="4"/>
  <c r="I869" i="4" s="1"/>
  <c r="J869" i="4"/>
  <c r="K869" i="4"/>
  <c r="L869" i="4" s="1"/>
  <c r="G870" i="4"/>
  <c r="H870" i="4"/>
  <c r="J870" i="4"/>
  <c r="K870" i="4"/>
  <c r="L870" i="4" s="1"/>
  <c r="G871" i="4"/>
  <c r="H871" i="4"/>
  <c r="I871" i="4" s="1"/>
  <c r="J871" i="4"/>
  <c r="K871" i="4"/>
  <c r="L871" i="4" s="1"/>
  <c r="G872" i="4"/>
  <c r="H872" i="4"/>
  <c r="J872" i="4"/>
  <c r="K872" i="4"/>
  <c r="L872" i="4" s="1"/>
  <c r="G873" i="4"/>
  <c r="H873" i="4"/>
  <c r="J873" i="4"/>
  <c r="K873" i="4"/>
  <c r="L873" i="4" s="1"/>
  <c r="G874" i="4"/>
  <c r="I874" i="4" s="1"/>
  <c r="H874" i="4"/>
  <c r="J874" i="4"/>
  <c r="K874" i="4"/>
  <c r="L874" i="4" s="1"/>
  <c r="G875" i="4"/>
  <c r="I875" i="4" s="1"/>
  <c r="H875" i="4"/>
  <c r="J875" i="4"/>
  <c r="K875" i="4"/>
  <c r="L875" i="4" s="1"/>
  <c r="G876" i="4"/>
  <c r="H876" i="4"/>
  <c r="I876" i="4" s="1"/>
  <c r="J876" i="4"/>
  <c r="K876" i="4"/>
  <c r="L876" i="4" s="1"/>
  <c r="G877" i="4"/>
  <c r="H877" i="4"/>
  <c r="I877" i="4" s="1"/>
  <c r="J877" i="4"/>
  <c r="K877" i="4"/>
  <c r="L877" i="4" s="1"/>
  <c r="G878" i="4"/>
  <c r="H878" i="4"/>
  <c r="J878" i="4"/>
  <c r="K878" i="4"/>
  <c r="L878" i="4" s="1"/>
  <c r="G879" i="4"/>
  <c r="H879" i="4"/>
  <c r="I879" i="4"/>
  <c r="J879" i="4"/>
  <c r="K879" i="4"/>
  <c r="G880" i="4"/>
  <c r="H880" i="4"/>
  <c r="I880" i="4" s="1"/>
  <c r="J880" i="4"/>
  <c r="K880" i="4"/>
  <c r="G881" i="4"/>
  <c r="H881" i="4"/>
  <c r="J881" i="4"/>
  <c r="K881" i="4"/>
  <c r="G882" i="4"/>
  <c r="H882" i="4"/>
  <c r="J882" i="4"/>
  <c r="K882" i="4"/>
  <c r="G883" i="4"/>
  <c r="H883" i="4"/>
  <c r="I883" i="4"/>
  <c r="J883" i="4"/>
  <c r="K883" i="4"/>
  <c r="L883" i="4" s="1"/>
  <c r="G884" i="4"/>
  <c r="H884" i="4"/>
  <c r="I884" i="4" s="1"/>
  <c r="J884" i="4"/>
  <c r="K884" i="4"/>
  <c r="L884" i="4" s="1"/>
  <c r="G885" i="4"/>
  <c r="H885" i="4"/>
  <c r="I885" i="4" s="1"/>
  <c r="J885" i="4"/>
  <c r="K885" i="4"/>
  <c r="L885" i="4" s="1"/>
  <c r="G886" i="4"/>
  <c r="H886" i="4"/>
  <c r="J886" i="4"/>
  <c r="K886" i="4"/>
  <c r="L886" i="4" s="1"/>
  <c r="G887" i="4"/>
  <c r="H887" i="4"/>
  <c r="I887" i="4" s="1"/>
  <c r="J887" i="4"/>
  <c r="K887" i="4"/>
  <c r="L887" i="4" s="1"/>
  <c r="G888" i="4"/>
  <c r="H888" i="4"/>
  <c r="J888" i="4"/>
  <c r="K888" i="4"/>
  <c r="L888" i="4" s="1"/>
  <c r="G889" i="4"/>
  <c r="H889" i="4"/>
  <c r="J889" i="4"/>
  <c r="K889" i="4"/>
  <c r="L889" i="4" s="1"/>
  <c r="G890" i="4"/>
  <c r="I890" i="4" s="1"/>
  <c r="H890" i="4"/>
  <c r="J890" i="4"/>
  <c r="K890" i="4"/>
  <c r="L890" i="4" s="1"/>
  <c r="G891" i="4"/>
  <c r="I891" i="4" s="1"/>
  <c r="H891" i="4"/>
  <c r="J891" i="4"/>
  <c r="K891" i="4"/>
  <c r="L891" i="4" s="1"/>
  <c r="G892" i="4"/>
  <c r="H892" i="4"/>
  <c r="I892" i="4" s="1"/>
  <c r="J892" i="4"/>
  <c r="K892" i="4"/>
  <c r="L892" i="4" s="1"/>
  <c r="G893" i="4"/>
  <c r="H893" i="4"/>
  <c r="I893" i="4" s="1"/>
  <c r="J893" i="4"/>
  <c r="K893" i="4"/>
  <c r="L893" i="4" s="1"/>
  <c r="G894" i="4"/>
  <c r="H894" i="4"/>
  <c r="J894" i="4"/>
  <c r="K894" i="4"/>
  <c r="L894" i="4" s="1"/>
  <c r="G895" i="4"/>
  <c r="H895" i="4"/>
  <c r="I895" i="4"/>
  <c r="J895" i="4"/>
  <c r="K895" i="4"/>
  <c r="G896" i="4"/>
  <c r="H896" i="4"/>
  <c r="I896" i="4" s="1"/>
  <c r="J896" i="4"/>
  <c r="K896" i="4"/>
  <c r="G897" i="4"/>
  <c r="H897" i="4"/>
  <c r="J897" i="4"/>
  <c r="K897" i="4"/>
  <c r="G898" i="4"/>
  <c r="H898" i="4"/>
  <c r="J898" i="4"/>
  <c r="K898" i="4"/>
  <c r="G899" i="4"/>
  <c r="H899" i="4"/>
  <c r="I899" i="4"/>
  <c r="J899" i="4"/>
  <c r="K899" i="4"/>
  <c r="L899" i="4" s="1"/>
  <c r="G900" i="4"/>
  <c r="H900" i="4"/>
  <c r="I900" i="4" s="1"/>
  <c r="J900" i="4"/>
  <c r="K900" i="4"/>
  <c r="L900" i="4" s="1"/>
  <c r="G901" i="4"/>
  <c r="H901" i="4"/>
  <c r="I901" i="4" s="1"/>
  <c r="J901" i="4"/>
  <c r="K901" i="4"/>
  <c r="L901" i="4" s="1"/>
  <c r="G902" i="4"/>
  <c r="H902" i="4"/>
  <c r="J902" i="4"/>
  <c r="K902" i="4"/>
  <c r="L902" i="4" s="1"/>
  <c r="G903" i="4"/>
  <c r="H903" i="4"/>
  <c r="I903" i="4" s="1"/>
  <c r="J903" i="4"/>
  <c r="K903" i="4"/>
  <c r="L903" i="4" s="1"/>
  <c r="G904" i="4"/>
  <c r="H904" i="4"/>
  <c r="J904" i="4"/>
  <c r="K904" i="4"/>
  <c r="L904" i="4" s="1"/>
  <c r="G905" i="4"/>
  <c r="H905" i="4"/>
  <c r="J905" i="4"/>
  <c r="K905" i="4"/>
  <c r="L905" i="4" s="1"/>
  <c r="G906" i="4"/>
  <c r="I906" i="4" s="1"/>
  <c r="H906" i="4"/>
  <c r="J906" i="4"/>
  <c r="K906" i="4"/>
  <c r="L906" i="4" s="1"/>
  <c r="G907" i="4"/>
  <c r="I907" i="4" s="1"/>
  <c r="H907" i="4"/>
  <c r="J907" i="4"/>
  <c r="K907" i="4"/>
  <c r="L907" i="4" s="1"/>
  <c r="G908" i="4"/>
  <c r="H908" i="4"/>
  <c r="I908" i="4" s="1"/>
  <c r="J908" i="4"/>
  <c r="K908" i="4"/>
  <c r="L908" i="4" s="1"/>
  <c r="G909" i="4"/>
  <c r="H909" i="4"/>
  <c r="I909" i="4" s="1"/>
  <c r="J909" i="4"/>
  <c r="K909" i="4"/>
  <c r="L909" i="4" s="1"/>
  <c r="G910" i="4"/>
  <c r="H910" i="4"/>
  <c r="J910" i="4"/>
  <c r="K910" i="4"/>
  <c r="L910" i="4" s="1"/>
  <c r="G911" i="4"/>
  <c r="H911" i="4"/>
  <c r="I911" i="4"/>
  <c r="J911" i="4"/>
  <c r="K911" i="4"/>
  <c r="G912" i="4"/>
  <c r="H912" i="4"/>
  <c r="I912" i="4" s="1"/>
  <c r="J912" i="4"/>
  <c r="K912" i="4"/>
  <c r="G913" i="4"/>
  <c r="H913" i="4"/>
  <c r="J913" i="4"/>
  <c r="K913" i="4"/>
  <c r="G914" i="4"/>
  <c r="H914" i="4"/>
  <c r="J914" i="4"/>
  <c r="K914" i="4"/>
  <c r="G915" i="4"/>
  <c r="H915" i="4"/>
  <c r="I915" i="4"/>
  <c r="J915" i="4"/>
  <c r="K915" i="4"/>
  <c r="L915" i="4" s="1"/>
  <c r="G916" i="4"/>
  <c r="H916" i="4"/>
  <c r="I916" i="4" s="1"/>
  <c r="J916" i="4"/>
  <c r="K916" i="4"/>
  <c r="L916" i="4" s="1"/>
  <c r="G917" i="4"/>
  <c r="H917" i="4"/>
  <c r="I917" i="4" s="1"/>
  <c r="J917" i="4"/>
  <c r="K917" i="4"/>
  <c r="L917" i="4" s="1"/>
  <c r="G918" i="4"/>
  <c r="H918" i="4"/>
  <c r="J918" i="4"/>
  <c r="K918" i="4"/>
  <c r="L918" i="4" s="1"/>
  <c r="G919" i="4"/>
  <c r="H919" i="4"/>
  <c r="I919" i="4" s="1"/>
  <c r="J919" i="4"/>
  <c r="K919" i="4"/>
  <c r="L919" i="4" s="1"/>
  <c r="G920" i="4"/>
  <c r="H920" i="4"/>
  <c r="J920" i="4"/>
  <c r="K920" i="4"/>
  <c r="L920" i="4" s="1"/>
  <c r="G921" i="4"/>
  <c r="H921" i="4"/>
  <c r="J921" i="4"/>
  <c r="K921" i="4"/>
  <c r="L921" i="4" s="1"/>
  <c r="G922" i="4"/>
  <c r="I922" i="4" s="1"/>
  <c r="H922" i="4"/>
  <c r="J922" i="4"/>
  <c r="K922" i="4"/>
  <c r="L922" i="4" s="1"/>
  <c r="G923" i="4"/>
  <c r="I923" i="4" s="1"/>
  <c r="H923" i="4"/>
  <c r="J923" i="4"/>
  <c r="K923" i="4"/>
  <c r="L923" i="4" s="1"/>
  <c r="G924" i="4"/>
  <c r="H924" i="4"/>
  <c r="I924" i="4"/>
  <c r="J924" i="4"/>
  <c r="K924" i="4"/>
  <c r="G925" i="4"/>
  <c r="H925" i="4"/>
  <c r="J925" i="4"/>
  <c r="K925" i="4"/>
  <c r="G926" i="4"/>
  <c r="H926" i="4"/>
  <c r="J926" i="4"/>
  <c r="K926" i="4"/>
  <c r="G927" i="4"/>
  <c r="H927" i="4"/>
  <c r="I927" i="4"/>
  <c r="J927" i="4"/>
  <c r="K927" i="4"/>
  <c r="L927" i="4" s="1"/>
  <c r="G928" i="4"/>
  <c r="H928" i="4"/>
  <c r="I928" i="4" s="1"/>
  <c r="J928" i="4"/>
  <c r="K928" i="4"/>
  <c r="L928" i="4" s="1"/>
  <c r="G929" i="4"/>
  <c r="H929" i="4"/>
  <c r="J929" i="4"/>
  <c r="K929" i="4"/>
  <c r="L929" i="4" s="1"/>
  <c r="G930" i="4"/>
  <c r="I930" i="4" s="1"/>
  <c r="H930" i="4"/>
  <c r="J930" i="4"/>
  <c r="K930" i="4"/>
  <c r="L930" i="4" s="1"/>
  <c r="G931" i="4"/>
  <c r="I931" i="4" s="1"/>
  <c r="H931" i="4"/>
  <c r="J931" i="4"/>
  <c r="K931" i="4"/>
  <c r="L931" i="4" s="1"/>
  <c r="G932" i="4"/>
  <c r="H932" i="4"/>
  <c r="I932" i="4"/>
  <c r="J932" i="4"/>
  <c r="K932" i="4"/>
  <c r="G933" i="4"/>
  <c r="H933" i="4"/>
  <c r="J933" i="4"/>
  <c r="K933" i="4"/>
  <c r="G934" i="4"/>
  <c r="H934" i="4"/>
  <c r="J934" i="4"/>
  <c r="K934" i="4"/>
  <c r="G935" i="4"/>
  <c r="H935" i="4"/>
  <c r="I935" i="4"/>
  <c r="J935" i="4"/>
  <c r="K935" i="4"/>
  <c r="L935" i="4" s="1"/>
  <c r="G936" i="4"/>
  <c r="H936" i="4"/>
  <c r="I936" i="4" s="1"/>
  <c r="J936" i="4"/>
  <c r="K936" i="4"/>
  <c r="L936" i="4" s="1"/>
  <c r="G937" i="4"/>
  <c r="H937" i="4"/>
  <c r="J937" i="4"/>
  <c r="K937" i="4"/>
  <c r="L937" i="4" s="1"/>
  <c r="G938" i="4"/>
  <c r="I938" i="4" s="1"/>
  <c r="H938" i="4"/>
  <c r="J938" i="4"/>
  <c r="K938" i="4"/>
  <c r="L938" i="4" s="1"/>
  <c r="G939" i="4"/>
  <c r="I939" i="4" s="1"/>
  <c r="H939" i="4"/>
  <c r="J939" i="4"/>
  <c r="K939" i="4"/>
  <c r="L939" i="4" s="1"/>
  <c r="G940" i="4"/>
  <c r="H940" i="4"/>
  <c r="I940" i="4"/>
  <c r="J940" i="4"/>
  <c r="K940" i="4"/>
  <c r="G941" i="4"/>
  <c r="H941" i="4"/>
  <c r="J941" i="4"/>
  <c r="K941" i="4"/>
  <c r="G942" i="4"/>
  <c r="H942" i="4"/>
  <c r="J942" i="4"/>
  <c r="K942" i="4"/>
  <c r="G943" i="4"/>
  <c r="H943" i="4"/>
  <c r="I943" i="4"/>
  <c r="J943" i="4"/>
  <c r="K943" i="4"/>
  <c r="L943" i="4" s="1"/>
  <c r="G944" i="4"/>
  <c r="H944" i="4"/>
  <c r="I944" i="4" s="1"/>
  <c r="J944" i="4"/>
  <c r="K944" i="4"/>
  <c r="L944" i="4" s="1"/>
  <c r="G945" i="4"/>
  <c r="H945" i="4"/>
  <c r="J945" i="4"/>
  <c r="K945" i="4"/>
  <c r="L945" i="4" s="1"/>
  <c r="G946" i="4"/>
  <c r="I946" i="4" s="1"/>
  <c r="H946" i="4"/>
  <c r="J946" i="4"/>
  <c r="K946" i="4"/>
  <c r="L946" i="4" s="1"/>
  <c r="G947" i="4"/>
  <c r="I947" i="4" s="1"/>
  <c r="H947" i="4"/>
  <c r="J947" i="4"/>
  <c r="K947" i="4"/>
  <c r="L947" i="4" s="1"/>
  <c r="G948" i="4"/>
  <c r="H948" i="4"/>
  <c r="I948" i="4"/>
  <c r="J948" i="4"/>
  <c r="K948" i="4"/>
  <c r="G949" i="4"/>
  <c r="H949" i="4"/>
  <c r="J949" i="4"/>
  <c r="K949" i="4"/>
  <c r="G950" i="4"/>
  <c r="H950" i="4"/>
  <c r="J950" i="4"/>
  <c r="K950" i="4"/>
  <c r="G951" i="4"/>
  <c r="H951" i="4"/>
  <c r="I951" i="4"/>
  <c r="J951" i="4"/>
  <c r="K951" i="4"/>
  <c r="L951" i="4" s="1"/>
  <c r="G952" i="4"/>
  <c r="H952" i="4"/>
  <c r="I952" i="4" s="1"/>
  <c r="J952" i="4"/>
  <c r="K952" i="4"/>
  <c r="L952" i="4" s="1"/>
  <c r="G953" i="4"/>
  <c r="H953" i="4"/>
  <c r="J953" i="4"/>
  <c r="K953" i="4"/>
  <c r="L953" i="4" s="1"/>
  <c r="G954" i="4"/>
  <c r="I954" i="4" s="1"/>
  <c r="H954" i="4"/>
  <c r="J954" i="4"/>
  <c r="K954" i="4"/>
  <c r="L954" i="4" s="1"/>
  <c r="G955" i="4"/>
  <c r="I955" i="4" s="1"/>
  <c r="H955" i="4"/>
  <c r="J955" i="4"/>
  <c r="K955" i="4"/>
  <c r="L955" i="4" s="1"/>
  <c r="G956" i="4"/>
  <c r="H956" i="4"/>
  <c r="I956" i="4"/>
  <c r="J956" i="4"/>
  <c r="K956" i="4"/>
  <c r="G957" i="4"/>
  <c r="H957" i="4"/>
  <c r="J957" i="4"/>
  <c r="K957" i="4"/>
  <c r="G958" i="4"/>
  <c r="H958" i="4"/>
  <c r="J958" i="4"/>
  <c r="K958" i="4"/>
  <c r="G959" i="4"/>
  <c r="H959" i="4"/>
  <c r="I959" i="4"/>
  <c r="J959" i="4"/>
  <c r="K959" i="4"/>
  <c r="L959" i="4" s="1"/>
  <c r="G960" i="4"/>
  <c r="H960" i="4"/>
  <c r="I960" i="4" s="1"/>
  <c r="J960" i="4"/>
  <c r="K960" i="4"/>
  <c r="L960" i="4" s="1"/>
  <c r="G961" i="4"/>
  <c r="H961" i="4"/>
  <c r="J961" i="4"/>
  <c r="K961" i="4"/>
  <c r="L961" i="4" s="1"/>
  <c r="G962" i="4"/>
  <c r="I962" i="4" s="1"/>
  <c r="H962" i="4"/>
  <c r="J962" i="4"/>
  <c r="K962" i="4"/>
  <c r="L962" i="4" s="1"/>
  <c r="G963" i="4"/>
  <c r="I963" i="4" s="1"/>
  <c r="H963" i="4"/>
  <c r="J963" i="4"/>
  <c r="K963" i="4"/>
  <c r="L963" i="4" s="1"/>
  <c r="G964" i="4"/>
  <c r="H964" i="4"/>
  <c r="I964" i="4" s="1"/>
  <c r="J964" i="4"/>
  <c r="K964" i="4"/>
  <c r="L964" i="4" s="1"/>
  <c r="G965" i="4"/>
  <c r="H965" i="4"/>
  <c r="J965" i="4"/>
  <c r="K965" i="4"/>
  <c r="L965" i="4" s="1"/>
  <c r="G966" i="4"/>
  <c r="H966" i="4"/>
  <c r="J966" i="4"/>
  <c r="K966" i="4"/>
  <c r="L966" i="4" s="1"/>
  <c r="G967" i="4"/>
  <c r="H967" i="4"/>
  <c r="I967" i="4"/>
  <c r="J967" i="4"/>
  <c r="K967" i="4"/>
  <c r="G968" i="4"/>
  <c r="H968" i="4"/>
  <c r="J968" i="4"/>
  <c r="K968" i="4"/>
  <c r="G969" i="4"/>
  <c r="H969" i="4"/>
  <c r="I969" i="4" s="1"/>
  <c r="J969" i="4"/>
  <c r="K969" i="4"/>
  <c r="G970" i="4"/>
  <c r="H970" i="4"/>
  <c r="J970" i="4"/>
  <c r="K970" i="4"/>
  <c r="G971" i="4"/>
  <c r="H971" i="4"/>
  <c r="I971" i="4" s="1"/>
  <c r="J971" i="4"/>
  <c r="K971" i="4"/>
  <c r="G972" i="4"/>
  <c r="H972" i="4"/>
  <c r="I972" i="4" s="1"/>
  <c r="J972" i="4"/>
  <c r="K972" i="4"/>
  <c r="G973" i="4"/>
  <c r="H973" i="4"/>
  <c r="J973" i="4"/>
  <c r="K973" i="4"/>
  <c r="G974" i="4"/>
  <c r="H974" i="4"/>
  <c r="I974" i="4"/>
  <c r="J974" i="4"/>
  <c r="K974" i="4"/>
  <c r="L974" i="4" s="1"/>
  <c r="G975" i="4"/>
  <c r="H975" i="4"/>
  <c r="I975" i="4" s="1"/>
  <c r="J975" i="4"/>
  <c r="K975" i="4"/>
  <c r="L975" i="4" s="1"/>
  <c r="G976" i="4"/>
  <c r="I976" i="4" s="1"/>
  <c r="H976" i="4"/>
  <c r="J976" i="4"/>
  <c r="K976" i="4"/>
  <c r="L976" i="4" s="1"/>
  <c r="G977" i="4"/>
  <c r="H977" i="4"/>
  <c r="I977" i="4" s="1"/>
  <c r="J977" i="4"/>
  <c r="K977" i="4"/>
  <c r="L977" i="4" s="1"/>
  <c r="G978" i="4"/>
  <c r="H978" i="4"/>
  <c r="I978" i="4"/>
  <c r="J978" i="4"/>
  <c r="K978" i="4"/>
  <c r="G979" i="4"/>
  <c r="H979" i="4"/>
  <c r="I979" i="4" s="1"/>
  <c r="J979" i="4"/>
  <c r="K979" i="4"/>
  <c r="G980" i="4"/>
  <c r="H980" i="4"/>
  <c r="I980" i="4" s="1"/>
  <c r="J980" i="4"/>
  <c r="K980" i="4"/>
  <c r="G981" i="4"/>
  <c r="H981" i="4"/>
  <c r="J981" i="4"/>
  <c r="K981" i="4"/>
  <c r="G982" i="4"/>
  <c r="H982" i="4"/>
  <c r="J982" i="4"/>
  <c r="K982" i="4"/>
  <c r="G983" i="4"/>
  <c r="H983" i="4"/>
  <c r="I983" i="4"/>
  <c r="J983" i="4"/>
  <c r="K983" i="4"/>
  <c r="L983" i="4" s="1"/>
  <c r="G984" i="4"/>
  <c r="H984" i="4"/>
  <c r="J984" i="4"/>
  <c r="K984" i="4"/>
  <c r="L984" i="4" s="1"/>
  <c r="G985" i="4"/>
  <c r="H985" i="4"/>
  <c r="I985" i="4" s="1"/>
  <c r="J985" i="4"/>
  <c r="K985" i="4"/>
  <c r="L985" i="4" s="1"/>
  <c r="G986" i="4"/>
  <c r="H986" i="4"/>
  <c r="J986" i="4"/>
  <c r="K986" i="4"/>
  <c r="L986" i="4" s="1"/>
  <c r="G987" i="4"/>
  <c r="H987" i="4"/>
  <c r="I987" i="4" s="1"/>
  <c r="J987" i="4"/>
  <c r="K987" i="4"/>
  <c r="L987" i="4" s="1"/>
  <c r="G988" i="4"/>
  <c r="H988" i="4"/>
  <c r="I988" i="4" s="1"/>
  <c r="J988" i="4"/>
  <c r="K988" i="4"/>
  <c r="L988" i="4" s="1"/>
  <c r="G989" i="4"/>
  <c r="H989" i="4"/>
  <c r="J989" i="4"/>
  <c r="K989" i="4"/>
  <c r="L989" i="4" s="1"/>
  <c r="G990" i="4"/>
  <c r="H990" i="4"/>
  <c r="I990" i="4" s="1"/>
  <c r="J990" i="4"/>
  <c r="K990" i="4"/>
  <c r="L990" i="4" s="1"/>
  <c r="G991" i="4"/>
  <c r="I991" i="4" s="1"/>
  <c r="H991" i="4"/>
  <c r="J991" i="4"/>
  <c r="K991" i="4"/>
  <c r="L991" i="4" s="1"/>
  <c r="G992" i="4"/>
  <c r="H992" i="4"/>
  <c r="I992" i="4"/>
  <c r="J992" i="4"/>
  <c r="K992" i="4"/>
  <c r="G993" i="4"/>
  <c r="H993" i="4"/>
  <c r="I993" i="4" s="1"/>
  <c r="J993" i="4"/>
  <c r="K993" i="4"/>
  <c r="G994" i="4"/>
  <c r="H994" i="4"/>
  <c r="I994" i="4"/>
  <c r="J994" i="4"/>
  <c r="K994" i="4"/>
  <c r="L994" i="4" s="1"/>
  <c r="G995" i="4"/>
  <c r="H995" i="4"/>
  <c r="I995" i="4" s="1"/>
  <c r="J995" i="4"/>
  <c r="K995" i="4"/>
  <c r="L995" i="4" s="1"/>
  <c r="G996" i="4"/>
  <c r="H996" i="4"/>
  <c r="I996" i="4" s="1"/>
  <c r="J996" i="4"/>
  <c r="K996" i="4"/>
  <c r="L996" i="4" s="1"/>
  <c r="G997" i="4"/>
  <c r="H997" i="4"/>
  <c r="J997" i="4"/>
  <c r="K997" i="4"/>
  <c r="L997" i="4" s="1"/>
  <c r="G998" i="4"/>
  <c r="H998" i="4"/>
  <c r="J998" i="4"/>
  <c r="K998" i="4"/>
  <c r="L998" i="4" s="1"/>
  <c r="G999" i="4"/>
  <c r="H999" i="4"/>
  <c r="I999" i="4" s="1"/>
  <c r="J999" i="4"/>
  <c r="K999" i="4"/>
  <c r="L999" i="4" s="1"/>
  <c r="G1000" i="4"/>
  <c r="I1000" i="4" s="1"/>
  <c r="H1000" i="4"/>
  <c r="J1000" i="4"/>
  <c r="K1000" i="4"/>
  <c r="L1000" i="4" s="1"/>
  <c r="G1001" i="4"/>
  <c r="H1001" i="4"/>
  <c r="J1001" i="4"/>
  <c r="K1001" i="4"/>
  <c r="L1001" i="4" s="1"/>
  <c r="G1002" i="4"/>
  <c r="I1002" i="4" s="1"/>
  <c r="H1002" i="4"/>
  <c r="J1002" i="4"/>
  <c r="K1002" i="4"/>
  <c r="L1002" i="4" s="1"/>
  <c r="G1003" i="4"/>
  <c r="H1003" i="4"/>
  <c r="J1003" i="4"/>
  <c r="K1003" i="4"/>
  <c r="L1003" i="4" s="1"/>
  <c r="G1004" i="4"/>
  <c r="I1004" i="4" s="1"/>
  <c r="H1004" i="4"/>
  <c r="J1004" i="4"/>
  <c r="K1004" i="4"/>
  <c r="L1004" i="4" s="1"/>
  <c r="G1005" i="4"/>
  <c r="H1005" i="4"/>
  <c r="I1005" i="4" s="1"/>
  <c r="J1005" i="4"/>
  <c r="K1005" i="4"/>
  <c r="L1005" i="4" s="1"/>
  <c r="G1006" i="4"/>
  <c r="H1006" i="4"/>
  <c r="J1006" i="4"/>
  <c r="K1006" i="4"/>
  <c r="L1006" i="4" s="1"/>
  <c r="W1006" i="4" s="1"/>
  <c r="G1007" i="4"/>
  <c r="H1007" i="4"/>
  <c r="I1007" i="4" s="1"/>
  <c r="J1007" i="4"/>
  <c r="K1007" i="4"/>
  <c r="L1007" i="4" s="1"/>
  <c r="G1008" i="4"/>
  <c r="H1008" i="4"/>
  <c r="I1008" i="4"/>
  <c r="J1008" i="4"/>
  <c r="K1008" i="4"/>
  <c r="G1009" i="4"/>
  <c r="H1009" i="4"/>
  <c r="I1009" i="4" s="1"/>
  <c r="J1009" i="4"/>
  <c r="K1009" i="4"/>
  <c r="G1010" i="4"/>
  <c r="H1010" i="4"/>
  <c r="J1010" i="4"/>
  <c r="K1010" i="4"/>
  <c r="G1011" i="4"/>
  <c r="H1011" i="4"/>
  <c r="I1011" i="4" s="1"/>
  <c r="J1011" i="4"/>
  <c r="K1011" i="4"/>
  <c r="G1012" i="4"/>
  <c r="H1012" i="4"/>
  <c r="I1012" i="4"/>
  <c r="J1012" i="4"/>
  <c r="K1012" i="4"/>
  <c r="L1012" i="4" s="1"/>
  <c r="G1013" i="4"/>
  <c r="H1013" i="4"/>
  <c r="I1013" i="4" s="1"/>
  <c r="J1013" i="4"/>
  <c r="K1013" i="4"/>
  <c r="L1013" i="4" s="1"/>
  <c r="G1014" i="4"/>
  <c r="H1014" i="4"/>
  <c r="J1014" i="4"/>
  <c r="K1014" i="4"/>
  <c r="L1014" i="4" s="1"/>
  <c r="W1014" i="4" s="1"/>
  <c r="G1015" i="4"/>
  <c r="H1015" i="4"/>
  <c r="I1015" i="4" s="1"/>
  <c r="J1015" i="4"/>
  <c r="K1015" i="4"/>
  <c r="L1015" i="4" s="1"/>
  <c r="G1016" i="4"/>
  <c r="H1016" i="4"/>
  <c r="I1016" i="4" s="1"/>
  <c r="J1016" i="4"/>
  <c r="K1016" i="4"/>
  <c r="L1016" i="4" s="1"/>
  <c r="G1017" i="4"/>
  <c r="H1017" i="4"/>
  <c r="J1017" i="4"/>
  <c r="K1017" i="4"/>
  <c r="L1017" i="4" s="1"/>
  <c r="W1017" i="4" s="1"/>
  <c r="G1018" i="4"/>
  <c r="I1018" i="4" s="1"/>
  <c r="H1018" i="4"/>
  <c r="J1018" i="4"/>
  <c r="K1018" i="4"/>
  <c r="L1018" i="4" s="1"/>
  <c r="G1019" i="4"/>
  <c r="H1019" i="4"/>
  <c r="J1019" i="4"/>
  <c r="K1019" i="4"/>
  <c r="L1019" i="4" s="1"/>
  <c r="V1037" i="6" l="1"/>
  <c r="V965" i="6"/>
  <c r="V876" i="6"/>
  <c r="V788" i="6"/>
  <c r="V721" i="6"/>
  <c r="V569" i="6"/>
  <c r="V243" i="6"/>
  <c r="V820" i="6"/>
  <c r="V796" i="6"/>
  <c r="V780" i="6"/>
  <c r="V138" i="6"/>
  <c r="V900" i="6"/>
  <c r="V884" i="6"/>
  <c r="V852" i="6"/>
  <c r="V828" i="6"/>
  <c r="V812" i="6"/>
  <c r="V772" i="6"/>
  <c r="V562" i="6"/>
  <c r="V470" i="6"/>
  <c r="V142" i="6"/>
  <c r="V1029" i="6"/>
  <c r="V1021" i="6"/>
  <c r="V989" i="6"/>
  <c r="V957" i="6"/>
  <c r="V949" i="6"/>
  <c r="V941" i="6"/>
  <c r="V933" i="6"/>
  <c r="V925" i="6"/>
  <c r="V557" i="6"/>
  <c r="V441" i="6"/>
  <c r="V892" i="6"/>
  <c r="V713" i="6"/>
  <c r="V21" i="6"/>
  <c r="V9" i="6"/>
  <c r="V908" i="6"/>
  <c r="V897" i="6"/>
  <c r="V860" i="6"/>
  <c r="V844" i="6"/>
  <c r="V93" i="6"/>
  <c r="V601" i="6"/>
  <c r="V534" i="6"/>
  <c r="V118" i="6"/>
  <c r="V868" i="6"/>
  <c r="V836" i="6"/>
  <c r="V804" i="6"/>
  <c r="V764" i="6"/>
  <c r="V756" i="6"/>
  <c r="V474" i="6"/>
  <c r="V215" i="6"/>
  <c r="V214" i="6"/>
  <c r="V198" i="6"/>
  <c r="V182" i="6"/>
  <c r="V158" i="6"/>
  <c r="V110" i="6"/>
  <c r="V91" i="6"/>
  <c r="V538" i="6"/>
  <c r="V490" i="6"/>
  <c r="V486" i="6"/>
  <c r="V166" i="6"/>
  <c r="V458" i="6"/>
  <c r="V206" i="6"/>
  <c r="V190" i="6"/>
  <c r="V174" i="6"/>
  <c r="V150" i="6"/>
  <c r="V102" i="6"/>
  <c r="V49" i="6"/>
  <c r="V41" i="6"/>
  <c r="V1043" i="6"/>
  <c r="V1039" i="6"/>
  <c r="W1018" i="6"/>
  <c r="V1007" i="6"/>
  <c r="W1006" i="6"/>
  <c r="V1005" i="6"/>
  <c r="V999" i="6"/>
  <c r="V995" i="6"/>
  <c r="V975" i="6"/>
  <c r="V971" i="6"/>
  <c r="V967" i="6"/>
  <c r="V947" i="6"/>
  <c r="V943" i="6"/>
  <c r="V927" i="6"/>
  <c r="W922" i="6"/>
  <c r="V915" i="6"/>
  <c r="W1044" i="6"/>
  <c r="W1043" i="6"/>
  <c r="W1040" i="6"/>
  <c r="W1039" i="6"/>
  <c r="W1036" i="6"/>
  <c r="W1032" i="6"/>
  <c r="W1031" i="6"/>
  <c r="W1028" i="6"/>
  <c r="W1027" i="6"/>
  <c r="W1024" i="6"/>
  <c r="W1023" i="6"/>
  <c r="W1020" i="6"/>
  <c r="W1019" i="6"/>
  <c r="W1016" i="6"/>
  <c r="W1012" i="6"/>
  <c r="W1011" i="6"/>
  <c r="W1008" i="6"/>
  <c r="W1007" i="6"/>
  <c r="W1004" i="6"/>
  <c r="W1003" i="6"/>
  <c r="W1000" i="6"/>
  <c r="W999" i="6"/>
  <c r="W996" i="6"/>
  <c r="W992" i="6"/>
  <c r="W991" i="6"/>
  <c r="V990" i="6"/>
  <c r="W987" i="6"/>
  <c r="W984" i="6"/>
  <c r="W983" i="6"/>
  <c r="V982" i="6"/>
  <c r="W979" i="6"/>
  <c r="W976" i="6"/>
  <c r="W975" i="6"/>
  <c r="W972" i="6"/>
  <c r="W971" i="6"/>
  <c r="V970" i="6"/>
  <c r="W967" i="6"/>
  <c r="V966" i="6"/>
  <c r="W963" i="6"/>
  <c r="V962" i="6"/>
  <c r="W952" i="6"/>
  <c r="W951" i="6"/>
  <c r="W948" i="6"/>
  <c r="W947" i="6"/>
  <c r="W944" i="6"/>
  <c r="W943" i="6"/>
  <c r="W940" i="6"/>
  <c r="W936" i="6"/>
  <c r="W935" i="6"/>
  <c r="W932" i="6"/>
  <c r="W928" i="6"/>
  <c r="W924" i="6"/>
  <c r="W920" i="6"/>
  <c r="W919" i="6"/>
  <c r="V918" i="6"/>
  <c r="W915" i="6"/>
  <c r="V914" i="6"/>
  <c r="V895" i="6"/>
  <c r="V1044" i="6"/>
  <c r="V1040" i="6"/>
  <c r="V1036" i="6"/>
  <c r="V1032" i="6"/>
  <c r="V1028" i="6"/>
  <c r="V1024" i="6"/>
  <c r="V1020" i="6"/>
  <c r="V1016" i="6"/>
  <c r="V1012" i="6"/>
  <c r="V1008" i="6"/>
  <c r="V1004" i="6"/>
  <c r="V1000" i="6"/>
  <c r="V996" i="6"/>
  <c r="V992" i="6"/>
  <c r="V988" i="6"/>
  <c r="V984" i="6"/>
  <c r="V980" i="6"/>
  <c r="V976" i="6"/>
  <c r="V972" i="6"/>
  <c r="V968" i="6"/>
  <c r="V964" i="6"/>
  <c r="V960" i="6"/>
  <c r="V956" i="6"/>
  <c r="V952" i="6"/>
  <c r="V948" i="6"/>
  <c r="V944" i="6"/>
  <c r="V940" i="6"/>
  <c r="V936" i="6"/>
  <c r="V932" i="6"/>
  <c r="V928" i="6"/>
  <c r="V924" i="6"/>
  <c r="V920" i="6"/>
  <c r="V916" i="6"/>
  <c r="W913" i="6"/>
  <c r="W905" i="6"/>
  <c r="W902" i="6"/>
  <c r="W897" i="6"/>
  <c r="W1046" i="6"/>
  <c r="V1045" i="6"/>
  <c r="W1042" i="6"/>
  <c r="V1041" i="6"/>
  <c r="W1038" i="6"/>
  <c r="V1035" i="6"/>
  <c r="W1034" i="6"/>
  <c r="V1031" i="6"/>
  <c r="W1030" i="6"/>
  <c r="V1027" i="6"/>
  <c r="V1023" i="6"/>
  <c r="W1022" i="6"/>
  <c r="V1019" i="6"/>
  <c r="V1015" i="6"/>
  <c r="W1014" i="6"/>
  <c r="V1011" i="6"/>
  <c r="V1003" i="6"/>
  <c r="V1001" i="6"/>
  <c r="V997" i="6"/>
  <c r="V991" i="6"/>
  <c r="W990" i="6"/>
  <c r="V987" i="6"/>
  <c r="W986" i="6"/>
  <c r="V983" i="6"/>
  <c r="V979" i="6"/>
  <c r="V977" i="6"/>
  <c r="V973" i="6"/>
  <c r="V969" i="6"/>
  <c r="W966" i="6"/>
  <c r="V963" i="6"/>
  <c r="W962" i="6"/>
  <c r="V959" i="6"/>
  <c r="W958" i="6"/>
  <c r="V955" i="6"/>
  <c r="W954" i="6"/>
  <c r="V951" i="6"/>
  <c r="W946" i="6"/>
  <c r="V945" i="6"/>
  <c r="W942" i="6"/>
  <c r="V939" i="6"/>
  <c r="W938" i="6"/>
  <c r="V935" i="6"/>
  <c r="V931" i="6"/>
  <c r="V929" i="6"/>
  <c r="W926" i="6"/>
  <c r="V923" i="6"/>
  <c r="V919" i="6"/>
  <c r="V917" i="6"/>
  <c r="V1046" i="6"/>
  <c r="V1042" i="6"/>
  <c r="V1038" i="6"/>
  <c r="W1035" i="6"/>
  <c r="V1034" i="6"/>
  <c r="V1030" i="6"/>
  <c r="V1026" i="6"/>
  <c r="V1022" i="6"/>
  <c r="V1018" i="6"/>
  <c r="W1015" i="6"/>
  <c r="V1014" i="6"/>
  <c r="V1010" i="6"/>
  <c r="V1006" i="6"/>
  <c r="V1002" i="6"/>
  <c r="V998" i="6"/>
  <c r="W995" i="6"/>
  <c r="V994" i="6"/>
  <c r="W988" i="6"/>
  <c r="V986" i="6"/>
  <c r="W980" i="6"/>
  <c r="V978" i="6"/>
  <c r="V974" i="6"/>
  <c r="W968" i="6"/>
  <c r="W964" i="6"/>
  <c r="W960" i="6"/>
  <c r="W959" i="6"/>
  <c r="V958" i="6"/>
  <c r="W956" i="6"/>
  <c r="W955" i="6"/>
  <c r="V954" i="6"/>
  <c r="V950" i="6"/>
  <c r="V946" i="6"/>
  <c r="V942" i="6"/>
  <c r="W939" i="6"/>
  <c r="V938" i="6"/>
  <c r="V934" i="6"/>
  <c r="W931" i="6"/>
  <c r="V930" i="6"/>
  <c r="W927" i="6"/>
  <c r="V926" i="6"/>
  <c r="W923" i="6"/>
  <c r="V922" i="6"/>
  <c r="W916" i="6"/>
  <c r="V911" i="6"/>
  <c r="V903" i="6"/>
  <c r="V912" i="6"/>
  <c r="V909" i="6"/>
  <c r="W908" i="6"/>
  <c r="V904" i="6"/>
  <c r="W900" i="6"/>
  <c r="V896" i="6"/>
  <c r="W892" i="6"/>
  <c r="V881" i="6"/>
  <c r="V879" i="6"/>
  <c r="V874" i="6"/>
  <c r="V866" i="6"/>
  <c r="V861" i="6"/>
  <c r="V853" i="6"/>
  <c r="V850" i="6"/>
  <c r="V842" i="6"/>
  <c r="V834" i="6"/>
  <c r="V829" i="6"/>
  <c r="V815" i="6"/>
  <c r="V810" i="6"/>
  <c r="V805" i="6"/>
  <c r="V794" i="6"/>
  <c r="V789" i="6"/>
  <c r="V778" i="6"/>
  <c r="V773" i="6"/>
  <c r="V759" i="6"/>
  <c r="V751" i="6"/>
  <c r="W576" i="6"/>
  <c r="V276" i="6"/>
  <c r="W58" i="6"/>
  <c r="W51" i="6"/>
  <c r="W35" i="6"/>
  <c r="V906" i="6"/>
  <c r="V898" i="6"/>
  <c r="W875" i="6"/>
  <c r="W874" i="6"/>
  <c r="W867" i="6"/>
  <c r="W866" i="6"/>
  <c r="W859" i="6"/>
  <c r="W858" i="6"/>
  <c r="W851" i="6"/>
  <c r="W850" i="6"/>
  <c r="W843" i="6"/>
  <c r="W842" i="6"/>
  <c r="W835" i="6"/>
  <c r="W834" i="6"/>
  <c r="W827" i="6"/>
  <c r="W826" i="6"/>
  <c r="W819" i="6"/>
  <c r="W818" i="6"/>
  <c r="W811" i="6"/>
  <c r="W810" i="6"/>
  <c r="W803" i="6"/>
  <c r="W802" i="6"/>
  <c r="W795" i="6"/>
  <c r="W794" i="6"/>
  <c r="W787" i="6"/>
  <c r="W786" i="6"/>
  <c r="W779" i="6"/>
  <c r="W778" i="6"/>
  <c r="W771" i="6"/>
  <c r="W770" i="6"/>
  <c r="W763" i="6"/>
  <c r="W762" i="6"/>
  <c r="W755" i="6"/>
  <c r="W754" i="6"/>
  <c r="W749" i="6"/>
  <c r="W736" i="6"/>
  <c r="W720" i="6"/>
  <c r="W704" i="6"/>
  <c r="W688" i="6"/>
  <c r="W672" i="6"/>
  <c r="W656" i="6"/>
  <c r="W640" i="6"/>
  <c r="W624" i="6"/>
  <c r="W600" i="6"/>
  <c r="W568" i="6"/>
  <c r="V514" i="6"/>
  <c r="V512" i="6"/>
  <c r="V509" i="6"/>
  <c r="V507" i="6"/>
  <c r="V489" i="6"/>
  <c r="V863" i="6"/>
  <c r="V855" i="6"/>
  <c r="V847" i="6"/>
  <c r="V845" i="6"/>
  <c r="V839" i="6"/>
  <c r="V837" i="6"/>
  <c r="V826" i="6"/>
  <c r="V818" i="6"/>
  <c r="V813" i="6"/>
  <c r="V791" i="6"/>
  <c r="V786" i="6"/>
  <c r="V781" i="6"/>
  <c r="V770" i="6"/>
  <c r="V765" i="6"/>
  <c r="V754" i="6"/>
  <c r="W608" i="6"/>
  <c r="V222" i="6"/>
  <c r="W221" i="6"/>
  <c r="W157" i="6"/>
  <c r="V156" i="6"/>
  <c r="W135" i="6"/>
  <c r="V126" i="6"/>
  <c r="U909" i="6"/>
  <c r="U901" i="6"/>
  <c r="V901" i="6" s="1"/>
  <c r="U893" i="6"/>
  <c r="V893" i="6" s="1"/>
  <c r="W891" i="6"/>
  <c r="V890" i="6"/>
  <c r="W887" i="6"/>
  <c r="V886" i="6"/>
  <c r="W883" i="6"/>
  <c r="V882" i="6"/>
  <c r="V878" i="6"/>
  <c r="L876" i="6"/>
  <c r="W876" i="6" s="1"/>
  <c r="O875" i="6"/>
  <c r="V875" i="6"/>
  <c r="U873" i="6"/>
  <c r="V873" i="6"/>
  <c r="V870" i="6"/>
  <c r="L868" i="6"/>
  <c r="W868" i="6" s="1"/>
  <c r="O867" i="6"/>
  <c r="V867" i="6"/>
  <c r="U865" i="6"/>
  <c r="V865" i="6"/>
  <c r="V862" i="6"/>
  <c r="L860" i="6"/>
  <c r="W860" i="6" s="1"/>
  <c r="O859" i="6"/>
  <c r="V859" i="6"/>
  <c r="U857" i="6"/>
  <c r="V857" i="6"/>
  <c r="V854" i="6"/>
  <c r="L852" i="6"/>
  <c r="W852" i="6" s="1"/>
  <c r="O851" i="6"/>
  <c r="V851" i="6"/>
  <c r="U849" i="6"/>
  <c r="V849" i="6"/>
  <c r="V846" i="6"/>
  <c r="L844" i="6"/>
  <c r="W844" i="6" s="1"/>
  <c r="O843" i="6"/>
  <c r="V843" i="6"/>
  <c r="U841" i="6"/>
  <c r="V841" i="6"/>
  <c r="V838" i="6"/>
  <c r="L836" i="6"/>
  <c r="W836" i="6" s="1"/>
  <c r="O835" i="6"/>
  <c r="V835" i="6"/>
  <c r="U833" i="6"/>
  <c r="V833" i="6"/>
  <c r="V830" i="6"/>
  <c r="L828" i="6"/>
  <c r="W828" i="6" s="1"/>
  <c r="O827" i="6"/>
  <c r="V827" i="6"/>
  <c r="U825" i="6"/>
  <c r="V825" i="6"/>
  <c r="V822" i="6"/>
  <c r="L820" i="6"/>
  <c r="W820" i="6" s="1"/>
  <c r="O819" i="6"/>
  <c r="V819" i="6"/>
  <c r="U817" i="6"/>
  <c r="V817" i="6"/>
  <c r="V814" i="6"/>
  <c r="L812" i="6"/>
  <c r="W812" i="6" s="1"/>
  <c r="O811" i="6"/>
  <c r="V811" i="6"/>
  <c r="U809" i="6"/>
  <c r="V809" i="6"/>
  <c r="V806" i="6"/>
  <c r="L804" i="6"/>
  <c r="W804" i="6" s="1"/>
  <c r="O803" i="6"/>
  <c r="V803" i="6"/>
  <c r="U801" i="6"/>
  <c r="V801" i="6"/>
  <c r="V798" i="6"/>
  <c r="L796" i="6"/>
  <c r="W796" i="6" s="1"/>
  <c r="O795" i="6"/>
  <c r="V795" i="6"/>
  <c r="U793" i="6"/>
  <c r="V793" i="6"/>
  <c r="V790" i="6"/>
  <c r="L788" i="6"/>
  <c r="W788" i="6" s="1"/>
  <c r="O787" i="6"/>
  <c r="V787" i="6"/>
  <c r="U785" i="6"/>
  <c r="V785" i="6"/>
  <c r="V782" i="6"/>
  <c r="L780" i="6"/>
  <c r="W780" i="6" s="1"/>
  <c r="O779" i="6"/>
  <c r="V779" i="6"/>
  <c r="U777" i="6"/>
  <c r="V777" i="6"/>
  <c r="V774" i="6"/>
  <c r="L772" i="6"/>
  <c r="W772" i="6" s="1"/>
  <c r="O771" i="6"/>
  <c r="V771" i="6"/>
  <c r="U769" i="6"/>
  <c r="V769" i="6"/>
  <c r="V766" i="6"/>
  <c r="L764" i="6"/>
  <c r="W764" i="6" s="1"/>
  <c r="O763" i="6"/>
  <c r="V763" i="6"/>
  <c r="U761" i="6"/>
  <c r="V761" i="6"/>
  <c r="V758" i="6"/>
  <c r="L756" i="6"/>
  <c r="W756" i="6" s="1"/>
  <c r="O755" i="6"/>
  <c r="V755" i="6"/>
  <c r="U753" i="6"/>
  <c r="V753" i="6"/>
  <c r="V750" i="6"/>
  <c r="V740" i="6"/>
  <c r="W592" i="6"/>
  <c r="W560" i="6"/>
  <c r="V544" i="6"/>
  <c r="W540" i="6"/>
  <c r="V537" i="6"/>
  <c r="V889" i="6"/>
  <c r="V885" i="6"/>
  <c r="V877" i="6"/>
  <c r="V869" i="6"/>
  <c r="V858" i="6"/>
  <c r="V821" i="6"/>
  <c r="V802" i="6"/>
  <c r="V799" i="6"/>
  <c r="V797" i="6"/>
  <c r="V767" i="6"/>
  <c r="V762" i="6"/>
  <c r="V757" i="6"/>
  <c r="W76" i="6"/>
  <c r="W60" i="6"/>
  <c r="L912" i="6"/>
  <c r="W912" i="6" s="1"/>
  <c r="W911" i="6"/>
  <c r="R910" i="6"/>
  <c r="W910" i="6" s="1"/>
  <c r="V910" i="6"/>
  <c r="O907" i="6"/>
  <c r="V907" i="6" s="1"/>
  <c r="L904" i="6"/>
  <c r="W904" i="6" s="1"/>
  <c r="W903" i="6"/>
  <c r="R902" i="6"/>
  <c r="V902" i="6"/>
  <c r="O899" i="6"/>
  <c r="V899" i="6" s="1"/>
  <c r="L896" i="6"/>
  <c r="W896" i="6" s="1"/>
  <c r="W895" i="6"/>
  <c r="R894" i="6"/>
  <c r="W894" i="6" s="1"/>
  <c r="V894" i="6"/>
  <c r="O891" i="6"/>
  <c r="V891" i="6" s="1"/>
  <c r="R890" i="6"/>
  <c r="W890" i="6"/>
  <c r="O887" i="6"/>
  <c r="V887" i="6" s="1"/>
  <c r="R886" i="6"/>
  <c r="W886" i="6" s="1"/>
  <c r="O883" i="6"/>
  <c r="V883" i="6" s="1"/>
  <c r="R882" i="6"/>
  <c r="W882" i="6"/>
  <c r="R878" i="6"/>
  <c r="W878" i="6"/>
  <c r="R870" i="6"/>
  <c r="W870" i="6"/>
  <c r="R862" i="6"/>
  <c r="W862" i="6"/>
  <c r="R854" i="6"/>
  <c r="W854" i="6"/>
  <c r="R846" i="6"/>
  <c r="W846" i="6"/>
  <c r="R838" i="6"/>
  <c r="W838" i="6"/>
  <c r="R830" i="6"/>
  <c r="W830" i="6"/>
  <c r="R822" i="6"/>
  <c r="W822" i="6"/>
  <c r="R814" i="6"/>
  <c r="W814" i="6"/>
  <c r="R806" i="6"/>
  <c r="W806" i="6"/>
  <c r="R798" i="6"/>
  <c r="W798" i="6"/>
  <c r="R790" i="6"/>
  <c r="W790" i="6"/>
  <c r="R782" i="6"/>
  <c r="W782" i="6"/>
  <c r="R774" i="6"/>
  <c r="W774" i="6"/>
  <c r="R766" i="6"/>
  <c r="W766" i="6"/>
  <c r="R758" i="6"/>
  <c r="W758" i="6"/>
  <c r="W750" i="6"/>
  <c r="V748" i="6"/>
  <c r="W747" i="6"/>
  <c r="W745" i="6"/>
  <c r="W743" i="6"/>
  <c r="W741" i="6"/>
  <c r="W728" i="6"/>
  <c r="W712" i="6"/>
  <c r="W696" i="6"/>
  <c r="W680" i="6"/>
  <c r="W664" i="6"/>
  <c r="W648" i="6"/>
  <c r="W632" i="6"/>
  <c r="W616" i="6"/>
  <c r="W584" i="6"/>
  <c r="V746" i="6"/>
  <c r="V744" i="6"/>
  <c r="V742" i="6"/>
  <c r="V739" i="6"/>
  <c r="V738" i="6"/>
  <c r="V731" i="6"/>
  <c r="V730" i="6"/>
  <c r="V723" i="6"/>
  <c r="V722" i="6"/>
  <c r="V715" i="6"/>
  <c r="V714" i="6"/>
  <c r="V707" i="6"/>
  <c r="V706" i="6"/>
  <c r="V699" i="6"/>
  <c r="V698" i="6"/>
  <c r="W693" i="6"/>
  <c r="V691" i="6"/>
  <c r="V690" i="6"/>
  <c r="V683" i="6"/>
  <c r="V682" i="6"/>
  <c r="V675" i="6"/>
  <c r="V674" i="6"/>
  <c r="V667" i="6"/>
  <c r="V666" i="6"/>
  <c r="V659" i="6"/>
  <c r="V658" i="6"/>
  <c r="V651" i="6"/>
  <c r="V650" i="6"/>
  <c r="V643" i="6"/>
  <c r="V642" i="6"/>
  <c r="V635" i="6"/>
  <c r="V634" i="6"/>
  <c r="V627" i="6"/>
  <c r="V626" i="6"/>
  <c r="V619" i="6"/>
  <c r="V618" i="6"/>
  <c r="W615" i="6"/>
  <c r="W613" i="6"/>
  <c r="V611" i="6"/>
  <c r="V610" i="6"/>
  <c r="W607" i="6"/>
  <c r="W605" i="6"/>
  <c r="V603" i="6"/>
  <c r="V602" i="6"/>
  <c r="W599" i="6"/>
  <c r="W597" i="6"/>
  <c r="V595" i="6"/>
  <c r="V594" i="6"/>
  <c r="W591" i="6"/>
  <c r="W589" i="6"/>
  <c r="V587" i="6"/>
  <c r="V586" i="6"/>
  <c r="W583" i="6"/>
  <c r="W581" i="6"/>
  <c r="V579" i="6"/>
  <c r="V578" i="6"/>
  <c r="W575" i="6"/>
  <c r="W573" i="6"/>
  <c r="V571" i="6"/>
  <c r="V570" i="6"/>
  <c r="W567" i="6"/>
  <c r="W565" i="6"/>
  <c r="V563" i="6"/>
  <c r="V551" i="6"/>
  <c r="V545" i="6"/>
  <c r="W542" i="6"/>
  <c r="V541" i="6"/>
  <c r="V522" i="6"/>
  <c r="V520" i="6"/>
  <c r="V517" i="6"/>
  <c r="V515" i="6"/>
  <c r="V492" i="6"/>
  <c r="W467" i="6"/>
  <c r="O749" i="6"/>
  <c r="V749" i="6" s="1"/>
  <c r="V736" i="6"/>
  <c r="W732" i="6"/>
  <c r="V728" i="6"/>
  <c r="W724" i="6"/>
  <c r="V720" i="6"/>
  <c r="W716" i="6"/>
  <c r="V712" i="6"/>
  <c r="W708" i="6"/>
  <c r="V704" i="6"/>
  <c r="W700" i="6"/>
  <c r="V696" i="6"/>
  <c r="W692" i="6"/>
  <c r="V688" i="6"/>
  <c r="W684" i="6"/>
  <c r="V680" i="6"/>
  <c r="W676" i="6"/>
  <c r="V672" i="6"/>
  <c r="W668" i="6"/>
  <c r="V664" i="6"/>
  <c r="W660" i="6"/>
  <c r="V656" i="6"/>
  <c r="W652" i="6"/>
  <c r="V648" i="6"/>
  <c r="W644" i="6"/>
  <c r="V640" i="6"/>
  <c r="W636" i="6"/>
  <c r="V632" i="6"/>
  <c r="W628" i="6"/>
  <c r="V624" i="6"/>
  <c r="W620" i="6"/>
  <c r="W612" i="6"/>
  <c r="W604" i="6"/>
  <c r="W596" i="6"/>
  <c r="W588" i="6"/>
  <c r="W580" i="6"/>
  <c r="W572" i="6"/>
  <c r="W564" i="6"/>
  <c r="W555" i="6"/>
  <c r="V554" i="6"/>
  <c r="W553" i="6"/>
  <c r="V530" i="6"/>
  <c r="V528" i="6"/>
  <c r="V525" i="6"/>
  <c r="V523" i="6"/>
  <c r="V498" i="6"/>
  <c r="V496" i="6"/>
  <c r="W440" i="6"/>
  <c r="W424" i="6"/>
  <c r="W408" i="6"/>
  <c r="W392" i="6"/>
  <c r="W376" i="6"/>
  <c r="W360" i="6"/>
  <c r="W344" i="6"/>
  <c r="W328" i="6"/>
  <c r="W313" i="6"/>
  <c r="U747" i="6"/>
  <c r="V747" i="6" s="1"/>
  <c r="W739" i="6"/>
  <c r="V735" i="6"/>
  <c r="V734" i="6"/>
  <c r="W731" i="6"/>
  <c r="V727" i="6"/>
  <c r="V726" i="6"/>
  <c r="W723" i="6"/>
  <c r="V719" i="6"/>
  <c r="V718" i="6"/>
  <c r="W715" i="6"/>
  <c r="V711" i="6"/>
  <c r="V710" i="6"/>
  <c r="W707" i="6"/>
  <c r="V703" i="6"/>
  <c r="V702" i="6"/>
  <c r="W699" i="6"/>
  <c r="V695" i="6"/>
  <c r="V694" i="6"/>
  <c r="W691" i="6"/>
  <c r="V687" i="6"/>
  <c r="V686" i="6"/>
  <c r="W683" i="6"/>
  <c r="V679" i="6"/>
  <c r="V678" i="6"/>
  <c r="W675" i="6"/>
  <c r="V671" i="6"/>
  <c r="V670" i="6"/>
  <c r="W667" i="6"/>
  <c r="V663" i="6"/>
  <c r="V662" i="6"/>
  <c r="W659" i="6"/>
  <c r="V655" i="6"/>
  <c r="V654" i="6"/>
  <c r="W651" i="6"/>
  <c r="V647" i="6"/>
  <c r="V646" i="6"/>
  <c r="W643" i="6"/>
  <c r="V639" i="6"/>
  <c r="V638" i="6"/>
  <c r="W635" i="6"/>
  <c r="V631" i="6"/>
  <c r="V630" i="6"/>
  <c r="W627" i="6"/>
  <c r="W625" i="6"/>
  <c r="V623" i="6"/>
  <c r="V622" i="6"/>
  <c r="W619" i="6"/>
  <c r="V615" i="6"/>
  <c r="V614" i="6"/>
  <c r="W611" i="6"/>
  <c r="V607" i="6"/>
  <c r="V606" i="6"/>
  <c r="W603" i="6"/>
  <c r="V599" i="6"/>
  <c r="V598" i="6"/>
  <c r="W595" i="6"/>
  <c r="V591" i="6"/>
  <c r="V590" i="6"/>
  <c r="W587" i="6"/>
  <c r="V583" i="6"/>
  <c r="V582" i="6"/>
  <c r="W579" i="6"/>
  <c r="V575" i="6"/>
  <c r="V574" i="6"/>
  <c r="W571" i="6"/>
  <c r="V567" i="6"/>
  <c r="V566" i="6"/>
  <c r="W563" i="6"/>
  <c r="W558" i="6"/>
  <c r="V552" i="6"/>
  <c r="W549" i="6"/>
  <c r="W547" i="6"/>
  <c r="V546" i="6"/>
  <c r="W545" i="6"/>
  <c r="W536" i="6"/>
  <c r="V533" i="6"/>
  <c r="V531" i="6"/>
  <c r="V506" i="6"/>
  <c r="V504" i="6"/>
  <c r="V501" i="6"/>
  <c r="V499" i="6"/>
  <c r="U555" i="6"/>
  <c r="V555" i="6" s="1"/>
  <c r="U547" i="6"/>
  <c r="V547" i="6" s="1"/>
  <c r="U539" i="6"/>
  <c r="V539" i="6"/>
  <c r="U535" i="6"/>
  <c r="V535" i="6"/>
  <c r="W529" i="6"/>
  <c r="R528" i="6"/>
  <c r="W528" i="6" s="1"/>
  <c r="W521" i="6"/>
  <c r="R520" i="6"/>
  <c r="W520" i="6"/>
  <c r="W513" i="6"/>
  <c r="R512" i="6"/>
  <c r="W512" i="6"/>
  <c r="W505" i="6"/>
  <c r="R504" i="6"/>
  <c r="W504" i="6"/>
  <c r="W497" i="6"/>
  <c r="R496" i="6"/>
  <c r="W496" i="6" s="1"/>
  <c r="U491" i="6"/>
  <c r="V491" i="6" s="1"/>
  <c r="W479" i="6"/>
  <c r="W463" i="6"/>
  <c r="V316" i="6"/>
  <c r="V303" i="6"/>
  <c r="W302" i="6"/>
  <c r="V556" i="6"/>
  <c r="V548" i="6"/>
  <c r="V532" i="6"/>
  <c r="V529" i="6"/>
  <c r="V527" i="6"/>
  <c r="V524" i="6"/>
  <c r="V521" i="6"/>
  <c r="V519" i="6"/>
  <c r="V516" i="6"/>
  <c r="V513" i="6"/>
  <c r="V511" i="6"/>
  <c r="V508" i="6"/>
  <c r="V505" i="6"/>
  <c r="V503" i="6"/>
  <c r="V500" i="6"/>
  <c r="V497" i="6"/>
  <c r="V495" i="6"/>
  <c r="W493" i="6"/>
  <c r="W490" i="6"/>
  <c r="V488" i="6"/>
  <c r="W459" i="6"/>
  <c r="W448" i="6"/>
  <c r="W432" i="6"/>
  <c r="W416" i="6"/>
  <c r="W400" i="6"/>
  <c r="W384" i="6"/>
  <c r="W368" i="6"/>
  <c r="W352" i="6"/>
  <c r="W336" i="6"/>
  <c r="V307" i="6"/>
  <c r="U559" i="6"/>
  <c r="V559" i="6" s="1"/>
  <c r="U551" i="6"/>
  <c r="U543" i="6"/>
  <c r="V543" i="6" s="1"/>
  <c r="W541" i="6"/>
  <c r="V540" i="6"/>
  <c r="W537" i="6"/>
  <c r="V536" i="6"/>
  <c r="W533" i="6"/>
  <c r="R532" i="6"/>
  <c r="W532" i="6" s="1"/>
  <c r="W525" i="6"/>
  <c r="R524" i="6"/>
  <c r="W524" i="6"/>
  <c r="W517" i="6"/>
  <c r="R516" i="6"/>
  <c r="W516" i="6"/>
  <c r="W509" i="6"/>
  <c r="R508" i="6"/>
  <c r="W508" i="6"/>
  <c r="W501" i="6"/>
  <c r="R500" i="6"/>
  <c r="W500" i="6" s="1"/>
  <c r="W492" i="6"/>
  <c r="W485" i="6"/>
  <c r="W481" i="6"/>
  <c r="W477" i="6"/>
  <c r="W473" i="6"/>
  <c r="W469" i="6"/>
  <c r="W465" i="6"/>
  <c r="W461" i="6"/>
  <c r="W457" i="6"/>
  <c r="V454" i="6"/>
  <c r="V452" i="6"/>
  <c r="W451" i="6"/>
  <c r="V446" i="6"/>
  <c r="V444" i="6"/>
  <c r="W443" i="6"/>
  <c r="V438" i="6"/>
  <c r="V436" i="6"/>
  <c r="W435" i="6"/>
  <c r="V430" i="6"/>
  <c r="V428" i="6"/>
  <c r="W427" i="6"/>
  <c r="V422" i="6"/>
  <c r="V420" i="6"/>
  <c r="W419" i="6"/>
  <c r="V414" i="6"/>
  <c r="V412" i="6"/>
  <c r="W411" i="6"/>
  <c r="V406" i="6"/>
  <c r="V404" i="6"/>
  <c r="W403" i="6"/>
  <c r="V398" i="6"/>
  <c r="V396" i="6"/>
  <c r="W395" i="6"/>
  <c r="V390" i="6"/>
  <c r="V388" i="6"/>
  <c r="W387" i="6"/>
  <c r="V382" i="6"/>
  <c r="V380" i="6"/>
  <c r="W379" i="6"/>
  <c r="V374" i="6"/>
  <c r="V372" i="6"/>
  <c r="W371" i="6"/>
  <c r="V366" i="6"/>
  <c r="V364" i="6"/>
  <c r="W363" i="6"/>
  <c r="V358" i="6"/>
  <c r="V356" i="6"/>
  <c r="W355" i="6"/>
  <c r="V350" i="6"/>
  <c r="V348" i="6"/>
  <c r="W347" i="6"/>
  <c r="V342" i="6"/>
  <c r="V340" i="6"/>
  <c r="W339" i="6"/>
  <c r="V334" i="6"/>
  <c r="V332" i="6"/>
  <c r="W331" i="6"/>
  <c r="V326" i="6"/>
  <c r="V324" i="6"/>
  <c r="W323" i="6"/>
  <c r="V319" i="6"/>
  <c r="V315" i="6"/>
  <c r="W306" i="6"/>
  <c r="V299" i="6"/>
  <c r="W298" i="6"/>
  <c r="V282" i="6"/>
  <c r="R487" i="6"/>
  <c r="W487" i="6" s="1"/>
  <c r="V487" i="6"/>
  <c r="V484" i="6"/>
  <c r="R483" i="6"/>
  <c r="W483" i="6" s="1"/>
  <c r="V483" i="6"/>
  <c r="V480" i="6"/>
  <c r="R479" i="6"/>
  <c r="V479" i="6"/>
  <c r="V476" i="6"/>
  <c r="R475" i="6"/>
  <c r="W475" i="6" s="1"/>
  <c r="V475" i="6"/>
  <c r="V472" i="6"/>
  <c r="R471" i="6"/>
  <c r="W471" i="6" s="1"/>
  <c r="V471" i="6"/>
  <c r="V468" i="6"/>
  <c r="R467" i="6"/>
  <c r="V467" i="6"/>
  <c r="V464" i="6"/>
  <c r="R463" i="6"/>
  <c r="V463" i="6"/>
  <c r="V460" i="6"/>
  <c r="R459" i="6"/>
  <c r="V459" i="6"/>
  <c r="V456" i="6"/>
  <c r="R455" i="6"/>
  <c r="W455" i="6" s="1"/>
  <c r="V455" i="6"/>
  <c r="W452" i="6"/>
  <c r="U450" i="6"/>
  <c r="V450" i="6" s="1"/>
  <c r="L449" i="6"/>
  <c r="W449" i="6" s="1"/>
  <c r="O448" i="6"/>
  <c r="R447" i="6"/>
  <c r="V447" i="6"/>
  <c r="W444" i="6"/>
  <c r="U442" i="6"/>
  <c r="L441" i="6"/>
  <c r="W441" i="6" s="1"/>
  <c r="O440" i="6"/>
  <c r="V440" i="6" s="1"/>
  <c r="R439" i="6"/>
  <c r="W439" i="6" s="1"/>
  <c r="V439" i="6"/>
  <c r="W436" i="6"/>
  <c r="U434" i="6"/>
  <c r="L433" i="6"/>
  <c r="W433" i="6" s="1"/>
  <c r="O432" i="6"/>
  <c r="R431" i="6"/>
  <c r="W431" i="6" s="1"/>
  <c r="V431" i="6"/>
  <c r="W428" i="6"/>
  <c r="U426" i="6"/>
  <c r="L425" i="6"/>
  <c r="W425" i="6" s="1"/>
  <c r="O424" i="6"/>
  <c r="R423" i="6"/>
  <c r="V423" i="6"/>
  <c r="W420" i="6"/>
  <c r="U418" i="6"/>
  <c r="V418" i="6" s="1"/>
  <c r="L417" i="6"/>
  <c r="W417" i="6" s="1"/>
  <c r="O416" i="6"/>
  <c r="R415" i="6"/>
  <c r="V415" i="6"/>
  <c r="W412" i="6"/>
  <c r="U410" i="6"/>
  <c r="L409" i="6"/>
  <c r="W409" i="6" s="1"/>
  <c r="O408" i="6"/>
  <c r="V408" i="6" s="1"/>
  <c r="R407" i="6"/>
  <c r="W407" i="6" s="1"/>
  <c r="V407" i="6"/>
  <c r="W404" i="6"/>
  <c r="U402" i="6"/>
  <c r="L401" i="6"/>
  <c r="W401" i="6" s="1"/>
  <c r="O400" i="6"/>
  <c r="R399" i="6"/>
  <c r="W399" i="6" s="1"/>
  <c r="V399" i="6"/>
  <c r="W396" i="6"/>
  <c r="U394" i="6"/>
  <c r="L393" i="6"/>
  <c r="W393" i="6" s="1"/>
  <c r="O392" i="6"/>
  <c r="R391" i="6"/>
  <c r="V391" i="6"/>
  <c r="W388" i="6"/>
  <c r="U386" i="6"/>
  <c r="V386" i="6" s="1"/>
  <c r="L385" i="6"/>
  <c r="W385" i="6" s="1"/>
  <c r="O384" i="6"/>
  <c r="R383" i="6"/>
  <c r="V383" i="6"/>
  <c r="W380" i="6"/>
  <c r="U378" i="6"/>
  <c r="L377" i="6"/>
  <c r="W377" i="6" s="1"/>
  <c r="O376" i="6"/>
  <c r="V376" i="6" s="1"/>
  <c r="R375" i="6"/>
  <c r="W375" i="6" s="1"/>
  <c r="V375" i="6"/>
  <c r="W372" i="6"/>
  <c r="U370" i="6"/>
  <c r="L369" i="6"/>
  <c r="W369" i="6" s="1"/>
  <c r="O368" i="6"/>
  <c r="R367" i="6"/>
  <c r="W367" i="6" s="1"/>
  <c r="V367" i="6"/>
  <c r="W364" i="6"/>
  <c r="U362" i="6"/>
  <c r="L361" i="6"/>
  <c r="W361" i="6" s="1"/>
  <c r="O360" i="6"/>
  <c r="R359" i="6"/>
  <c r="V359" i="6"/>
  <c r="W356" i="6"/>
  <c r="U354" i="6"/>
  <c r="V354" i="6" s="1"/>
  <c r="L353" i="6"/>
  <c r="W353" i="6" s="1"/>
  <c r="O352" i="6"/>
  <c r="R351" i="6"/>
  <c r="V351" i="6"/>
  <c r="W348" i="6"/>
  <c r="U346" i="6"/>
  <c r="L345" i="6"/>
  <c r="W345" i="6" s="1"/>
  <c r="O344" i="6"/>
  <c r="V344" i="6" s="1"/>
  <c r="R343" i="6"/>
  <c r="W343" i="6" s="1"/>
  <c r="V343" i="6"/>
  <c r="W340" i="6"/>
  <c r="U338" i="6"/>
  <c r="L337" i="6"/>
  <c r="W337" i="6" s="1"/>
  <c r="O336" i="6"/>
  <c r="R335" i="6"/>
  <c r="W335" i="6" s="1"/>
  <c r="V335" i="6"/>
  <c r="W332" i="6"/>
  <c r="U330" i="6"/>
  <c r="L329" i="6"/>
  <c r="W329" i="6" s="1"/>
  <c r="O328" i="6"/>
  <c r="R327" i="6"/>
  <c r="V327" i="6"/>
  <c r="W324" i="6"/>
  <c r="U322" i="6"/>
  <c r="V322" i="6" s="1"/>
  <c r="W314" i="6"/>
  <c r="W311" i="6"/>
  <c r="U309" i="6"/>
  <c r="V309" i="6" s="1"/>
  <c r="W308" i="6"/>
  <c r="V306" i="6"/>
  <c r="V295" i="6"/>
  <c r="W294" i="6"/>
  <c r="V252" i="6"/>
  <c r="O492" i="6"/>
  <c r="L489" i="6"/>
  <c r="W489" i="6" s="1"/>
  <c r="W488" i="6"/>
  <c r="O485" i="6"/>
  <c r="V485" i="6" s="1"/>
  <c r="R484" i="6"/>
  <c r="W484" i="6"/>
  <c r="O481" i="6"/>
  <c r="V481" i="6" s="1"/>
  <c r="R480" i="6"/>
  <c r="W480" i="6"/>
  <c r="O477" i="6"/>
  <c r="V477" i="6" s="1"/>
  <c r="R476" i="6"/>
  <c r="W476" i="6" s="1"/>
  <c r="O473" i="6"/>
  <c r="V473" i="6" s="1"/>
  <c r="R472" i="6"/>
  <c r="W472" i="6"/>
  <c r="O469" i="6"/>
  <c r="V469" i="6" s="1"/>
  <c r="R468" i="6"/>
  <c r="W468" i="6"/>
  <c r="O465" i="6"/>
  <c r="V465" i="6" s="1"/>
  <c r="R464" i="6"/>
  <c r="W464" i="6"/>
  <c r="O461" i="6"/>
  <c r="V461" i="6" s="1"/>
  <c r="R460" i="6"/>
  <c r="W460" i="6" s="1"/>
  <c r="O457" i="6"/>
  <c r="V457" i="6" s="1"/>
  <c r="R456" i="6"/>
  <c r="W456" i="6"/>
  <c r="V448" i="6"/>
  <c r="W447" i="6"/>
  <c r="V442" i="6"/>
  <c r="V434" i="6"/>
  <c r="V432" i="6"/>
  <c r="V426" i="6"/>
  <c r="V424" i="6"/>
  <c r="W423" i="6"/>
  <c r="V416" i="6"/>
  <c r="W415" i="6"/>
  <c r="V410" i="6"/>
  <c r="V402" i="6"/>
  <c r="V400" i="6"/>
  <c r="V394" i="6"/>
  <c r="V392" i="6"/>
  <c r="W391" i="6"/>
  <c r="V384" i="6"/>
  <c r="W383" i="6"/>
  <c r="V378" i="6"/>
  <c r="V370" i="6"/>
  <c r="V368" i="6"/>
  <c r="V362" i="6"/>
  <c r="V360" i="6"/>
  <c r="W359" i="6"/>
  <c r="V352" i="6"/>
  <c r="W351" i="6"/>
  <c r="V346" i="6"/>
  <c r="V338" i="6"/>
  <c r="V336" i="6"/>
  <c r="V330" i="6"/>
  <c r="V328" i="6"/>
  <c r="W327" i="6"/>
  <c r="W319" i="6"/>
  <c r="U317" i="6"/>
  <c r="V317" i="6" s="1"/>
  <c r="W316" i="6"/>
  <c r="V314" i="6"/>
  <c r="V308" i="6"/>
  <c r="W305" i="6"/>
  <c r="V291" i="6"/>
  <c r="W290" i="6"/>
  <c r="V242" i="6"/>
  <c r="W318" i="6"/>
  <c r="W310" i="6"/>
  <c r="W287" i="6"/>
  <c r="W282" i="6"/>
  <c r="W279" i="6"/>
  <c r="W274" i="6"/>
  <c r="W271" i="6"/>
  <c r="V269" i="6"/>
  <c r="W266" i="6"/>
  <c r="W263" i="6"/>
  <c r="V261" i="6"/>
  <c r="W258" i="6"/>
  <c r="W255" i="6"/>
  <c r="V253" i="6"/>
  <c r="W250" i="6"/>
  <c r="W247" i="6"/>
  <c r="V245" i="6"/>
  <c r="W242" i="6"/>
  <c r="W239" i="6"/>
  <c r="V237" i="6"/>
  <c r="W234" i="6"/>
  <c r="W231" i="6"/>
  <c r="V230" i="6"/>
  <c r="V223" i="6"/>
  <c r="V218" i="6"/>
  <c r="W217" i="6"/>
  <c r="W205" i="6"/>
  <c r="V204" i="6"/>
  <c r="W189" i="6"/>
  <c r="V188" i="6"/>
  <c r="W173" i="6"/>
  <c r="V172" i="6"/>
  <c r="W149" i="6"/>
  <c r="V148" i="6"/>
  <c r="U320" i="6"/>
  <c r="V320" i="6" s="1"/>
  <c r="U312" i="6"/>
  <c r="V312" i="6" s="1"/>
  <c r="U304" i="6"/>
  <c r="V304" i="6" s="1"/>
  <c r="L304" i="6"/>
  <c r="W304" i="6" s="1"/>
  <c r="L303" i="6"/>
  <c r="W303" i="6" s="1"/>
  <c r="O302" i="6"/>
  <c r="U300" i="6"/>
  <c r="V300" i="6" s="1"/>
  <c r="L300" i="6"/>
  <c r="W300" i="6" s="1"/>
  <c r="L299" i="6"/>
  <c r="W299" i="6" s="1"/>
  <c r="O298" i="6"/>
  <c r="V298" i="6" s="1"/>
  <c r="U296" i="6"/>
  <c r="V296" i="6" s="1"/>
  <c r="L296" i="6"/>
  <c r="W296" i="6" s="1"/>
  <c r="L295" i="6"/>
  <c r="W295" i="6" s="1"/>
  <c r="O294" i="6"/>
  <c r="V294" i="6" s="1"/>
  <c r="U292" i="6"/>
  <c r="V292" i="6" s="1"/>
  <c r="L292" i="6"/>
  <c r="W292" i="6" s="1"/>
  <c r="L291" i="6"/>
  <c r="W291" i="6" s="1"/>
  <c r="O290" i="6"/>
  <c r="V288" i="6"/>
  <c r="V286" i="6"/>
  <c r="W285" i="6"/>
  <c r="V280" i="6"/>
  <c r="V278" i="6"/>
  <c r="W277" i="6"/>
  <c r="V272" i="6"/>
  <c r="V270" i="6"/>
  <c r="W269" i="6"/>
  <c r="V264" i="6"/>
  <c r="V262" i="6"/>
  <c r="W261" i="6"/>
  <c r="V256" i="6"/>
  <c r="V254" i="6"/>
  <c r="W253" i="6"/>
  <c r="V248" i="6"/>
  <c r="V246" i="6"/>
  <c r="W245" i="6"/>
  <c r="V240" i="6"/>
  <c r="V238" i="6"/>
  <c r="W237" i="6"/>
  <c r="V232" i="6"/>
  <c r="W229" i="6"/>
  <c r="W141" i="6"/>
  <c r="V140" i="6"/>
  <c r="R321" i="6"/>
  <c r="W321" i="6" s="1"/>
  <c r="V321" i="6"/>
  <c r="O318" i="6"/>
  <c r="V318" i="6" s="1"/>
  <c r="L315" i="6"/>
  <c r="W315" i="6" s="1"/>
  <c r="R313" i="6"/>
  <c r="V313" i="6"/>
  <c r="O310" i="6"/>
  <c r="V310" i="6" s="1"/>
  <c r="L307" i="6"/>
  <c r="W307" i="6" s="1"/>
  <c r="R305" i="6"/>
  <c r="V305" i="6"/>
  <c r="V302" i="6"/>
  <c r="R301" i="6"/>
  <c r="W301" i="6" s="1"/>
  <c r="V301" i="6"/>
  <c r="R297" i="6"/>
  <c r="W297" i="6" s="1"/>
  <c r="V297" i="6"/>
  <c r="R293" i="6"/>
  <c r="W293" i="6" s="1"/>
  <c r="V293" i="6"/>
  <c r="V290" i="6"/>
  <c r="R289" i="6"/>
  <c r="W289" i="6" s="1"/>
  <c r="V289" i="6"/>
  <c r="W286" i="6"/>
  <c r="U284" i="6"/>
  <c r="V284" i="6" s="1"/>
  <c r="L283" i="6"/>
  <c r="W283" i="6" s="1"/>
  <c r="O282" i="6"/>
  <c r="R281" i="6"/>
  <c r="W281" i="6" s="1"/>
  <c r="V281" i="6"/>
  <c r="W278" i="6"/>
  <c r="U276" i="6"/>
  <c r="L275" i="6"/>
  <c r="W275" i="6" s="1"/>
  <c r="O274" i="6"/>
  <c r="V274" i="6" s="1"/>
  <c r="R273" i="6"/>
  <c r="W273" i="6" s="1"/>
  <c r="V273" i="6"/>
  <c r="W270" i="6"/>
  <c r="U268" i="6"/>
  <c r="V268" i="6" s="1"/>
  <c r="L267" i="6"/>
  <c r="W267" i="6" s="1"/>
  <c r="O266" i="6"/>
  <c r="V266" i="6" s="1"/>
  <c r="R265" i="6"/>
  <c r="W265" i="6" s="1"/>
  <c r="W262" i="6"/>
  <c r="U260" i="6"/>
  <c r="V260" i="6" s="1"/>
  <c r="L259" i="6"/>
  <c r="W259" i="6" s="1"/>
  <c r="O258" i="6"/>
  <c r="V258" i="6" s="1"/>
  <c r="R257" i="6"/>
  <c r="W257" i="6" s="1"/>
  <c r="W254" i="6"/>
  <c r="U252" i="6"/>
  <c r="L251" i="6"/>
  <c r="W251" i="6" s="1"/>
  <c r="O250" i="6"/>
  <c r="V250" i="6" s="1"/>
  <c r="R249" i="6"/>
  <c r="W249" i="6" s="1"/>
  <c r="W246" i="6"/>
  <c r="U244" i="6"/>
  <c r="V244" i="6" s="1"/>
  <c r="L243" i="6"/>
  <c r="W243" i="6" s="1"/>
  <c r="O242" i="6"/>
  <c r="R241" i="6"/>
  <c r="W241" i="6" s="1"/>
  <c r="W238" i="6"/>
  <c r="U236" i="6"/>
  <c r="V236" i="6" s="1"/>
  <c r="L235" i="6"/>
  <c r="W235" i="6" s="1"/>
  <c r="O234" i="6"/>
  <c r="V234" i="6" s="1"/>
  <c r="R233" i="6"/>
  <c r="W233" i="6" s="1"/>
  <c r="W230" i="6"/>
  <c r="V226" i="6"/>
  <c r="W225" i="6"/>
  <c r="W213" i="6"/>
  <c r="V212" i="6"/>
  <c r="W197" i="6"/>
  <c r="V196" i="6"/>
  <c r="W181" i="6"/>
  <c r="V180" i="6"/>
  <c r="W165" i="6"/>
  <c r="V164" i="6"/>
  <c r="V220" i="6"/>
  <c r="V216" i="6"/>
  <c r="V211" i="6"/>
  <c r="V209" i="6"/>
  <c r="W208" i="6"/>
  <c r="V203" i="6"/>
  <c r="V201" i="6"/>
  <c r="W200" i="6"/>
  <c r="V195" i="6"/>
  <c r="W194" i="6"/>
  <c r="V193" i="6"/>
  <c r="W192" i="6"/>
  <c r="V187" i="6"/>
  <c r="W186" i="6"/>
  <c r="V185" i="6"/>
  <c r="W184" i="6"/>
  <c r="V179" i="6"/>
  <c r="W178" i="6"/>
  <c r="V177" i="6"/>
  <c r="W176" i="6"/>
  <c r="V171" i="6"/>
  <c r="W170" i="6"/>
  <c r="V169" i="6"/>
  <c r="W168" i="6"/>
  <c r="V163" i="6"/>
  <c r="W162" i="6"/>
  <c r="V161" i="6"/>
  <c r="W160" i="6"/>
  <c r="V155" i="6"/>
  <c r="W154" i="6"/>
  <c r="V153" i="6"/>
  <c r="W152" i="6"/>
  <c r="V147" i="6"/>
  <c r="W146" i="6"/>
  <c r="V145" i="6"/>
  <c r="W144" i="6"/>
  <c r="V139" i="6"/>
  <c r="W138" i="6"/>
  <c r="V137" i="6"/>
  <c r="V134" i="6"/>
  <c r="V132" i="6"/>
  <c r="W104" i="6"/>
  <c r="O229" i="6"/>
  <c r="V229" i="6" s="1"/>
  <c r="U227" i="6"/>
  <c r="V227" i="6" s="1"/>
  <c r="L227" i="6"/>
  <c r="W227" i="6" s="1"/>
  <c r="L226" i="6"/>
  <c r="W226" i="6" s="1"/>
  <c r="O225" i="6"/>
  <c r="U223" i="6"/>
  <c r="L223" i="6"/>
  <c r="W223" i="6" s="1"/>
  <c r="L222" i="6"/>
  <c r="W222" i="6" s="1"/>
  <c r="L219" i="6"/>
  <c r="W219" i="6" s="1"/>
  <c r="W209" i="6"/>
  <c r="V208" i="6"/>
  <c r="W201" i="6"/>
  <c r="V200" i="6"/>
  <c r="W193" i="6"/>
  <c r="V192" i="6"/>
  <c r="W185" i="6"/>
  <c r="V184" i="6"/>
  <c r="W177" i="6"/>
  <c r="V176" i="6"/>
  <c r="W169" i="6"/>
  <c r="V168" i="6"/>
  <c r="W161" i="6"/>
  <c r="V160" i="6"/>
  <c r="W153" i="6"/>
  <c r="V152" i="6"/>
  <c r="W145" i="6"/>
  <c r="V144" i="6"/>
  <c r="W137" i="6"/>
  <c r="V136" i="6"/>
  <c r="W133" i="6"/>
  <c r="V128" i="6"/>
  <c r="W112" i="6"/>
  <c r="R228" i="6"/>
  <c r="W228" i="6" s="1"/>
  <c r="V228" i="6"/>
  <c r="V225" i="6"/>
  <c r="R224" i="6"/>
  <c r="W224" i="6" s="1"/>
  <c r="V224" i="6"/>
  <c r="V221" i="6"/>
  <c r="W218" i="6"/>
  <c r="V217" i="6"/>
  <c r="V213" i="6"/>
  <c r="W212" i="6"/>
  <c r="V207" i="6"/>
  <c r="V205" i="6"/>
  <c r="W204" i="6"/>
  <c r="V199" i="6"/>
  <c r="V197" i="6"/>
  <c r="W196" i="6"/>
  <c r="V191" i="6"/>
  <c r="V189" i="6"/>
  <c r="W188" i="6"/>
  <c r="V183" i="6"/>
  <c r="V181" i="6"/>
  <c r="W180" i="6"/>
  <c r="V175" i="6"/>
  <c r="V173" i="6"/>
  <c r="W172" i="6"/>
  <c r="V167" i="6"/>
  <c r="V165" i="6"/>
  <c r="W164" i="6"/>
  <c r="V159" i="6"/>
  <c r="V157" i="6"/>
  <c r="W156" i="6"/>
  <c r="V151" i="6"/>
  <c r="V149" i="6"/>
  <c r="W148" i="6"/>
  <c r="V143" i="6"/>
  <c r="V141" i="6"/>
  <c r="W140" i="6"/>
  <c r="V130" i="6"/>
  <c r="V124" i="6"/>
  <c r="W120" i="6"/>
  <c r="W128" i="6"/>
  <c r="W124" i="6"/>
  <c r="W122" i="6"/>
  <c r="V121" i="6"/>
  <c r="V119" i="6"/>
  <c r="V116" i="6"/>
  <c r="W114" i="6"/>
  <c r="V113" i="6"/>
  <c r="V111" i="6"/>
  <c r="V108" i="6"/>
  <c r="W106" i="6"/>
  <c r="V105" i="6"/>
  <c r="V103" i="6"/>
  <c r="V100" i="6"/>
  <c r="W98" i="6"/>
  <c r="V97" i="6"/>
  <c r="V95" i="6"/>
  <c r="V131" i="6"/>
  <c r="V127" i="6"/>
  <c r="V123" i="6"/>
  <c r="W117" i="6"/>
  <c r="W116" i="6"/>
  <c r="W109" i="6"/>
  <c r="W108" i="6"/>
  <c r="W101" i="6"/>
  <c r="W100" i="6"/>
  <c r="W84" i="6"/>
  <c r="W68" i="6"/>
  <c r="L130" i="6"/>
  <c r="W130" i="6" s="1"/>
  <c r="L126" i="6"/>
  <c r="W126" i="6" s="1"/>
  <c r="V120" i="6"/>
  <c r="L118" i="6"/>
  <c r="W118" i="6" s="1"/>
  <c r="O117" i="6"/>
  <c r="V117" i="6"/>
  <c r="U115" i="6"/>
  <c r="V115" i="6" s="1"/>
  <c r="V112" i="6"/>
  <c r="L110" i="6"/>
  <c r="W110" i="6" s="1"/>
  <c r="O109" i="6"/>
  <c r="V109" i="6" s="1"/>
  <c r="U107" i="6"/>
  <c r="V107" i="6"/>
  <c r="V104" i="6"/>
  <c r="L102" i="6"/>
  <c r="W102" i="6" s="1"/>
  <c r="O101" i="6"/>
  <c r="V101" i="6"/>
  <c r="U99" i="6"/>
  <c r="V99" i="6" s="1"/>
  <c r="V96" i="6"/>
  <c r="V86" i="6"/>
  <c r="W81" i="6"/>
  <c r="V79" i="6"/>
  <c r="V78" i="6"/>
  <c r="W73" i="6"/>
  <c r="V71" i="6"/>
  <c r="V70" i="6"/>
  <c r="W67" i="6"/>
  <c r="W65" i="6"/>
  <c r="V63" i="6"/>
  <c r="V62" i="6"/>
  <c r="W59" i="6"/>
  <c r="V56" i="6"/>
  <c r="V55" i="6"/>
  <c r="V54" i="6"/>
  <c r="V39" i="6"/>
  <c r="V23" i="6"/>
  <c r="V22" i="6"/>
  <c r="V7" i="6"/>
  <c r="V6" i="6"/>
  <c r="R94" i="6"/>
  <c r="W94" i="6" s="1"/>
  <c r="V94" i="6"/>
  <c r="V92" i="6"/>
  <c r="V90" i="6"/>
  <c r="V88" i="6"/>
  <c r="V84" i="6"/>
  <c r="W80" i="6"/>
  <c r="V76" i="6"/>
  <c r="W72" i="6"/>
  <c r="V68" i="6"/>
  <c r="W64" i="6"/>
  <c r="V60" i="6"/>
  <c r="W43" i="6"/>
  <c r="W93" i="6"/>
  <c r="W91" i="6"/>
  <c r="W89" i="6"/>
  <c r="W87" i="6"/>
  <c r="V83" i="6"/>
  <c r="V82" i="6"/>
  <c r="W79" i="6"/>
  <c r="V75" i="6"/>
  <c r="V74" i="6"/>
  <c r="W71" i="6"/>
  <c r="V67" i="6"/>
  <c r="V66" i="6"/>
  <c r="W63" i="6"/>
  <c r="V47" i="6"/>
  <c r="V46" i="6"/>
  <c r="V31" i="6"/>
  <c r="V30" i="6"/>
  <c r="V15" i="6"/>
  <c r="V14" i="6"/>
  <c r="O59" i="6"/>
  <c r="V59" i="6" s="1"/>
  <c r="L53" i="6"/>
  <c r="W53" i="6" s="1"/>
  <c r="O52" i="6"/>
  <c r="V52" i="6"/>
  <c r="W48" i="6"/>
  <c r="L45" i="6"/>
  <c r="W45" i="6" s="1"/>
  <c r="O44" i="6"/>
  <c r="V44" i="6"/>
  <c r="U42" i="6"/>
  <c r="W40" i="6"/>
  <c r="L37" i="6"/>
  <c r="W37" i="6" s="1"/>
  <c r="O36" i="6"/>
  <c r="V36" i="6"/>
  <c r="W32" i="6"/>
  <c r="V28" i="6"/>
  <c r="W24" i="6"/>
  <c r="V20" i="6"/>
  <c r="W16" i="6"/>
  <c r="V12" i="6"/>
  <c r="W8" i="6"/>
  <c r="L5" i="6"/>
  <c r="W5" i="6" s="1"/>
  <c r="O4" i="6"/>
  <c r="V4" i="6"/>
  <c r="W55" i="6"/>
  <c r="V51" i="6"/>
  <c r="V50" i="6"/>
  <c r="W47" i="6"/>
  <c r="V43" i="6"/>
  <c r="V42" i="6"/>
  <c r="W39" i="6"/>
  <c r="V35" i="6"/>
  <c r="V34" i="6"/>
  <c r="W29" i="6"/>
  <c r="V27" i="6"/>
  <c r="V26" i="6"/>
  <c r="W21" i="6"/>
  <c r="V19" i="6"/>
  <c r="V18" i="6"/>
  <c r="W13" i="6"/>
  <c r="V11" i="6"/>
  <c r="V10" i="6"/>
  <c r="V3" i="6"/>
  <c r="R58" i="6"/>
  <c r="V58" i="6"/>
  <c r="W52" i="6"/>
  <c r="L49" i="6"/>
  <c r="W49" i="6" s="1"/>
  <c r="O48" i="6"/>
  <c r="V48" i="6"/>
  <c r="W44" i="6"/>
  <c r="L41" i="6"/>
  <c r="W41" i="6" s="1"/>
  <c r="O40" i="6"/>
  <c r="V40" i="6"/>
  <c r="U38" i="6"/>
  <c r="V38" i="6" s="1"/>
  <c r="W36" i="6"/>
  <c r="V32" i="6"/>
  <c r="W28" i="6"/>
  <c r="V24" i="6"/>
  <c r="W20" i="6"/>
  <c r="V16" i="6"/>
  <c r="W12" i="6"/>
  <c r="L9" i="6"/>
  <c r="W9" i="6" s="1"/>
  <c r="O8" i="6"/>
  <c r="V8" i="6"/>
  <c r="W4" i="6"/>
  <c r="V811" i="4"/>
  <c r="I918" i="4"/>
  <c r="V918" i="4" s="1"/>
  <c r="I902" i="4"/>
  <c r="W985" i="4"/>
  <c r="I982" i="4"/>
  <c r="I968" i="4"/>
  <c r="I958" i="4"/>
  <c r="V958" i="4" s="1"/>
  <c r="I950" i="4"/>
  <c r="I942" i="4"/>
  <c r="I934" i="4"/>
  <c r="I926" i="4"/>
  <c r="V926" i="4" s="1"/>
  <c r="I914" i="4"/>
  <c r="I898" i="4"/>
  <c r="I882" i="4"/>
  <c r="I866" i="4"/>
  <c r="V866" i="4" s="1"/>
  <c r="I853" i="4"/>
  <c r="I851" i="4"/>
  <c r="V747" i="4"/>
  <c r="I1014" i="4"/>
  <c r="W990" i="4"/>
  <c r="I986" i="4"/>
  <c r="I1010" i="4"/>
  <c r="W994" i="4"/>
  <c r="I970" i="4"/>
  <c r="I1019" i="4"/>
  <c r="I1017" i="4"/>
  <c r="L1011" i="4"/>
  <c r="L1010" i="4"/>
  <c r="L1009" i="4"/>
  <c r="W1009" i="4" s="1"/>
  <c r="L1008" i="4"/>
  <c r="I1006" i="4"/>
  <c r="I1003" i="4"/>
  <c r="I1001" i="4"/>
  <c r="V1001" i="4" s="1"/>
  <c r="L993" i="4"/>
  <c r="W993" i="4" s="1"/>
  <c r="L992" i="4"/>
  <c r="L982" i="4"/>
  <c r="L981" i="4"/>
  <c r="W981" i="4" s="1"/>
  <c r="L980" i="4"/>
  <c r="L979" i="4"/>
  <c r="L978" i="4"/>
  <c r="L973" i="4"/>
  <c r="L972" i="4"/>
  <c r="L971" i="4"/>
  <c r="L970" i="4"/>
  <c r="L969" i="4"/>
  <c r="W969" i="4" s="1"/>
  <c r="L968" i="4"/>
  <c r="L967" i="4"/>
  <c r="I966" i="4"/>
  <c r="L958" i="4"/>
  <c r="W958" i="4" s="1"/>
  <c r="L957" i="4"/>
  <c r="L956" i="4"/>
  <c r="L950" i="4"/>
  <c r="L949" i="4"/>
  <c r="W949" i="4" s="1"/>
  <c r="L948" i="4"/>
  <c r="L942" i="4"/>
  <c r="L941" i="4"/>
  <c r="L940" i="4"/>
  <c r="W940" i="4" s="1"/>
  <c r="L934" i="4"/>
  <c r="L933" i="4"/>
  <c r="L932" i="4"/>
  <c r="L926" i="4"/>
  <c r="W926" i="4" s="1"/>
  <c r="L925" i="4"/>
  <c r="L924" i="4"/>
  <c r="I920" i="4"/>
  <c r="L914" i="4"/>
  <c r="L913" i="4"/>
  <c r="L912" i="4"/>
  <c r="L911" i="4"/>
  <c r="I910" i="4"/>
  <c r="V910" i="4" s="1"/>
  <c r="I904" i="4"/>
  <c r="L898" i="4"/>
  <c r="L897" i="4"/>
  <c r="L896" i="4"/>
  <c r="L895" i="4"/>
  <c r="I894" i="4"/>
  <c r="I888" i="4"/>
  <c r="L882" i="4"/>
  <c r="L881" i="4"/>
  <c r="L880" i="4"/>
  <c r="L879" i="4"/>
  <c r="I878" i="4"/>
  <c r="V878" i="4" s="1"/>
  <c r="I872" i="4"/>
  <c r="L866" i="4"/>
  <c r="L865" i="4"/>
  <c r="L864" i="4"/>
  <c r="L863" i="4"/>
  <c r="I862" i="4"/>
  <c r="L854" i="4"/>
  <c r="L853" i="4"/>
  <c r="W853" i="4" s="1"/>
  <c r="L852" i="4"/>
  <c r="L851" i="4"/>
  <c r="L850" i="4"/>
  <c r="L849" i="4"/>
  <c r="L848" i="4"/>
  <c r="I847" i="4"/>
  <c r="V847" i="4" s="1"/>
  <c r="L840" i="4"/>
  <c r="L839" i="4"/>
  <c r="W839" i="4" s="1"/>
  <c r="I837" i="4"/>
  <c r="V837" i="4" s="1"/>
  <c r="I835" i="4"/>
  <c r="V835" i="4" s="1"/>
  <c r="I830" i="4"/>
  <c r="I829" i="4"/>
  <c r="L826" i="4"/>
  <c r="L825" i="4"/>
  <c r="I820" i="4"/>
  <c r="I818" i="4"/>
  <c r="I817" i="4"/>
  <c r="L811" i="4"/>
  <c r="W811" i="4" s="1"/>
  <c r="I808" i="4"/>
  <c r="I806" i="4"/>
  <c r="V806" i="4" s="1"/>
  <c r="I805" i="4"/>
  <c r="L800" i="4"/>
  <c r="I799" i="4"/>
  <c r="L791" i="4"/>
  <c r="W791" i="4" s="1"/>
  <c r="L790" i="4"/>
  <c r="L789" i="4"/>
  <c r="W789" i="4" s="1"/>
  <c r="L788" i="4"/>
  <c r="I787" i="4"/>
  <c r="L779" i="4"/>
  <c r="W779" i="4" s="1"/>
  <c r="L778" i="4"/>
  <c r="L777" i="4"/>
  <c r="W777" i="4" s="1"/>
  <c r="I774" i="4"/>
  <c r="I773" i="4"/>
  <c r="L768" i="4"/>
  <c r="I767" i="4"/>
  <c r="V767" i="4" s="1"/>
  <c r="L759" i="4"/>
  <c r="W759" i="4" s="1"/>
  <c r="L758" i="4"/>
  <c r="L757" i="4"/>
  <c r="W757" i="4" s="1"/>
  <c r="L756" i="4"/>
  <c r="I755" i="4"/>
  <c r="V755" i="4" s="1"/>
  <c r="L747" i="4"/>
  <c r="W747" i="4" s="1"/>
  <c r="L746" i="4"/>
  <c r="L745" i="4"/>
  <c r="W745" i="4" s="1"/>
  <c r="L744" i="4"/>
  <c r="I743" i="4"/>
  <c r="V743" i="4" s="1"/>
  <c r="I738" i="4"/>
  <c r="I737" i="4"/>
  <c r="L731" i="4"/>
  <c r="W731" i="4" s="1"/>
  <c r="L730" i="4"/>
  <c r="L729" i="4"/>
  <c r="W729" i="4" s="1"/>
  <c r="L728" i="4"/>
  <c r="L727" i="4"/>
  <c r="W727" i="4" s="1"/>
  <c r="I726" i="4"/>
  <c r="L719" i="4"/>
  <c r="W719" i="4" s="1"/>
  <c r="L718" i="4"/>
  <c r="W718" i="4" s="1"/>
  <c r="I716" i="4"/>
  <c r="V716" i="4" s="1"/>
  <c r="I713" i="4"/>
  <c r="V713" i="4" s="1"/>
  <c r="I712" i="4"/>
  <c r="L707" i="4"/>
  <c r="W707" i="4" s="1"/>
  <c r="L701" i="4"/>
  <c r="W701" i="4" s="1"/>
  <c r="L700" i="4"/>
  <c r="W700" i="4" s="1"/>
  <c r="L699" i="4"/>
  <c r="W699" i="4" s="1"/>
  <c r="I698" i="4"/>
  <c r="I693" i="4"/>
  <c r="L690" i="4"/>
  <c r="W690" i="4" s="1"/>
  <c r="W797" i="4"/>
  <c r="V763" i="4"/>
  <c r="V739" i="4"/>
  <c r="W397" i="4"/>
  <c r="I998" i="4"/>
  <c r="I984" i="4"/>
  <c r="I886" i="4"/>
  <c r="V886" i="4" s="1"/>
  <c r="I870" i="4"/>
  <c r="V870" i="4" s="1"/>
  <c r="I840" i="4"/>
  <c r="L831" i="4"/>
  <c r="W831" i="4" s="1"/>
  <c r="L830" i="4"/>
  <c r="L829" i="4"/>
  <c r="L828" i="4"/>
  <c r="L822" i="4"/>
  <c r="L821" i="4"/>
  <c r="W821" i="4" s="1"/>
  <c r="L820" i="4"/>
  <c r="L819" i="4"/>
  <c r="W819" i="4" s="1"/>
  <c r="L818" i="4"/>
  <c r="L817" i="4"/>
  <c r="W817" i="4" s="1"/>
  <c r="L816" i="4"/>
  <c r="I815" i="4"/>
  <c r="L808" i="4"/>
  <c r="L807" i="4"/>
  <c r="W807" i="4" s="1"/>
  <c r="L806" i="4"/>
  <c r="L805" i="4"/>
  <c r="W805" i="4" s="1"/>
  <c r="L804" i="4"/>
  <c r="I803" i="4"/>
  <c r="V803" i="4" s="1"/>
  <c r="L795" i="4"/>
  <c r="W795" i="4" s="1"/>
  <c r="L794" i="4"/>
  <c r="L793" i="4"/>
  <c r="W793" i="4" s="1"/>
  <c r="I790" i="4"/>
  <c r="I789" i="4"/>
  <c r="L784" i="4"/>
  <c r="I783" i="4"/>
  <c r="V783" i="4" s="1"/>
  <c r="L775" i="4"/>
  <c r="W775" i="4" s="1"/>
  <c r="L774" i="4"/>
  <c r="L773" i="4"/>
  <c r="W773" i="4" s="1"/>
  <c r="L772" i="4"/>
  <c r="I771" i="4"/>
  <c r="V771" i="4" s="1"/>
  <c r="L763" i="4"/>
  <c r="W763" i="4" s="1"/>
  <c r="L762" i="4"/>
  <c r="L761" i="4"/>
  <c r="W761" i="4" s="1"/>
  <c r="I758" i="4"/>
  <c r="I757" i="4"/>
  <c r="L752" i="4"/>
  <c r="I751" i="4"/>
  <c r="V751" i="4" s="1"/>
  <c r="I746" i="4"/>
  <c r="I745" i="4"/>
  <c r="L739" i="4"/>
  <c r="W739" i="4" s="1"/>
  <c r="L738" i="4"/>
  <c r="L737" i="4"/>
  <c r="W737" i="4" s="1"/>
  <c r="L736" i="4"/>
  <c r="I735" i="4"/>
  <c r="V735" i="4" s="1"/>
  <c r="I731" i="4"/>
  <c r="I729" i="4"/>
  <c r="I728" i="4"/>
  <c r="L722" i="4"/>
  <c r="I719" i="4"/>
  <c r="L714" i="4"/>
  <c r="W714" i="4" s="1"/>
  <c r="L713" i="4"/>
  <c r="W713" i="4" s="1"/>
  <c r="L712" i="4"/>
  <c r="W712" i="4" s="1"/>
  <c r="L711" i="4"/>
  <c r="W711" i="4" s="1"/>
  <c r="I710" i="4"/>
  <c r="L705" i="4"/>
  <c r="W705" i="4" s="1"/>
  <c r="L704" i="4"/>
  <c r="W704" i="4" s="1"/>
  <c r="I701" i="4"/>
  <c r="L694" i="4"/>
  <c r="W694" i="4" s="1"/>
  <c r="L693" i="4"/>
  <c r="W693" i="4" s="1"/>
  <c r="L692" i="4"/>
  <c r="W692" i="4" s="1"/>
  <c r="L687" i="4"/>
  <c r="W687" i="4" s="1"/>
  <c r="L686" i="4"/>
  <c r="W686" i="4" s="1"/>
  <c r="I682" i="4"/>
  <c r="L688" i="4"/>
  <c r="W688" i="4" s="1"/>
  <c r="I685" i="4"/>
  <c r="V685" i="4" s="1"/>
  <c r="L678" i="4"/>
  <c r="W678" i="4" s="1"/>
  <c r="L677" i="4"/>
  <c r="W677" i="4" s="1"/>
  <c r="L676" i="4"/>
  <c r="W676" i="4" s="1"/>
  <c r="L671" i="4"/>
  <c r="L670" i="4"/>
  <c r="I668" i="4"/>
  <c r="I665" i="4"/>
  <c r="I664" i="4"/>
  <c r="L659" i="4"/>
  <c r="L658" i="4"/>
  <c r="I656" i="4"/>
  <c r="V656" i="4" s="1"/>
  <c r="I653" i="4"/>
  <c r="I651" i="4"/>
  <c r="L645" i="4"/>
  <c r="L644" i="4"/>
  <c r="W644" i="4" s="1"/>
  <c r="L643" i="4"/>
  <c r="L642" i="4"/>
  <c r="I640" i="4"/>
  <c r="I637" i="4"/>
  <c r="I635" i="4"/>
  <c r="L629" i="4"/>
  <c r="L628" i="4"/>
  <c r="L627" i="4"/>
  <c r="W627" i="4" s="1"/>
  <c r="L626" i="4"/>
  <c r="I624" i="4"/>
  <c r="I621" i="4"/>
  <c r="I619" i="4"/>
  <c r="L613" i="4"/>
  <c r="W613" i="4" s="1"/>
  <c r="L612" i="4"/>
  <c r="L611" i="4"/>
  <c r="L610" i="4"/>
  <c r="W610" i="4" s="1"/>
  <c r="I608" i="4"/>
  <c r="V608" i="4" s="1"/>
  <c r="I605" i="4"/>
  <c r="I603" i="4"/>
  <c r="L597" i="4"/>
  <c r="L596" i="4"/>
  <c r="L595" i="4"/>
  <c r="L594" i="4"/>
  <c r="W594" i="4" s="1"/>
  <c r="I592" i="4"/>
  <c r="I589" i="4"/>
  <c r="I587" i="4"/>
  <c r="L581" i="4"/>
  <c r="L580" i="4"/>
  <c r="L579" i="4"/>
  <c r="L578" i="4"/>
  <c r="W578" i="4" s="1"/>
  <c r="I576" i="4"/>
  <c r="I572" i="4"/>
  <c r="I571" i="4"/>
  <c r="L565" i="4"/>
  <c r="L564" i="4"/>
  <c r="L563" i="4"/>
  <c r="L562" i="4"/>
  <c r="W562" i="4" s="1"/>
  <c r="I561" i="4"/>
  <c r="I556" i="4"/>
  <c r="I555" i="4"/>
  <c r="V555" i="4" s="1"/>
  <c r="L549" i="4"/>
  <c r="L548" i="4"/>
  <c r="L547" i="4"/>
  <c r="L546" i="4"/>
  <c r="W546" i="4" s="1"/>
  <c r="I545" i="4"/>
  <c r="I540" i="4"/>
  <c r="I539" i="4"/>
  <c r="I537" i="4"/>
  <c r="V537" i="4" s="1"/>
  <c r="L530" i="4"/>
  <c r="W530" i="4" s="1"/>
  <c r="I527" i="4"/>
  <c r="L518" i="4"/>
  <c r="I512" i="4"/>
  <c r="I511" i="4"/>
  <c r="L505" i="4"/>
  <c r="L504" i="4"/>
  <c r="L503" i="4"/>
  <c r="L502" i="4"/>
  <c r="I497" i="4"/>
  <c r="I496" i="4"/>
  <c r="I495" i="4"/>
  <c r="L489" i="4"/>
  <c r="L488" i="4"/>
  <c r="L487" i="4"/>
  <c r="L486" i="4"/>
  <c r="I481" i="4"/>
  <c r="I480" i="4"/>
  <c r="I479" i="4"/>
  <c r="L473" i="4"/>
  <c r="L472" i="4"/>
  <c r="L471" i="4"/>
  <c r="L470" i="4"/>
  <c r="I465" i="4"/>
  <c r="I464" i="4"/>
  <c r="V464" i="4" s="1"/>
  <c r="I463" i="4"/>
  <c r="L457" i="4"/>
  <c r="L456" i="4"/>
  <c r="L455" i="4"/>
  <c r="L454" i="4"/>
  <c r="I449" i="4"/>
  <c r="I448" i="4"/>
  <c r="I447" i="4"/>
  <c r="L441" i="4"/>
  <c r="L440" i="4"/>
  <c r="L439" i="4"/>
  <c r="L438" i="4"/>
  <c r="I433" i="4"/>
  <c r="I432" i="4"/>
  <c r="I431" i="4"/>
  <c r="L425" i="4"/>
  <c r="W425" i="4" s="1"/>
  <c r="L424" i="4"/>
  <c r="L423" i="4"/>
  <c r="L422" i="4"/>
  <c r="I417" i="4"/>
  <c r="I416" i="4"/>
  <c r="I415" i="4"/>
  <c r="L409" i="4"/>
  <c r="W409" i="4" s="1"/>
  <c r="L408" i="4"/>
  <c r="L407" i="4"/>
  <c r="L406" i="4"/>
  <c r="I401" i="4"/>
  <c r="V401" i="4" s="1"/>
  <c r="I399" i="4"/>
  <c r="L394" i="4"/>
  <c r="L393" i="4"/>
  <c r="L392" i="4"/>
  <c r="L391" i="4"/>
  <c r="L390" i="4"/>
  <c r="L389" i="4"/>
  <c r="W389" i="4" s="1"/>
  <c r="L388" i="4"/>
  <c r="W388" i="4" s="1"/>
  <c r="I384" i="4"/>
  <c r="L378" i="4"/>
  <c r="L377" i="4"/>
  <c r="L376" i="4"/>
  <c r="L375" i="4"/>
  <c r="I368" i="4"/>
  <c r="L362" i="4"/>
  <c r="L361" i="4"/>
  <c r="L360" i="4"/>
  <c r="W360" i="4" s="1"/>
  <c r="L359" i="4"/>
  <c r="I352" i="4"/>
  <c r="L346" i="4"/>
  <c r="W346" i="4" s="1"/>
  <c r="L345" i="4"/>
  <c r="L344" i="4"/>
  <c r="W344" i="4" s="1"/>
  <c r="L343" i="4"/>
  <c r="I337" i="4"/>
  <c r="I336" i="4"/>
  <c r="L330" i="4"/>
  <c r="L329" i="4"/>
  <c r="L328" i="4"/>
  <c r="W328" i="4" s="1"/>
  <c r="L327" i="4"/>
  <c r="I326" i="4"/>
  <c r="I321" i="4"/>
  <c r="I320" i="4"/>
  <c r="V320" i="4" s="1"/>
  <c r="L314" i="4"/>
  <c r="L313" i="4"/>
  <c r="L312" i="4"/>
  <c r="W312" i="4" s="1"/>
  <c r="L311" i="4"/>
  <c r="I310" i="4"/>
  <c r="I305" i="4"/>
  <c r="I304" i="4"/>
  <c r="L300" i="4"/>
  <c r="W300" i="4" s="1"/>
  <c r="L299" i="4"/>
  <c r="I297" i="4"/>
  <c r="I295" i="4"/>
  <c r="I290" i="4"/>
  <c r="V290" i="4" s="1"/>
  <c r="I289" i="4"/>
  <c r="L286" i="4"/>
  <c r="W286" i="4" s="1"/>
  <c r="L285" i="4"/>
  <c r="W285" i="4" s="1"/>
  <c r="I282" i="4"/>
  <c r="I280" i="4"/>
  <c r="L274" i="4"/>
  <c r="L273" i="4"/>
  <c r="L272" i="4"/>
  <c r="W272" i="4" s="1"/>
  <c r="L271" i="4"/>
  <c r="W271" i="4" s="1"/>
  <c r="I269" i="4"/>
  <c r="I266" i="4"/>
  <c r="I264" i="4"/>
  <c r="V264" i="4" s="1"/>
  <c r="L258" i="4"/>
  <c r="L257" i="4"/>
  <c r="L256" i="4"/>
  <c r="L255" i="4"/>
  <c r="I253" i="4"/>
  <c r="I250" i="4"/>
  <c r="I248" i="4"/>
  <c r="L242" i="4"/>
  <c r="L241" i="4"/>
  <c r="L240" i="4"/>
  <c r="L239" i="4"/>
  <c r="I237" i="4"/>
  <c r="I234" i="4"/>
  <c r="V234" i="4" s="1"/>
  <c r="I232" i="4"/>
  <c r="L226" i="4"/>
  <c r="L225" i="4"/>
  <c r="L224" i="4"/>
  <c r="L223" i="4"/>
  <c r="I221" i="4"/>
  <c r="I218" i="4"/>
  <c r="V218" i="4" s="1"/>
  <c r="I216" i="4"/>
  <c r="L210" i="4"/>
  <c r="L209" i="4"/>
  <c r="L208" i="4"/>
  <c r="L207" i="4"/>
  <c r="I205" i="4"/>
  <c r="L194" i="4"/>
  <c r="L193" i="4"/>
  <c r="W193" i="4" s="1"/>
  <c r="L192" i="4"/>
  <c r="L191" i="4"/>
  <c r="W191" i="4" s="1"/>
  <c r="L190" i="4"/>
  <c r="L185" i="4"/>
  <c r="W185" i="4" s="1"/>
  <c r="L184" i="4"/>
  <c r="W184" i="4" s="1"/>
  <c r="L183" i="4"/>
  <c r="I181" i="4"/>
  <c r="I180" i="4"/>
  <c r="L177" i="4"/>
  <c r="L176" i="4"/>
  <c r="L175" i="4"/>
  <c r="I173" i="4"/>
  <c r="I172" i="4"/>
  <c r="L169" i="4"/>
  <c r="L168" i="4"/>
  <c r="L167" i="4"/>
  <c r="I164" i="4"/>
  <c r="L157" i="4"/>
  <c r="L156" i="4"/>
  <c r="W156" i="4" s="1"/>
  <c r="L155" i="4"/>
  <c r="I152" i="4"/>
  <c r="I151" i="4"/>
  <c r="L146" i="4"/>
  <c r="W146" i="4" s="1"/>
  <c r="I145" i="4"/>
  <c r="V145" i="4" s="1"/>
  <c r="L138" i="4"/>
  <c r="W138" i="4" s="1"/>
  <c r="I137" i="4"/>
  <c r="I134" i="4"/>
  <c r="I132" i="4"/>
  <c r="V132" i="4" s="1"/>
  <c r="L126" i="4"/>
  <c r="W126" i="4" s="1"/>
  <c r="L125" i="4"/>
  <c r="W125" i="4" s="1"/>
  <c r="L124" i="4"/>
  <c r="W124" i="4" s="1"/>
  <c r="L123" i="4"/>
  <c r="W123" i="4" s="1"/>
  <c r="I121" i="4"/>
  <c r="I118" i="4"/>
  <c r="I116" i="4"/>
  <c r="L111" i="4"/>
  <c r="W111" i="4" s="1"/>
  <c r="L110" i="4"/>
  <c r="W110" i="4" s="1"/>
  <c r="L109" i="4"/>
  <c r="W109" i="4" s="1"/>
  <c r="L108" i="4"/>
  <c r="W108" i="4" s="1"/>
  <c r="L107" i="4"/>
  <c r="W107" i="4" s="1"/>
  <c r="I105" i="4"/>
  <c r="I102" i="4"/>
  <c r="I100" i="4"/>
  <c r="L94" i="4"/>
  <c r="W94" i="4" s="1"/>
  <c r="L93" i="4"/>
  <c r="W93" i="4" s="1"/>
  <c r="L92" i="4"/>
  <c r="L91" i="4"/>
  <c r="I89" i="4"/>
  <c r="L81" i="4"/>
  <c r="L80" i="4"/>
  <c r="L79" i="4"/>
  <c r="L78" i="4"/>
  <c r="L73" i="4"/>
  <c r="W73" i="4" s="1"/>
  <c r="L72" i="4"/>
  <c r="L71" i="4"/>
  <c r="L70" i="4"/>
  <c r="L69" i="4"/>
  <c r="L68" i="4"/>
  <c r="L67" i="4"/>
  <c r="I66" i="4"/>
  <c r="V66" i="4" s="1"/>
  <c r="I61" i="4"/>
  <c r="L58" i="4"/>
  <c r="I54" i="4"/>
  <c r="I52" i="4"/>
  <c r="V52" i="4" s="1"/>
  <c r="I48" i="4"/>
  <c r="I47" i="4"/>
  <c r="L43" i="4"/>
  <c r="W43" i="4" s="1"/>
  <c r="I38" i="4"/>
  <c r="I12" i="4"/>
  <c r="I11" i="4"/>
  <c r="I10" i="4"/>
  <c r="V10" i="4" s="1"/>
  <c r="I9" i="4"/>
  <c r="V9" i="4" s="1"/>
  <c r="L3" i="4"/>
  <c r="U1019" i="4"/>
  <c r="O1019" i="4"/>
  <c r="V1019" i="4" s="1"/>
  <c r="R1013" i="4"/>
  <c r="W1013" i="4" s="1"/>
  <c r="U1012" i="4"/>
  <c r="O1012" i="4"/>
  <c r="R1010" i="4"/>
  <c r="U1003" i="4"/>
  <c r="O1003" i="4"/>
  <c r="R1001" i="4"/>
  <c r="W1001" i="4" s="1"/>
  <c r="V1000" i="4"/>
  <c r="V995" i="4"/>
  <c r="V979" i="4"/>
  <c r="W340" i="4"/>
  <c r="W324" i="4"/>
  <c r="W188" i="4"/>
  <c r="W136" i="4"/>
  <c r="V1016" i="4"/>
  <c r="V991" i="4"/>
  <c r="V975" i="4"/>
  <c r="V966" i="4"/>
  <c r="V964" i="4"/>
  <c r="V962" i="4"/>
  <c r="V960" i="4"/>
  <c r="I677" i="4"/>
  <c r="L674" i="4"/>
  <c r="I671" i="4"/>
  <c r="L666" i="4"/>
  <c r="L665" i="4"/>
  <c r="L664" i="4"/>
  <c r="W664" i="4" s="1"/>
  <c r="L663" i="4"/>
  <c r="I662" i="4"/>
  <c r="I659" i="4"/>
  <c r="L653" i="4"/>
  <c r="L652" i="4"/>
  <c r="W652" i="4" s="1"/>
  <c r="L651" i="4"/>
  <c r="L650" i="4"/>
  <c r="I648" i="4"/>
  <c r="I645" i="4"/>
  <c r="I643" i="4"/>
  <c r="L637" i="4"/>
  <c r="L636" i="4"/>
  <c r="W636" i="4" s="1"/>
  <c r="L635" i="4"/>
  <c r="W635" i="4" s="1"/>
  <c r="L634" i="4"/>
  <c r="I632" i="4"/>
  <c r="I629" i="4"/>
  <c r="I627" i="4"/>
  <c r="L621" i="4"/>
  <c r="L620" i="4"/>
  <c r="L619" i="4"/>
  <c r="L618" i="4"/>
  <c r="W618" i="4" s="1"/>
  <c r="I616" i="4"/>
  <c r="I613" i="4"/>
  <c r="I611" i="4"/>
  <c r="L605" i="4"/>
  <c r="W605" i="4" s="1"/>
  <c r="L604" i="4"/>
  <c r="L603" i="4"/>
  <c r="L602" i="4"/>
  <c r="W602" i="4" s="1"/>
  <c r="I600" i="4"/>
  <c r="I597" i="4"/>
  <c r="I595" i="4"/>
  <c r="L589" i="4"/>
  <c r="L588" i="4"/>
  <c r="W588" i="4" s="1"/>
  <c r="L587" i="4"/>
  <c r="L586" i="4"/>
  <c r="W586" i="4" s="1"/>
  <c r="I584" i="4"/>
  <c r="I581" i="4"/>
  <c r="I579" i="4"/>
  <c r="L573" i="4"/>
  <c r="L572" i="4"/>
  <c r="W572" i="4" s="1"/>
  <c r="L571" i="4"/>
  <c r="L570" i="4"/>
  <c r="W570" i="4" s="1"/>
  <c r="I569" i="4"/>
  <c r="I564" i="4"/>
  <c r="V564" i="4" s="1"/>
  <c r="I563" i="4"/>
  <c r="V563" i="4" s="1"/>
  <c r="L557" i="4"/>
  <c r="L556" i="4"/>
  <c r="L555" i="4"/>
  <c r="L554" i="4"/>
  <c r="W554" i="4" s="1"/>
  <c r="I553" i="4"/>
  <c r="I548" i="4"/>
  <c r="I547" i="4"/>
  <c r="V547" i="4" s="1"/>
  <c r="L541" i="4"/>
  <c r="L540" i="4"/>
  <c r="L539" i="4"/>
  <c r="L538" i="4"/>
  <c r="W538" i="4" s="1"/>
  <c r="L537" i="4"/>
  <c r="L536" i="4"/>
  <c r="W536" i="4" s="1"/>
  <c r="L535" i="4"/>
  <c r="I534" i="4"/>
  <c r="V534" i="4" s="1"/>
  <c r="L527" i="4"/>
  <c r="L526" i="4"/>
  <c r="W526" i="4" s="1"/>
  <c r="I524" i="4"/>
  <c r="I522" i="4"/>
  <c r="L513" i="4"/>
  <c r="W513" i="4" s="1"/>
  <c r="L512" i="4"/>
  <c r="L511" i="4"/>
  <c r="L510" i="4"/>
  <c r="W510" i="4" s="1"/>
  <c r="I504" i="4"/>
  <c r="I503" i="4"/>
  <c r="L497" i="4"/>
  <c r="W497" i="4" s="1"/>
  <c r="L496" i="4"/>
  <c r="W496" i="4" s="1"/>
  <c r="L495" i="4"/>
  <c r="W495" i="4" s="1"/>
  <c r="L494" i="4"/>
  <c r="I489" i="4"/>
  <c r="I487" i="4"/>
  <c r="V487" i="4" s="1"/>
  <c r="L481" i="4"/>
  <c r="W481" i="4" s="1"/>
  <c r="L480" i="4"/>
  <c r="L479" i="4"/>
  <c r="L478" i="4"/>
  <c r="W478" i="4" s="1"/>
  <c r="I473" i="4"/>
  <c r="V473" i="4" s="1"/>
  <c r="I471" i="4"/>
  <c r="L465" i="4"/>
  <c r="W465" i="4" s="1"/>
  <c r="L464" i="4"/>
  <c r="W464" i="4" s="1"/>
  <c r="L463" i="4"/>
  <c r="W463" i="4" s="1"/>
  <c r="L462" i="4"/>
  <c r="I457" i="4"/>
  <c r="I455" i="4"/>
  <c r="V455" i="4" s="1"/>
  <c r="L449" i="4"/>
  <c r="W449" i="4" s="1"/>
  <c r="L448" i="4"/>
  <c r="L447" i="4"/>
  <c r="L446" i="4"/>
  <c r="W446" i="4" s="1"/>
  <c r="I441" i="4"/>
  <c r="V441" i="4" s="1"/>
  <c r="I439" i="4"/>
  <c r="L433" i="4"/>
  <c r="W433" i="4" s="1"/>
  <c r="L432" i="4"/>
  <c r="W432" i="4" s="1"/>
  <c r="L431" i="4"/>
  <c r="L430" i="4"/>
  <c r="I425" i="4"/>
  <c r="I423" i="4"/>
  <c r="V423" i="4" s="1"/>
  <c r="L417" i="4"/>
  <c r="W417" i="4" s="1"/>
  <c r="L416" i="4"/>
  <c r="L415" i="4"/>
  <c r="L414" i="4"/>
  <c r="W414" i="4" s="1"/>
  <c r="I409" i="4"/>
  <c r="V409" i="4" s="1"/>
  <c r="I407" i="4"/>
  <c r="L401" i="4"/>
  <c r="W401" i="4" s="1"/>
  <c r="L400" i="4"/>
  <c r="W400" i="4" s="1"/>
  <c r="L399" i="4"/>
  <c r="W399" i="4" s="1"/>
  <c r="L398" i="4"/>
  <c r="I393" i="4"/>
  <c r="I392" i="4"/>
  <c r="I390" i="4"/>
  <c r="L386" i="4"/>
  <c r="L385" i="4"/>
  <c r="W385" i="4" s="1"/>
  <c r="L384" i="4"/>
  <c r="L383" i="4"/>
  <c r="W383" i="4" s="1"/>
  <c r="I376" i="4"/>
  <c r="L370" i="4"/>
  <c r="L369" i="4"/>
  <c r="L368" i="4"/>
  <c r="L367" i="4"/>
  <c r="I360" i="4"/>
  <c r="L354" i="4"/>
  <c r="L353" i="4"/>
  <c r="L352" i="4"/>
  <c r="W352" i="4" s="1"/>
  <c r="L351" i="4"/>
  <c r="I346" i="4"/>
  <c r="V346" i="4" s="1"/>
  <c r="I344" i="4"/>
  <c r="L338" i="4"/>
  <c r="L337" i="4"/>
  <c r="L336" i="4"/>
  <c r="W336" i="4" s="1"/>
  <c r="L335" i="4"/>
  <c r="I334" i="4"/>
  <c r="I328" i="4"/>
  <c r="L322" i="4"/>
  <c r="L321" i="4"/>
  <c r="L320" i="4"/>
  <c r="W320" i="4" s="1"/>
  <c r="L319" i="4"/>
  <c r="I318" i="4"/>
  <c r="I312" i="4"/>
  <c r="L306" i="4"/>
  <c r="L305" i="4"/>
  <c r="L304" i="4"/>
  <c r="W304" i="4" s="1"/>
  <c r="L303" i="4"/>
  <c r="I302" i="4"/>
  <c r="I300" i="4"/>
  <c r="L291" i="4"/>
  <c r="L290" i="4"/>
  <c r="W290" i="4" s="1"/>
  <c r="L289" i="4"/>
  <c r="W289" i="4" s="1"/>
  <c r="L288" i="4"/>
  <c r="W288" i="4" s="1"/>
  <c r="L282" i="4"/>
  <c r="W282" i="4" s="1"/>
  <c r="L281" i="4"/>
  <c r="W281" i="4" s="1"/>
  <c r="L280" i="4"/>
  <c r="W280" i="4" s="1"/>
  <c r="L279" i="4"/>
  <c r="I277" i="4"/>
  <c r="I274" i="4"/>
  <c r="V274" i="4" s="1"/>
  <c r="I272" i="4"/>
  <c r="L266" i="4"/>
  <c r="L265" i="4"/>
  <c r="L264" i="4"/>
  <c r="L263" i="4"/>
  <c r="I261" i="4"/>
  <c r="I258" i="4"/>
  <c r="V258" i="4" s="1"/>
  <c r="I256" i="4"/>
  <c r="L250" i="4"/>
  <c r="L249" i="4"/>
  <c r="L248" i="4"/>
  <c r="L247" i="4"/>
  <c r="I245" i="4"/>
  <c r="I242" i="4"/>
  <c r="I240" i="4"/>
  <c r="L234" i="4"/>
  <c r="L233" i="4"/>
  <c r="L232" i="4"/>
  <c r="L231" i="4"/>
  <c r="I229" i="4"/>
  <c r="I226" i="4"/>
  <c r="I224" i="4"/>
  <c r="L218" i="4"/>
  <c r="L217" i="4"/>
  <c r="L216" i="4"/>
  <c r="L215" i="4"/>
  <c r="I213" i="4"/>
  <c r="I210" i="4"/>
  <c r="I208" i="4"/>
  <c r="L202" i="4"/>
  <c r="I198" i="4"/>
  <c r="I196" i="4"/>
  <c r="I192" i="4"/>
  <c r="I191" i="4"/>
  <c r="L187" i="4"/>
  <c r="W187" i="4" s="1"/>
  <c r="I185" i="4"/>
  <c r="V185" i="4" s="1"/>
  <c r="L181" i="4"/>
  <c r="L180" i="4"/>
  <c r="L179" i="4"/>
  <c r="I177" i="4"/>
  <c r="V177" i="4" s="1"/>
  <c r="I176" i="4"/>
  <c r="L173" i="4"/>
  <c r="L172" i="4"/>
  <c r="L171" i="4"/>
  <c r="I169" i="4"/>
  <c r="I168" i="4"/>
  <c r="L165" i="4"/>
  <c r="L164" i="4"/>
  <c r="L163" i="4"/>
  <c r="L162" i="4"/>
  <c r="I161" i="4"/>
  <c r="V161" i="4" s="1"/>
  <c r="L153" i="4"/>
  <c r="W153" i="4" s="1"/>
  <c r="L152" i="4"/>
  <c r="L151" i="4"/>
  <c r="W151" i="4" s="1"/>
  <c r="L150" i="4"/>
  <c r="W150" i="4" s="1"/>
  <c r="I149" i="4"/>
  <c r="V149" i="4" s="1"/>
  <c r="L142" i="4"/>
  <c r="W142" i="4" s="1"/>
  <c r="I141" i="4"/>
  <c r="L134" i="4"/>
  <c r="W134" i="4" s="1"/>
  <c r="L133" i="4"/>
  <c r="W133" i="4" s="1"/>
  <c r="L132" i="4"/>
  <c r="L131" i="4"/>
  <c r="W131" i="4" s="1"/>
  <c r="I129" i="4"/>
  <c r="V129" i="4" s="1"/>
  <c r="I126" i="4"/>
  <c r="I124" i="4"/>
  <c r="L118" i="4"/>
  <c r="W118" i="4" s="1"/>
  <c r="L117" i="4"/>
  <c r="W117" i="4" s="1"/>
  <c r="L116" i="4"/>
  <c r="W116" i="4" s="1"/>
  <c r="L115" i="4"/>
  <c r="W115" i="4" s="1"/>
  <c r="I113" i="4"/>
  <c r="I109" i="4"/>
  <c r="I108" i="4"/>
  <c r="L102" i="4"/>
  <c r="W102" i="4" s="1"/>
  <c r="L101" i="4"/>
  <c r="W101" i="4" s="1"/>
  <c r="L100" i="4"/>
  <c r="W100" i="4" s="1"/>
  <c r="L99" i="4"/>
  <c r="W99" i="4" s="1"/>
  <c r="I97" i="4"/>
  <c r="I94" i="4"/>
  <c r="I92" i="4"/>
  <c r="V92" i="4" s="1"/>
  <c r="L86" i="4"/>
  <c r="I80" i="4"/>
  <c r="I79" i="4"/>
  <c r="L75" i="4"/>
  <c r="I72" i="4"/>
  <c r="V72" i="4" s="1"/>
  <c r="I71" i="4"/>
  <c r="I69" i="4"/>
  <c r="L61" i="4"/>
  <c r="W61" i="4" s="1"/>
  <c r="L60" i="4"/>
  <c r="W60" i="4" s="1"/>
  <c r="L50" i="4"/>
  <c r="L49" i="4"/>
  <c r="W49" i="4" s="1"/>
  <c r="L48" i="4"/>
  <c r="W48" i="4" s="1"/>
  <c r="I43" i="4"/>
  <c r="V43" i="4" s="1"/>
  <c r="L33" i="4"/>
  <c r="W33" i="4" s="1"/>
  <c r="L32" i="4"/>
  <c r="L31" i="4"/>
  <c r="W31" i="4" s="1"/>
  <c r="L30" i="4"/>
  <c r="W30" i="4" s="1"/>
  <c r="L29" i="4"/>
  <c r="W29" i="4" s="1"/>
  <c r="I23" i="4"/>
  <c r="I21" i="4"/>
  <c r="L15" i="4"/>
  <c r="L14" i="4"/>
  <c r="W14" i="4" s="1"/>
  <c r="L13" i="4"/>
  <c r="L12" i="4"/>
  <c r="R1018" i="4"/>
  <c r="W1018" i="4" s="1"/>
  <c r="U1011" i="4"/>
  <c r="O1011" i="4"/>
  <c r="V1011" i="4" s="1"/>
  <c r="R1005" i="4"/>
  <c r="W1005" i="4" s="1"/>
  <c r="V1004" i="4"/>
  <c r="U999" i="4"/>
  <c r="O999" i="4"/>
  <c r="V999" i="4" s="1"/>
  <c r="R997" i="4"/>
  <c r="W997" i="4" s="1"/>
  <c r="V996" i="4"/>
  <c r="V971" i="4"/>
  <c r="V1015" i="4"/>
  <c r="V1008" i="4"/>
  <c r="V983" i="4"/>
  <c r="V963" i="4"/>
  <c r="V961" i="4"/>
  <c r="V959" i="4"/>
  <c r="R993" i="4"/>
  <c r="V992" i="4"/>
  <c r="R989" i="4"/>
  <c r="W989" i="4" s="1"/>
  <c r="R985" i="4"/>
  <c r="R981" i="4"/>
  <c r="R977" i="4"/>
  <c r="W977" i="4" s="1"/>
  <c r="R973" i="4"/>
  <c r="R969" i="4"/>
  <c r="R848" i="4"/>
  <c r="R845" i="4"/>
  <c r="U844" i="4"/>
  <c r="V844" i="4" s="1"/>
  <c r="O844" i="4"/>
  <c r="U843" i="4"/>
  <c r="V843" i="4" s="1"/>
  <c r="U842" i="4"/>
  <c r="U841" i="4"/>
  <c r="O841" i="4"/>
  <c r="O839" i="4"/>
  <c r="V839" i="4" s="1"/>
  <c r="O838" i="4"/>
  <c r="R829" i="4"/>
  <c r="U828" i="4"/>
  <c r="O828" i="4"/>
  <c r="U827" i="4"/>
  <c r="V827" i="4" s="1"/>
  <c r="U826" i="4"/>
  <c r="U825" i="4"/>
  <c r="O825" i="4"/>
  <c r="V825" i="4" s="1"/>
  <c r="O823" i="4"/>
  <c r="V823" i="4" s="1"/>
  <c r="O822" i="4"/>
  <c r="O815" i="4"/>
  <c r="O814" i="4"/>
  <c r="O813" i="4"/>
  <c r="V813" i="4" s="1"/>
  <c r="O812" i="4"/>
  <c r="U811" i="4"/>
  <c r="U810" i="4"/>
  <c r="U809" i="4"/>
  <c r="U808" i="4"/>
  <c r="V808" i="4" s="1"/>
  <c r="R797" i="4"/>
  <c r="O784" i="4"/>
  <c r="R783" i="4"/>
  <c r="W783" i="4" s="1"/>
  <c r="U782" i="4"/>
  <c r="V782" i="4" s="1"/>
  <c r="R781" i="4"/>
  <c r="W781" i="4" s="1"/>
  <c r="U780" i="4"/>
  <c r="V780" i="4" s="1"/>
  <c r="R778" i="4"/>
  <c r="W607" i="4"/>
  <c r="R1002" i="4"/>
  <c r="W1002" i="4" s="1"/>
  <c r="R998" i="4"/>
  <c r="W998" i="4" s="1"/>
  <c r="R994" i="4"/>
  <c r="R990" i="4"/>
  <c r="R986" i="4"/>
  <c r="W986" i="4" s="1"/>
  <c r="R982" i="4"/>
  <c r="R978" i="4"/>
  <c r="R974" i="4"/>
  <c r="W974" i="4" s="1"/>
  <c r="R970" i="4"/>
  <c r="V848" i="4"/>
  <c r="V845" i="4"/>
  <c r="V832" i="4"/>
  <c r="V829" i="4"/>
  <c r="V809" i="4"/>
  <c r="V804" i="4"/>
  <c r="V796" i="4"/>
  <c r="W611" i="4"/>
  <c r="L47" i="4"/>
  <c r="L46" i="4"/>
  <c r="L41" i="4"/>
  <c r="L40" i="4"/>
  <c r="L39" i="4"/>
  <c r="W39" i="4" s="1"/>
  <c r="L38" i="4"/>
  <c r="L37" i="4"/>
  <c r="L36" i="4"/>
  <c r="L35" i="4"/>
  <c r="W35" i="4" s="1"/>
  <c r="L34" i="4"/>
  <c r="W34" i="4" s="1"/>
  <c r="I32" i="4"/>
  <c r="V32" i="4" s="1"/>
  <c r="L23" i="4"/>
  <c r="L22" i="4"/>
  <c r="W22" i="4" s="1"/>
  <c r="L21" i="4"/>
  <c r="W21" i="4" s="1"/>
  <c r="L20" i="4"/>
  <c r="W20" i="4" s="1"/>
  <c r="I15" i="4"/>
  <c r="I13" i="4"/>
  <c r="L7" i="4"/>
  <c r="W7" i="4" s="1"/>
  <c r="L6" i="4"/>
  <c r="W6" i="4" s="1"/>
  <c r="L5" i="4"/>
  <c r="L4" i="4"/>
  <c r="R1019" i="4"/>
  <c r="W1019" i="4" s="1"/>
  <c r="U1018" i="4"/>
  <c r="V1018" i="4" s="1"/>
  <c r="O1018" i="4"/>
  <c r="R1015" i="4"/>
  <c r="W1015" i="4" s="1"/>
  <c r="U1014" i="4"/>
  <c r="O1014" i="4"/>
  <c r="R1011" i="4"/>
  <c r="U1010" i="4"/>
  <c r="O1010" i="4"/>
  <c r="V1010" i="4" s="1"/>
  <c r="R1007" i="4"/>
  <c r="W1007" i="4" s="1"/>
  <c r="U1006" i="4"/>
  <c r="O1006" i="4"/>
  <c r="R1003" i="4"/>
  <c r="W1003" i="4" s="1"/>
  <c r="U1002" i="4"/>
  <c r="V1002" i="4" s="1"/>
  <c r="O1002" i="4"/>
  <c r="R999" i="4"/>
  <c r="W999" i="4" s="1"/>
  <c r="U998" i="4"/>
  <c r="O998" i="4"/>
  <c r="R995" i="4"/>
  <c r="W995" i="4" s="1"/>
  <c r="U994" i="4"/>
  <c r="O994" i="4"/>
  <c r="V994" i="4" s="1"/>
  <c r="R991" i="4"/>
  <c r="W991" i="4" s="1"/>
  <c r="U990" i="4"/>
  <c r="O990" i="4"/>
  <c r="R987" i="4"/>
  <c r="W987" i="4" s="1"/>
  <c r="U986" i="4"/>
  <c r="V986" i="4" s="1"/>
  <c r="O986" i="4"/>
  <c r="R983" i="4"/>
  <c r="W983" i="4" s="1"/>
  <c r="U982" i="4"/>
  <c r="O982" i="4"/>
  <c r="R979" i="4"/>
  <c r="U978" i="4"/>
  <c r="O978" i="4"/>
  <c r="V978" i="4" s="1"/>
  <c r="R975" i="4"/>
  <c r="W975" i="4" s="1"/>
  <c r="U974" i="4"/>
  <c r="O974" i="4"/>
  <c r="R971" i="4"/>
  <c r="U970" i="4"/>
  <c r="V970" i="4" s="1"/>
  <c r="O970" i="4"/>
  <c r="R967" i="4"/>
  <c r="V849" i="4"/>
  <c r="V846" i="4"/>
  <c r="R840" i="4"/>
  <c r="R837" i="4"/>
  <c r="V836" i="4"/>
  <c r="V833" i="4"/>
  <c r="V830" i="4"/>
  <c r="R824" i="4"/>
  <c r="R821" i="4"/>
  <c r="V820" i="4"/>
  <c r="V805" i="4"/>
  <c r="V800" i="4"/>
  <c r="V797" i="4"/>
  <c r="V781" i="4"/>
  <c r="W617" i="4"/>
  <c r="V957" i="4"/>
  <c r="V956" i="4"/>
  <c r="V955" i="4"/>
  <c r="V954" i="4"/>
  <c r="V952" i="4"/>
  <c r="V951" i="4"/>
  <c r="V950" i="4"/>
  <c r="V949" i="4"/>
  <c r="V948" i="4"/>
  <c r="V947" i="4"/>
  <c r="V946" i="4"/>
  <c r="V944" i="4"/>
  <c r="V943" i="4"/>
  <c r="V942" i="4"/>
  <c r="V940" i="4"/>
  <c r="V939" i="4"/>
  <c r="V938" i="4"/>
  <c r="V937" i="4"/>
  <c r="V936" i="4"/>
  <c r="V935" i="4"/>
  <c r="V934" i="4"/>
  <c r="V932" i="4"/>
  <c r="V931" i="4"/>
  <c r="V930" i="4"/>
  <c r="V929" i="4"/>
  <c r="V928" i="4"/>
  <c r="V927" i="4"/>
  <c r="V925" i="4"/>
  <c r="V924" i="4"/>
  <c r="V923" i="4"/>
  <c r="V922" i="4"/>
  <c r="V921" i="4"/>
  <c r="V920" i="4"/>
  <c r="V919" i="4"/>
  <c r="V917" i="4"/>
  <c r="V916" i="4"/>
  <c r="V915" i="4"/>
  <c r="V914" i="4"/>
  <c r="V912" i="4"/>
  <c r="V911" i="4"/>
  <c r="V909" i="4"/>
  <c r="V908" i="4"/>
  <c r="V907" i="4"/>
  <c r="V906" i="4"/>
  <c r="V904" i="4"/>
  <c r="V903" i="4"/>
  <c r="V902" i="4"/>
  <c r="V901" i="4"/>
  <c r="V900" i="4"/>
  <c r="V899" i="4"/>
  <c r="V898" i="4"/>
  <c r="V896" i="4"/>
  <c r="V895" i="4"/>
  <c r="V894" i="4"/>
  <c r="V893" i="4"/>
  <c r="V892" i="4"/>
  <c r="V891" i="4"/>
  <c r="V890" i="4"/>
  <c r="V888" i="4"/>
  <c r="V887" i="4"/>
  <c r="V885" i="4"/>
  <c r="V884" i="4"/>
  <c r="V883" i="4"/>
  <c r="V882" i="4"/>
  <c r="V881" i="4"/>
  <c r="V880" i="4"/>
  <c r="V879" i="4"/>
  <c r="V877" i="4"/>
  <c r="V876" i="4"/>
  <c r="V875" i="4"/>
  <c r="V874" i="4"/>
  <c r="V873" i="4"/>
  <c r="V872" i="4"/>
  <c r="V871" i="4"/>
  <c r="V869" i="4"/>
  <c r="V868" i="4"/>
  <c r="V867" i="4"/>
  <c r="V865" i="4"/>
  <c r="V864" i="4"/>
  <c r="V863" i="4"/>
  <c r="V862" i="4"/>
  <c r="V861" i="4"/>
  <c r="V860" i="4"/>
  <c r="V859" i="4"/>
  <c r="V857" i="4"/>
  <c r="V856" i="4"/>
  <c r="V855" i="4"/>
  <c r="V853" i="4"/>
  <c r="V852" i="4"/>
  <c r="V851" i="4"/>
  <c r="V850" i="4"/>
  <c r="R844" i="4"/>
  <c r="W844" i="4" s="1"/>
  <c r="R841" i="4"/>
  <c r="W841" i="4" s="1"/>
  <c r="V840" i="4"/>
  <c r="V834" i="4"/>
  <c r="R828" i="4"/>
  <c r="W828" i="4" s="1"/>
  <c r="R825" i="4"/>
  <c r="V824" i="4"/>
  <c r="V821" i="4"/>
  <c r="O819" i="4"/>
  <c r="V819" i="4" s="1"/>
  <c r="O818" i="4"/>
  <c r="O817" i="4"/>
  <c r="O816" i="4"/>
  <c r="V816" i="4" s="1"/>
  <c r="U815" i="4"/>
  <c r="U814" i="4"/>
  <c r="U813" i="4"/>
  <c r="U812" i="4"/>
  <c r="V812" i="4" s="1"/>
  <c r="O802" i="4"/>
  <c r="O801" i="4"/>
  <c r="V801" i="4" s="1"/>
  <c r="O800" i="4"/>
  <c r="U799" i="4"/>
  <c r="U798" i="4"/>
  <c r="V798" i="4" s="1"/>
  <c r="R796" i="4"/>
  <c r="O787" i="4"/>
  <c r="W614" i="4"/>
  <c r="W608" i="4"/>
  <c r="V766" i="4"/>
  <c r="V765" i="4"/>
  <c r="V760" i="4"/>
  <c r="V750" i="4"/>
  <c r="V749" i="4"/>
  <c r="V734" i="4"/>
  <c r="V733" i="4"/>
  <c r="V728" i="4"/>
  <c r="V720" i="4"/>
  <c r="V712" i="4"/>
  <c r="V708" i="4"/>
  <c r="V704" i="4"/>
  <c r="V700" i="4"/>
  <c r="V696" i="4"/>
  <c r="V692" i="4"/>
  <c r="V688" i="4"/>
  <c r="V684" i="4"/>
  <c r="V680" i="4"/>
  <c r="O648" i="4"/>
  <c r="V648" i="4" s="1"/>
  <c r="O644" i="4"/>
  <c r="V644" i="4" s="1"/>
  <c r="O640" i="4"/>
  <c r="V640" i="4" s="1"/>
  <c r="O636" i="4"/>
  <c r="V636" i="4" s="1"/>
  <c r="O632" i="4"/>
  <c r="V632" i="4" s="1"/>
  <c r="O628" i="4"/>
  <c r="V628" i="4" s="1"/>
  <c r="R612" i="4"/>
  <c r="W612" i="4" s="1"/>
  <c r="O610" i="4"/>
  <c r="V610" i="4" s="1"/>
  <c r="V516" i="4"/>
  <c r="V484" i="4"/>
  <c r="V452" i="4"/>
  <c r="O795" i="4"/>
  <c r="V795" i="4" s="1"/>
  <c r="O794" i="4"/>
  <c r="O793" i="4"/>
  <c r="V793" i="4" s="1"/>
  <c r="O792" i="4"/>
  <c r="V792" i="4" s="1"/>
  <c r="U791" i="4"/>
  <c r="U790" i="4"/>
  <c r="U789" i="4"/>
  <c r="U788" i="4"/>
  <c r="O779" i="4"/>
  <c r="V779" i="4" s="1"/>
  <c r="O778" i="4"/>
  <c r="V778" i="4" s="1"/>
  <c r="O777" i="4"/>
  <c r="V777" i="4" s="1"/>
  <c r="O776" i="4"/>
  <c r="V776" i="4" s="1"/>
  <c r="U775" i="4"/>
  <c r="U774" i="4"/>
  <c r="U773" i="4"/>
  <c r="U772" i="4"/>
  <c r="O763" i="4"/>
  <c r="O762" i="4"/>
  <c r="O761" i="4"/>
  <c r="V761" i="4" s="1"/>
  <c r="O760" i="4"/>
  <c r="U759" i="4"/>
  <c r="U758" i="4"/>
  <c r="U757" i="4"/>
  <c r="U756" i="4"/>
  <c r="O747" i="4"/>
  <c r="O746" i="4"/>
  <c r="V746" i="4" s="1"/>
  <c r="O745" i="4"/>
  <c r="V745" i="4" s="1"/>
  <c r="O744" i="4"/>
  <c r="V744" i="4" s="1"/>
  <c r="U743" i="4"/>
  <c r="U742" i="4"/>
  <c r="U741" i="4"/>
  <c r="U740" i="4"/>
  <c r="O731" i="4"/>
  <c r="O730" i="4"/>
  <c r="V730" i="4" s="1"/>
  <c r="O729" i="4"/>
  <c r="V729" i="4" s="1"/>
  <c r="O728" i="4"/>
  <c r="U727" i="4"/>
  <c r="U726" i="4"/>
  <c r="U725" i="4"/>
  <c r="U724" i="4"/>
  <c r="O719" i="4"/>
  <c r="V719" i="4" s="1"/>
  <c r="O715" i="4"/>
  <c r="V715" i="4" s="1"/>
  <c r="O711" i="4"/>
  <c r="V711" i="4" s="1"/>
  <c r="O707" i="4"/>
  <c r="V707" i="4" s="1"/>
  <c r="O703" i="4"/>
  <c r="V703" i="4" s="1"/>
  <c r="O699" i="4"/>
  <c r="V699" i="4" s="1"/>
  <c r="O695" i="4"/>
  <c r="V695" i="4" s="1"/>
  <c r="O691" i="4"/>
  <c r="V691" i="4" s="1"/>
  <c r="O687" i="4"/>
  <c r="V687" i="4" s="1"/>
  <c r="O683" i="4"/>
  <c r="V683" i="4" s="1"/>
  <c r="O679" i="4"/>
  <c r="V679" i="4" s="1"/>
  <c r="U608" i="4"/>
  <c r="W606" i="4"/>
  <c r="W604" i="4"/>
  <c r="V497" i="4"/>
  <c r="V481" i="4"/>
  <c r="V465" i="4"/>
  <c r="V449" i="4"/>
  <c r="O791" i="4"/>
  <c r="V791" i="4" s="1"/>
  <c r="O790" i="4"/>
  <c r="V790" i="4" s="1"/>
  <c r="O789" i="4"/>
  <c r="V789" i="4" s="1"/>
  <c r="O788" i="4"/>
  <c r="U787" i="4"/>
  <c r="U786" i="4"/>
  <c r="U785" i="4"/>
  <c r="V785" i="4" s="1"/>
  <c r="U784" i="4"/>
  <c r="V784" i="4" s="1"/>
  <c r="O775" i="4"/>
  <c r="V775" i="4" s="1"/>
  <c r="O774" i="4"/>
  <c r="V774" i="4" s="1"/>
  <c r="O773" i="4"/>
  <c r="V773" i="4" s="1"/>
  <c r="O772" i="4"/>
  <c r="U771" i="4"/>
  <c r="U770" i="4"/>
  <c r="U769" i="4"/>
  <c r="V769" i="4" s="1"/>
  <c r="U768" i="4"/>
  <c r="V768" i="4" s="1"/>
  <c r="O759" i="4"/>
  <c r="V759" i="4" s="1"/>
  <c r="O758" i="4"/>
  <c r="V758" i="4" s="1"/>
  <c r="O757" i="4"/>
  <c r="V757" i="4" s="1"/>
  <c r="O756" i="4"/>
  <c r="U755" i="4"/>
  <c r="U754" i="4"/>
  <c r="U753" i="4"/>
  <c r="V753" i="4" s="1"/>
  <c r="U752" i="4"/>
  <c r="V752" i="4" s="1"/>
  <c r="O743" i="4"/>
  <c r="O742" i="4"/>
  <c r="V742" i="4" s="1"/>
  <c r="O741" i="4"/>
  <c r="V741" i="4" s="1"/>
  <c r="O740" i="4"/>
  <c r="U739" i="4"/>
  <c r="U738" i="4"/>
  <c r="U737" i="4"/>
  <c r="V737" i="4" s="1"/>
  <c r="U736" i="4"/>
  <c r="V736" i="4" s="1"/>
  <c r="O727" i="4"/>
  <c r="V727" i="4" s="1"/>
  <c r="O726" i="4"/>
  <c r="V726" i="4" s="1"/>
  <c r="O725" i="4"/>
  <c r="V725" i="4" s="1"/>
  <c r="O724" i="4"/>
  <c r="U723" i="4"/>
  <c r="V723" i="4" s="1"/>
  <c r="U722" i="4"/>
  <c r="U721" i="4"/>
  <c r="O718" i="4"/>
  <c r="V718" i="4" s="1"/>
  <c r="O714" i="4"/>
  <c r="V714" i="4" s="1"/>
  <c r="O710" i="4"/>
  <c r="V710" i="4" s="1"/>
  <c r="O706" i="4"/>
  <c r="V706" i="4" s="1"/>
  <c r="O702" i="4"/>
  <c r="V702" i="4" s="1"/>
  <c r="O698" i="4"/>
  <c r="V698" i="4" s="1"/>
  <c r="O694" i="4"/>
  <c r="V694" i="4" s="1"/>
  <c r="O690" i="4"/>
  <c r="V690" i="4" s="1"/>
  <c r="O686" i="4"/>
  <c r="V686" i="4" s="1"/>
  <c r="O682" i="4"/>
  <c r="V646" i="4"/>
  <c r="V642" i="4"/>
  <c r="V638" i="4"/>
  <c r="V634" i="4"/>
  <c r="V630" i="4"/>
  <c r="W616" i="4"/>
  <c r="W609" i="4"/>
  <c r="U598" i="4"/>
  <c r="V764" i="4"/>
  <c r="V748" i="4"/>
  <c r="V738" i="4"/>
  <c r="V732" i="4"/>
  <c r="V722" i="4"/>
  <c r="V721" i="4"/>
  <c r="V717" i="4"/>
  <c r="V709" i="4"/>
  <c r="V705" i="4"/>
  <c r="V701" i="4"/>
  <c r="V697" i="4"/>
  <c r="V693" i="4"/>
  <c r="V689" i="4"/>
  <c r="V681" i="4"/>
  <c r="W615" i="4"/>
  <c r="V512" i="4"/>
  <c r="V510" i="4"/>
  <c r="V496" i="4"/>
  <c r="V494" i="4"/>
  <c r="V480" i="4"/>
  <c r="V478" i="4"/>
  <c r="V462" i="4"/>
  <c r="V448" i="4"/>
  <c r="V446" i="4"/>
  <c r="O604" i="4"/>
  <c r="V604" i="4" s="1"/>
  <c r="O596" i="4"/>
  <c r="V596" i="4" s="1"/>
  <c r="O588" i="4"/>
  <c r="V588" i="4" s="1"/>
  <c r="O580" i="4"/>
  <c r="O572" i="4"/>
  <c r="O564" i="4"/>
  <c r="U556" i="4"/>
  <c r="V556" i="4" s="1"/>
  <c r="O556" i="4"/>
  <c r="U548" i="4"/>
  <c r="O548" i="4"/>
  <c r="U540" i="4"/>
  <c r="V540" i="4" s="1"/>
  <c r="O540" i="4"/>
  <c r="U532" i="4"/>
  <c r="O532" i="4"/>
  <c r="U520" i="4"/>
  <c r="V520" i="4" s="1"/>
  <c r="U519" i="4"/>
  <c r="U518" i="4"/>
  <c r="W508" i="4"/>
  <c r="W507" i="4"/>
  <c r="W506" i="4"/>
  <c r="U505" i="4"/>
  <c r="U504" i="4"/>
  <c r="U503" i="4"/>
  <c r="V503" i="4" s="1"/>
  <c r="U502" i="4"/>
  <c r="W492" i="4"/>
  <c r="W491" i="4"/>
  <c r="W490" i="4"/>
  <c r="U489" i="4"/>
  <c r="U488" i="4"/>
  <c r="U487" i="4"/>
  <c r="U486" i="4"/>
  <c r="V486" i="4" s="1"/>
  <c r="W476" i="4"/>
  <c r="W475" i="4"/>
  <c r="W474" i="4"/>
  <c r="U473" i="4"/>
  <c r="U472" i="4"/>
  <c r="U471" i="4"/>
  <c r="U470" i="4"/>
  <c r="W460" i="4"/>
  <c r="W459" i="4"/>
  <c r="W458" i="4"/>
  <c r="U457" i="4"/>
  <c r="U456" i="4"/>
  <c r="U455" i="4"/>
  <c r="U454" i="4"/>
  <c r="W444" i="4"/>
  <c r="W443" i="4"/>
  <c r="W442" i="4"/>
  <c r="V437" i="4"/>
  <c r="W435" i="4"/>
  <c r="V421" i="4"/>
  <c r="W420" i="4"/>
  <c r="W418" i="4"/>
  <c r="V417" i="4"/>
  <c r="V405" i="4"/>
  <c r="W404" i="4"/>
  <c r="W402" i="4"/>
  <c r="V385" i="4"/>
  <c r="V279" i="4"/>
  <c r="O609" i="4"/>
  <c r="V609" i="4" s="1"/>
  <c r="O607" i="4"/>
  <c r="V607" i="4" s="1"/>
  <c r="O605" i="4"/>
  <c r="O602" i="4"/>
  <c r="R596" i="4"/>
  <c r="O594" i="4"/>
  <c r="V594" i="4" s="1"/>
  <c r="R588" i="4"/>
  <c r="O586" i="4"/>
  <c r="R580" i="4"/>
  <c r="O578" i="4"/>
  <c r="V578" i="4" s="1"/>
  <c r="R572" i="4"/>
  <c r="O570" i="4"/>
  <c r="R564" i="4"/>
  <c r="O562" i="4"/>
  <c r="R556" i="4"/>
  <c r="U554" i="4"/>
  <c r="O554" i="4"/>
  <c r="V554" i="4" s="1"/>
  <c r="R548" i="4"/>
  <c r="U546" i="4"/>
  <c r="O546" i="4"/>
  <c r="R540" i="4"/>
  <c r="U538" i="4"/>
  <c r="V538" i="4" s="1"/>
  <c r="O538" i="4"/>
  <c r="R532" i="4"/>
  <c r="W532" i="4" s="1"/>
  <c r="U530" i="4"/>
  <c r="O530" i="4"/>
  <c r="V530" i="4" s="1"/>
  <c r="R525" i="4"/>
  <c r="W525" i="4" s="1"/>
  <c r="U524" i="4"/>
  <c r="O524" i="4"/>
  <c r="R521" i="4"/>
  <c r="W521" i="4" s="1"/>
  <c r="R520" i="4"/>
  <c r="W520" i="4" s="1"/>
  <c r="R519" i="4"/>
  <c r="W519" i="4" s="1"/>
  <c r="R518" i="4"/>
  <c r="W518" i="4" s="1"/>
  <c r="U517" i="4"/>
  <c r="V517" i="4" s="1"/>
  <c r="U516" i="4"/>
  <c r="U515" i="4"/>
  <c r="U514" i="4"/>
  <c r="V514" i="4" s="1"/>
  <c r="R505" i="4"/>
  <c r="R504" i="4"/>
  <c r="W504" i="4" s="1"/>
  <c r="R503" i="4"/>
  <c r="R502" i="4"/>
  <c r="W502" i="4" s="1"/>
  <c r="U501" i="4"/>
  <c r="V501" i="4" s="1"/>
  <c r="U500" i="4"/>
  <c r="V500" i="4" s="1"/>
  <c r="U499" i="4"/>
  <c r="U498" i="4"/>
  <c r="V498" i="4" s="1"/>
  <c r="R489" i="4"/>
  <c r="R488" i="4"/>
  <c r="W488" i="4" s="1"/>
  <c r="R487" i="4"/>
  <c r="W487" i="4" s="1"/>
  <c r="R486" i="4"/>
  <c r="W486" i="4" s="1"/>
  <c r="U485" i="4"/>
  <c r="V485" i="4" s="1"/>
  <c r="U484" i="4"/>
  <c r="U483" i="4"/>
  <c r="U482" i="4"/>
  <c r="V482" i="4" s="1"/>
  <c r="R473" i="4"/>
  <c r="R472" i="4"/>
  <c r="R471" i="4"/>
  <c r="W471" i="4" s="1"/>
  <c r="R470" i="4"/>
  <c r="W470" i="4" s="1"/>
  <c r="U469" i="4"/>
  <c r="V469" i="4" s="1"/>
  <c r="U468" i="4"/>
  <c r="V468" i="4" s="1"/>
  <c r="U467" i="4"/>
  <c r="U466" i="4"/>
  <c r="V466" i="4" s="1"/>
  <c r="R457" i="4"/>
  <c r="R456" i="4"/>
  <c r="R455" i="4"/>
  <c r="R454" i="4"/>
  <c r="W454" i="4" s="1"/>
  <c r="U453" i="4"/>
  <c r="V453" i="4" s="1"/>
  <c r="U452" i="4"/>
  <c r="U451" i="4"/>
  <c r="U450" i="4"/>
  <c r="V450" i="4" s="1"/>
  <c r="R441" i="4"/>
  <c r="R440" i="4"/>
  <c r="W440" i="4" s="1"/>
  <c r="R436" i="4"/>
  <c r="W436" i="4" s="1"/>
  <c r="O434" i="4"/>
  <c r="V434" i="4" s="1"/>
  <c r="V432" i="4"/>
  <c r="V430" i="4"/>
  <c r="V392" i="4"/>
  <c r="W516" i="4"/>
  <c r="W515" i="4"/>
  <c r="W514" i="4"/>
  <c r="V506" i="4"/>
  <c r="W500" i="4"/>
  <c r="W499" i="4"/>
  <c r="W498" i="4"/>
  <c r="V492" i="4"/>
  <c r="W484" i="4"/>
  <c r="W483" i="4"/>
  <c r="W482" i="4"/>
  <c r="V474" i="4"/>
  <c r="W468" i="4"/>
  <c r="W467" i="4"/>
  <c r="W466" i="4"/>
  <c r="W452" i="4"/>
  <c r="W451" i="4"/>
  <c r="W450" i="4"/>
  <c r="V442" i="4"/>
  <c r="V428" i="4"/>
  <c r="V420" i="4"/>
  <c r="W419" i="4"/>
  <c r="V418" i="4"/>
  <c r="V416" i="4"/>
  <c r="V414" i="4"/>
  <c r="V404" i="4"/>
  <c r="W403" i="4"/>
  <c r="V402" i="4"/>
  <c r="V398" i="4"/>
  <c r="V393" i="4"/>
  <c r="V388" i="4"/>
  <c r="V384" i="4"/>
  <c r="V382" i="4"/>
  <c r="V263" i="4"/>
  <c r="O590" i="4"/>
  <c r="O582" i="4"/>
  <c r="V582" i="4" s="1"/>
  <c r="O574" i="4"/>
  <c r="V574" i="4" s="1"/>
  <c r="O566" i="4"/>
  <c r="O558" i="4"/>
  <c r="U550" i="4"/>
  <c r="O550" i="4"/>
  <c r="U542" i="4"/>
  <c r="O542" i="4"/>
  <c r="U534" i="4"/>
  <c r="O534" i="4"/>
  <c r="U526" i="4"/>
  <c r="O526" i="4"/>
  <c r="U522" i="4"/>
  <c r="O522" i="4"/>
  <c r="V518" i="4"/>
  <c r="W512" i="4"/>
  <c r="W511" i="4"/>
  <c r="U509" i="4"/>
  <c r="U508" i="4"/>
  <c r="V508" i="4" s="1"/>
  <c r="U507" i="4"/>
  <c r="V507" i="4" s="1"/>
  <c r="U506" i="4"/>
  <c r="V504" i="4"/>
  <c r="V502" i="4"/>
  <c r="W494" i="4"/>
  <c r="U493" i="4"/>
  <c r="V493" i="4" s="1"/>
  <c r="U492" i="4"/>
  <c r="U491" i="4"/>
  <c r="U490" i="4"/>
  <c r="V490" i="4" s="1"/>
  <c r="V489" i="4"/>
  <c r="W480" i="4"/>
  <c r="W479" i="4"/>
  <c r="U477" i="4"/>
  <c r="V477" i="4" s="1"/>
  <c r="U476" i="4"/>
  <c r="U475" i="4"/>
  <c r="V475" i="4" s="1"/>
  <c r="U474" i="4"/>
  <c r="V470" i="4"/>
  <c r="W462" i="4"/>
  <c r="U461" i="4"/>
  <c r="V461" i="4" s="1"/>
  <c r="U460" i="4"/>
  <c r="U459" i="4"/>
  <c r="U458" i="4"/>
  <c r="V458" i="4" s="1"/>
  <c r="V457" i="4"/>
  <c r="V454" i="4"/>
  <c r="W448" i="4"/>
  <c r="W447" i="4"/>
  <c r="U445" i="4"/>
  <c r="V445" i="4" s="1"/>
  <c r="U444" i="4"/>
  <c r="U443" i="4"/>
  <c r="V443" i="4" s="1"/>
  <c r="U442" i="4"/>
  <c r="V438" i="4"/>
  <c r="V436" i="4"/>
  <c r="W434" i="4"/>
  <c r="V433" i="4"/>
  <c r="V429" i="4"/>
  <c r="V396" i="4"/>
  <c r="V390" i="4"/>
  <c r="V376" i="4"/>
  <c r="W431" i="4"/>
  <c r="W430" i="4"/>
  <c r="U429" i="4"/>
  <c r="U428" i="4"/>
  <c r="U427" i="4"/>
  <c r="V427" i="4" s="1"/>
  <c r="U426" i="4"/>
  <c r="V426" i="4" s="1"/>
  <c r="V422" i="4"/>
  <c r="W416" i="4"/>
  <c r="W415" i="4"/>
  <c r="U413" i="4"/>
  <c r="V413" i="4" s="1"/>
  <c r="U412" i="4"/>
  <c r="U411" i="4"/>
  <c r="U410" i="4"/>
  <c r="V410" i="4" s="1"/>
  <c r="V406" i="4"/>
  <c r="W398" i="4"/>
  <c r="U397" i="4"/>
  <c r="V397" i="4" s="1"/>
  <c r="U396" i="4"/>
  <c r="U395" i="4"/>
  <c r="U394" i="4"/>
  <c r="V394" i="4" s="1"/>
  <c r="W384" i="4"/>
  <c r="W382" i="4"/>
  <c r="U381" i="4"/>
  <c r="U380" i="4"/>
  <c r="V380" i="4" s="1"/>
  <c r="U379" i="4"/>
  <c r="U378" i="4"/>
  <c r="O348" i="4"/>
  <c r="V348" i="4" s="1"/>
  <c r="O340" i="4"/>
  <c r="O332" i="4"/>
  <c r="O324" i="4"/>
  <c r="O316" i="4"/>
  <c r="V316" i="4" s="1"/>
  <c r="O308" i="4"/>
  <c r="U300" i="4"/>
  <c r="O300" i="4"/>
  <c r="U296" i="4"/>
  <c r="O296" i="4"/>
  <c r="V296" i="4" s="1"/>
  <c r="U292" i="4"/>
  <c r="O292" i="4"/>
  <c r="U288" i="4"/>
  <c r="O288" i="4"/>
  <c r="V288" i="4" s="1"/>
  <c r="U284" i="4"/>
  <c r="O284" i="4"/>
  <c r="U280" i="4"/>
  <c r="O280" i="4"/>
  <c r="V280" i="4" s="1"/>
  <c r="W279" i="4"/>
  <c r="U278" i="4"/>
  <c r="W277" i="4"/>
  <c r="V275" i="4"/>
  <c r="W267" i="4"/>
  <c r="U265" i="4"/>
  <c r="V255" i="4"/>
  <c r="V242" i="4"/>
  <c r="V238" i="4"/>
  <c r="W237" i="4"/>
  <c r="W235" i="4"/>
  <c r="V226" i="4"/>
  <c r="V222" i="4"/>
  <c r="U441" i="4"/>
  <c r="U440" i="4"/>
  <c r="V440" i="4" s="1"/>
  <c r="U439" i="4"/>
  <c r="V439" i="4" s="1"/>
  <c r="U438" i="4"/>
  <c r="R429" i="4"/>
  <c r="W429" i="4" s="1"/>
  <c r="R428" i="4"/>
  <c r="W428" i="4" s="1"/>
  <c r="R427" i="4"/>
  <c r="W427" i="4" s="1"/>
  <c r="R426" i="4"/>
  <c r="W426" i="4" s="1"/>
  <c r="U425" i="4"/>
  <c r="V425" i="4" s="1"/>
  <c r="U424" i="4"/>
  <c r="U423" i="4"/>
  <c r="U422" i="4"/>
  <c r="R413" i="4"/>
  <c r="W413" i="4" s="1"/>
  <c r="R412" i="4"/>
  <c r="W412" i="4" s="1"/>
  <c r="R411" i="4"/>
  <c r="W411" i="4" s="1"/>
  <c r="R410" i="4"/>
  <c r="W410" i="4" s="1"/>
  <c r="U409" i="4"/>
  <c r="U408" i="4"/>
  <c r="U407" i="4"/>
  <c r="V407" i="4" s="1"/>
  <c r="U406" i="4"/>
  <c r="R397" i="4"/>
  <c r="R396" i="4"/>
  <c r="W396" i="4" s="1"/>
  <c r="R395" i="4"/>
  <c r="W395" i="4" s="1"/>
  <c r="R394" i="4"/>
  <c r="W394" i="4" s="1"/>
  <c r="U393" i="4"/>
  <c r="U392" i="4"/>
  <c r="U391" i="4"/>
  <c r="V391" i="4" s="1"/>
  <c r="U390" i="4"/>
  <c r="R381" i="4"/>
  <c r="W381" i="4" s="1"/>
  <c r="R380" i="4"/>
  <c r="W380" i="4" s="1"/>
  <c r="R379" i="4"/>
  <c r="W379" i="4" s="1"/>
  <c r="R378" i="4"/>
  <c r="W378" i="4" s="1"/>
  <c r="U377" i="4"/>
  <c r="U376" i="4"/>
  <c r="U375" i="4"/>
  <c r="V375" i="4" s="1"/>
  <c r="U374" i="4"/>
  <c r="O372" i="4"/>
  <c r="V372" i="4" s="1"/>
  <c r="O371" i="4"/>
  <c r="V371" i="4" s="1"/>
  <c r="O370" i="4"/>
  <c r="V370" i="4" s="1"/>
  <c r="O369" i="4"/>
  <c r="O368" i="4"/>
  <c r="V368" i="4" s="1"/>
  <c r="O367" i="4"/>
  <c r="O366" i="4"/>
  <c r="V366" i="4" s="1"/>
  <c r="O365" i="4"/>
  <c r="O364" i="4"/>
  <c r="V364" i="4" s="1"/>
  <c r="O363" i="4"/>
  <c r="V363" i="4" s="1"/>
  <c r="O362" i="4"/>
  <c r="V362" i="4" s="1"/>
  <c r="U358" i="4"/>
  <c r="U354" i="4"/>
  <c r="R348" i="4"/>
  <c r="W348" i="4" s="1"/>
  <c r="O346" i="4"/>
  <c r="R340" i="4"/>
  <c r="O338" i="4"/>
  <c r="R332" i="4"/>
  <c r="W332" i="4" s="1"/>
  <c r="O330" i="4"/>
  <c r="V330" i="4" s="1"/>
  <c r="R324" i="4"/>
  <c r="O322" i="4"/>
  <c r="O314" i="4"/>
  <c r="O306" i="4"/>
  <c r="V306" i="4" s="1"/>
  <c r="U275" i="4"/>
  <c r="U274" i="4"/>
  <c r="U273" i="4"/>
  <c r="V273" i="4" s="1"/>
  <c r="V271" i="4"/>
  <c r="O269" i="4"/>
  <c r="V269" i="4" s="1"/>
  <c r="U266" i="4"/>
  <c r="O253" i="4"/>
  <c r="V253" i="4" s="1"/>
  <c r="W252" i="4"/>
  <c r="O251" i="4"/>
  <c r="V251" i="4" s="1"/>
  <c r="V249" i="4"/>
  <c r="V247" i="4"/>
  <c r="V239" i="4"/>
  <c r="R439" i="4"/>
  <c r="W439" i="4" s="1"/>
  <c r="R438" i="4"/>
  <c r="W438" i="4" s="1"/>
  <c r="R425" i="4"/>
  <c r="R424" i="4"/>
  <c r="W424" i="4" s="1"/>
  <c r="R423" i="4"/>
  <c r="W423" i="4" s="1"/>
  <c r="R422" i="4"/>
  <c r="W422" i="4" s="1"/>
  <c r="R409" i="4"/>
  <c r="R408" i="4"/>
  <c r="W408" i="4" s="1"/>
  <c r="R407" i="4"/>
  <c r="W407" i="4" s="1"/>
  <c r="R406" i="4"/>
  <c r="W406" i="4" s="1"/>
  <c r="R393" i="4"/>
  <c r="R392" i="4"/>
  <c r="R391" i="4"/>
  <c r="W391" i="4" s="1"/>
  <c r="R390" i="4"/>
  <c r="W390" i="4" s="1"/>
  <c r="R377" i="4"/>
  <c r="R376" i="4"/>
  <c r="R375" i="4"/>
  <c r="W375" i="4" s="1"/>
  <c r="R374" i="4"/>
  <c r="W374" i="4" s="1"/>
  <c r="U350" i="4"/>
  <c r="R346" i="4"/>
  <c r="U342" i="4"/>
  <c r="V342" i="4" s="1"/>
  <c r="R338" i="4"/>
  <c r="U334" i="4"/>
  <c r="R330" i="4"/>
  <c r="U326" i="4"/>
  <c r="V326" i="4" s="1"/>
  <c r="R322" i="4"/>
  <c r="U318" i="4"/>
  <c r="R314" i="4"/>
  <c r="U310" i="4"/>
  <c r="V310" i="4" s="1"/>
  <c r="R306" i="4"/>
  <c r="U302" i="4"/>
  <c r="R299" i="4"/>
  <c r="U298" i="4"/>
  <c r="O298" i="4"/>
  <c r="R295" i="4"/>
  <c r="W295" i="4" s="1"/>
  <c r="U294" i="4"/>
  <c r="O294" i="4"/>
  <c r="V294" i="4" s="1"/>
  <c r="R291" i="4"/>
  <c r="U290" i="4"/>
  <c r="O290" i="4"/>
  <c r="R287" i="4"/>
  <c r="W287" i="4" s="1"/>
  <c r="U286" i="4"/>
  <c r="V286" i="4" s="1"/>
  <c r="O286" i="4"/>
  <c r="R283" i="4"/>
  <c r="W283" i="4" s="1"/>
  <c r="U282" i="4"/>
  <c r="O282" i="4"/>
  <c r="O277" i="4"/>
  <c r="U276" i="4"/>
  <c r="W275" i="4"/>
  <c r="O270" i="4"/>
  <c r="V270" i="4" s="1"/>
  <c r="O267" i="4"/>
  <c r="V267" i="4" s="1"/>
  <c r="V257" i="4"/>
  <c r="V237" i="4"/>
  <c r="W236" i="4"/>
  <c r="V235" i="4"/>
  <c r="V233" i="4"/>
  <c r="V231" i="4"/>
  <c r="V225" i="4"/>
  <c r="V223" i="4"/>
  <c r="V221" i="4"/>
  <c r="V219" i="4"/>
  <c r="V217" i="4"/>
  <c r="W387" i="4"/>
  <c r="W386" i="4"/>
  <c r="W372" i="4"/>
  <c r="W371" i="4"/>
  <c r="W370" i="4"/>
  <c r="W369" i="4"/>
  <c r="W368" i="4"/>
  <c r="W367" i="4"/>
  <c r="W366" i="4"/>
  <c r="W365" i="4"/>
  <c r="W364" i="4"/>
  <c r="W363" i="4"/>
  <c r="W362" i="4"/>
  <c r="W358" i="4"/>
  <c r="W354" i="4"/>
  <c r="W269" i="4"/>
  <c r="V265" i="4"/>
  <c r="V259" i="4"/>
  <c r="O254" i="4"/>
  <c r="W253" i="4"/>
  <c r="O252" i="4"/>
  <c r="V252" i="4" s="1"/>
  <c r="W251" i="4"/>
  <c r="V250" i="4"/>
  <c r="V241" i="4"/>
  <c r="R262" i="4"/>
  <c r="W262" i="4" s="1"/>
  <c r="R261" i="4"/>
  <c r="W261" i="4" s="1"/>
  <c r="R260" i="4"/>
  <c r="W260" i="4" s="1"/>
  <c r="R259" i="4"/>
  <c r="W259" i="4" s="1"/>
  <c r="R246" i="4"/>
  <c r="W246" i="4" s="1"/>
  <c r="R245" i="4"/>
  <c r="W245" i="4" s="1"/>
  <c r="R244" i="4"/>
  <c r="W244" i="4" s="1"/>
  <c r="R243" i="4"/>
  <c r="W243" i="4" s="1"/>
  <c r="R230" i="4"/>
  <c r="W230" i="4" s="1"/>
  <c r="R229" i="4"/>
  <c r="W229" i="4" s="1"/>
  <c r="R228" i="4"/>
  <c r="W228" i="4" s="1"/>
  <c r="R227" i="4"/>
  <c r="W227" i="4" s="1"/>
  <c r="V213" i="4"/>
  <c r="R182" i="4"/>
  <c r="W182" i="4" s="1"/>
  <c r="R258" i="4"/>
  <c r="R257" i="4"/>
  <c r="W257" i="4" s="1"/>
  <c r="R256" i="4"/>
  <c r="W256" i="4" s="1"/>
  <c r="R255" i="4"/>
  <c r="W255" i="4" s="1"/>
  <c r="R242" i="4"/>
  <c r="R241" i="4"/>
  <c r="R240" i="4"/>
  <c r="W240" i="4" s="1"/>
  <c r="R239" i="4"/>
  <c r="W239" i="4" s="1"/>
  <c r="R226" i="4"/>
  <c r="R225" i="4"/>
  <c r="R224" i="4"/>
  <c r="W224" i="4" s="1"/>
  <c r="R223" i="4"/>
  <c r="W223" i="4" s="1"/>
  <c r="V215" i="4"/>
  <c r="W213" i="4"/>
  <c r="W211" i="4"/>
  <c r="V210" i="4"/>
  <c r="V206" i="4"/>
  <c r="V194" i="4"/>
  <c r="W190" i="4"/>
  <c r="O158" i="4"/>
  <c r="W157" i="4"/>
  <c r="V227" i="4"/>
  <c r="W221" i="4"/>
  <c r="W220" i="4"/>
  <c r="W219" i="4"/>
  <c r="V203" i="4"/>
  <c r="V202" i="4"/>
  <c r="W186" i="4"/>
  <c r="R274" i="4"/>
  <c r="R273" i="4"/>
  <c r="W273" i="4" s="1"/>
  <c r="U272" i="4"/>
  <c r="U271" i="4"/>
  <c r="R266" i="4"/>
  <c r="R265" i="4"/>
  <c r="W265" i="4" s="1"/>
  <c r="R264" i="4"/>
  <c r="R263" i="4"/>
  <c r="W263" i="4" s="1"/>
  <c r="U262" i="4"/>
  <c r="V262" i="4" s="1"/>
  <c r="U261" i="4"/>
  <c r="V261" i="4" s="1"/>
  <c r="U260" i="4"/>
  <c r="U259" i="4"/>
  <c r="R250" i="4"/>
  <c r="R249" i="4"/>
  <c r="W249" i="4" s="1"/>
  <c r="R248" i="4"/>
  <c r="R247" i="4"/>
  <c r="U246" i="4"/>
  <c r="V246" i="4" s="1"/>
  <c r="U245" i="4"/>
  <c r="V245" i="4" s="1"/>
  <c r="U244" i="4"/>
  <c r="U243" i="4"/>
  <c r="V243" i="4" s="1"/>
  <c r="R234" i="4"/>
  <c r="R233" i="4"/>
  <c r="W233" i="4" s="1"/>
  <c r="R232" i="4"/>
  <c r="W232" i="4" s="1"/>
  <c r="R231" i="4"/>
  <c r="U230" i="4"/>
  <c r="V230" i="4" s="1"/>
  <c r="U229" i="4"/>
  <c r="V229" i="4" s="1"/>
  <c r="U228" i="4"/>
  <c r="U227" i="4"/>
  <c r="R218" i="4"/>
  <c r="R217" i="4"/>
  <c r="W217" i="4" s="1"/>
  <c r="R216" i="4"/>
  <c r="W216" i="4" s="1"/>
  <c r="R215" i="4"/>
  <c r="W215" i="4" s="1"/>
  <c r="W212" i="4"/>
  <c r="V209" i="4"/>
  <c r="V207" i="4"/>
  <c r="V199" i="4"/>
  <c r="W194" i="4"/>
  <c r="O157" i="4"/>
  <c r="V157" i="4" s="1"/>
  <c r="O148" i="4"/>
  <c r="R210" i="4"/>
  <c r="R209" i="4"/>
  <c r="W209" i="4" s="1"/>
  <c r="R208" i="4"/>
  <c r="W208" i="4" s="1"/>
  <c r="R207" i="4"/>
  <c r="U206" i="4"/>
  <c r="U205" i="4"/>
  <c r="V205" i="4" s="1"/>
  <c r="U204" i="4"/>
  <c r="V204" i="4" s="1"/>
  <c r="U203" i="4"/>
  <c r="R197" i="4"/>
  <c r="R196" i="4"/>
  <c r="W196" i="4" s="1"/>
  <c r="O190" i="4"/>
  <c r="V190" i="4" s="1"/>
  <c r="U186" i="4"/>
  <c r="U185" i="4"/>
  <c r="O185" i="4"/>
  <c r="U184" i="4"/>
  <c r="O184" i="4"/>
  <c r="O183" i="4"/>
  <c r="V183" i="4" s="1"/>
  <c r="O182" i="4"/>
  <c r="V182" i="4" s="1"/>
  <c r="O181" i="4"/>
  <c r="V181" i="4" s="1"/>
  <c r="U179" i="4"/>
  <c r="U177" i="4"/>
  <c r="U175" i="4"/>
  <c r="U173" i="4"/>
  <c r="V173" i="4" s="1"/>
  <c r="U171" i="4"/>
  <c r="U169" i="4"/>
  <c r="U167" i="4"/>
  <c r="V167" i="4" s="1"/>
  <c r="U165" i="4"/>
  <c r="V165" i="4" s="1"/>
  <c r="U163" i="4"/>
  <c r="U161" i="4"/>
  <c r="U159" i="4"/>
  <c r="R155" i="4"/>
  <c r="W155" i="4" s="1"/>
  <c r="U153" i="4"/>
  <c r="R152" i="4"/>
  <c r="U149" i="4"/>
  <c r="R148" i="4"/>
  <c r="W148" i="4" s="1"/>
  <c r="U145" i="4"/>
  <c r="R144" i="4"/>
  <c r="W144" i="4" s="1"/>
  <c r="U141" i="4"/>
  <c r="R140" i="4"/>
  <c r="W140" i="4" s="1"/>
  <c r="U137" i="4"/>
  <c r="R136" i="4"/>
  <c r="U133" i="4"/>
  <c r="V133" i="4" s="1"/>
  <c r="R132" i="4"/>
  <c r="U129" i="4"/>
  <c r="R128" i="4"/>
  <c r="W128" i="4" s="1"/>
  <c r="U125" i="4"/>
  <c r="V19" i="4"/>
  <c r="W205" i="4"/>
  <c r="W204" i="4"/>
  <c r="W203" i="4"/>
  <c r="V186" i="4"/>
  <c r="U157" i="4"/>
  <c r="R154" i="4"/>
  <c r="W154" i="4" s="1"/>
  <c r="U214" i="4"/>
  <c r="V214" i="4" s="1"/>
  <c r="U213" i="4"/>
  <c r="U212" i="4"/>
  <c r="U211" i="4"/>
  <c r="V211" i="4" s="1"/>
  <c r="R202" i="4"/>
  <c r="R201" i="4"/>
  <c r="W201" i="4" s="1"/>
  <c r="R200" i="4"/>
  <c r="W200" i="4" s="1"/>
  <c r="R199" i="4"/>
  <c r="W199" i="4" s="1"/>
  <c r="O198" i="4"/>
  <c r="V198" i="4" s="1"/>
  <c r="U194" i="4"/>
  <c r="U192" i="4"/>
  <c r="O192" i="4"/>
  <c r="V192" i="4" s="1"/>
  <c r="R189" i="4"/>
  <c r="R188" i="4"/>
  <c r="R173" i="4"/>
  <c r="W173" i="4" s="1"/>
  <c r="R171" i="4"/>
  <c r="W171" i="4" s="1"/>
  <c r="R169" i="4"/>
  <c r="W169" i="4" s="1"/>
  <c r="R167" i="4"/>
  <c r="R165" i="4"/>
  <c r="R163" i="4"/>
  <c r="W163" i="4" s="1"/>
  <c r="R161" i="4"/>
  <c r="W161" i="4" s="1"/>
  <c r="R159" i="4"/>
  <c r="W159" i="4" s="1"/>
  <c r="U155" i="4"/>
  <c r="U151" i="4"/>
  <c r="U147" i="4"/>
  <c r="V147" i="4" s="1"/>
  <c r="U143" i="4"/>
  <c r="U139" i="4"/>
  <c r="U135" i="4"/>
  <c r="U131" i="4"/>
  <c r="V131" i="4" s="1"/>
  <c r="U127" i="4"/>
  <c r="V3" i="4"/>
  <c r="U94" i="4"/>
  <c r="O94" i="4"/>
  <c r="V94" i="4" s="1"/>
  <c r="U92" i="4"/>
  <c r="O92" i="4"/>
  <c r="U90" i="4"/>
  <c r="O90" i="4"/>
  <c r="V90" i="4" s="1"/>
  <c r="U88" i="4"/>
  <c r="O88" i="4"/>
  <c r="U86" i="4"/>
  <c r="O86" i="4"/>
  <c r="U84" i="4"/>
  <c r="O84" i="4"/>
  <c r="U82" i="4"/>
  <c r="O82" i="4"/>
  <c r="V82" i="4" s="1"/>
  <c r="U80" i="4"/>
  <c r="R78" i="4"/>
  <c r="U76" i="4"/>
  <c r="O76" i="4"/>
  <c r="U72" i="4"/>
  <c r="O72" i="4"/>
  <c r="U68" i="4"/>
  <c r="O68" i="4"/>
  <c r="V68" i="4" s="1"/>
  <c r="R66" i="4"/>
  <c r="U59" i="4"/>
  <c r="O59" i="4"/>
  <c r="R53" i="4"/>
  <c r="W53" i="4" s="1"/>
  <c r="U52" i="4"/>
  <c r="O52" i="4"/>
  <c r="R50" i="4"/>
  <c r="W50" i="4" s="1"/>
  <c r="O41" i="4"/>
  <c r="R38" i="4"/>
  <c r="R37" i="4"/>
  <c r="U34" i="4"/>
  <c r="V34" i="4" s="1"/>
  <c r="U31" i="4"/>
  <c r="O30" i="4"/>
  <c r="V30" i="4" s="1"/>
  <c r="R23" i="4"/>
  <c r="W23" i="4" s="1"/>
  <c r="R11" i="4"/>
  <c r="W11" i="4" s="1"/>
  <c r="U4" i="4"/>
  <c r="V4" i="4" s="1"/>
  <c r="W44" i="4"/>
  <c r="W40" i="4"/>
  <c r="V13" i="4"/>
  <c r="W12" i="4"/>
  <c r="W9" i="4"/>
  <c r="R94" i="4"/>
  <c r="R86" i="4"/>
  <c r="W86" i="4" s="1"/>
  <c r="R80" i="4"/>
  <c r="U78" i="4"/>
  <c r="R76" i="4"/>
  <c r="W76" i="4" s="1"/>
  <c r="U74" i="4"/>
  <c r="V74" i="4" s="1"/>
  <c r="O74" i="4"/>
  <c r="R72" i="4"/>
  <c r="U67" i="4"/>
  <c r="O67" i="4"/>
  <c r="V67" i="4" s="1"/>
  <c r="R61" i="4"/>
  <c r="U60" i="4"/>
  <c r="O60" i="4"/>
  <c r="V60" i="4" s="1"/>
  <c r="R58" i="4"/>
  <c r="W58" i="4" s="1"/>
  <c r="U51" i="4"/>
  <c r="O51" i="4"/>
  <c r="R42" i="4"/>
  <c r="W42" i="4" s="1"/>
  <c r="R41" i="4"/>
  <c r="O37" i="4"/>
  <c r="U32" i="4"/>
  <c r="U29" i="4"/>
  <c r="V29" i="4" s="1"/>
  <c r="V25" i="4"/>
  <c r="U20" i="4"/>
  <c r="R13" i="4"/>
  <c r="W13" i="4" s="1"/>
  <c r="U6" i="4"/>
  <c r="W36" i="4"/>
  <c r="V21" i="4"/>
  <c r="W8" i="4"/>
  <c r="V7" i="4"/>
  <c r="W32" i="4"/>
  <c r="W28" i="4"/>
  <c r="U26" i="4"/>
  <c r="V26" i="4" s="1"/>
  <c r="U25" i="4"/>
  <c r="W19" i="4"/>
  <c r="U18" i="4"/>
  <c r="U17" i="4"/>
  <c r="V17" i="4" s="1"/>
  <c r="U16" i="4"/>
  <c r="U15" i="4"/>
  <c r="V15" i="4" s="1"/>
  <c r="W5" i="4"/>
  <c r="W4" i="4"/>
  <c r="W3" i="4"/>
  <c r="U70" i="4"/>
  <c r="O70" i="4"/>
  <c r="R68" i="4"/>
  <c r="W68" i="4" s="1"/>
  <c r="R67" i="4"/>
  <c r="U66" i="4"/>
  <c r="O66" i="4"/>
  <c r="R63" i="4"/>
  <c r="W63" i="4" s="1"/>
  <c r="U62" i="4"/>
  <c r="O62" i="4"/>
  <c r="R59" i="4"/>
  <c r="U58" i="4"/>
  <c r="O58" i="4"/>
  <c r="R55" i="4"/>
  <c r="U54" i="4"/>
  <c r="O54" i="4"/>
  <c r="V54" i="4" s="1"/>
  <c r="R51" i="4"/>
  <c r="U50" i="4"/>
  <c r="O50" i="4"/>
  <c r="V50" i="4" s="1"/>
  <c r="R47" i="4"/>
  <c r="W47" i="4" s="1"/>
  <c r="U46" i="4"/>
  <c r="O46" i="4"/>
  <c r="O44" i="4"/>
  <c r="U42" i="4"/>
  <c r="V42" i="4" s="1"/>
  <c r="U41" i="4"/>
  <c r="U40" i="4"/>
  <c r="V40" i="4" s="1"/>
  <c r="U39" i="4"/>
  <c r="V39" i="4" s="1"/>
  <c r="U38" i="4"/>
  <c r="V38" i="4" s="1"/>
  <c r="U37" i="4"/>
  <c r="U36" i="4"/>
  <c r="U35" i="4"/>
  <c r="R26" i="4"/>
  <c r="W26" i="4" s="1"/>
  <c r="R25" i="4"/>
  <c r="W25" i="4" s="1"/>
  <c r="U24" i="4"/>
  <c r="U23" i="4"/>
  <c r="V23" i="4" s="1"/>
  <c r="R18" i="4"/>
  <c r="W18" i="4" s="1"/>
  <c r="R17" i="4"/>
  <c r="W17" i="4" s="1"/>
  <c r="R16" i="4"/>
  <c r="W16" i="4" s="1"/>
  <c r="R15" i="4"/>
  <c r="W15" i="4" s="1"/>
  <c r="U14" i="4"/>
  <c r="U13" i="4"/>
  <c r="U12" i="4"/>
  <c r="U11" i="4"/>
  <c r="V11" i="4" s="1"/>
  <c r="V1007" i="4"/>
  <c r="V987" i="4"/>
  <c r="V988" i="4"/>
  <c r="V984" i="4"/>
  <c r="V980" i="4"/>
  <c r="V976" i="4"/>
  <c r="V972" i="4"/>
  <c r="V968" i="4"/>
  <c r="V967" i="4"/>
  <c r="V1017" i="4"/>
  <c r="V1013" i="4"/>
  <c r="V1009" i="4"/>
  <c r="V1005" i="4"/>
  <c r="V993" i="4"/>
  <c r="V989" i="4"/>
  <c r="V985" i="4"/>
  <c r="V977" i="4"/>
  <c r="V969" i="4"/>
  <c r="W1016" i="4"/>
  <c r="V1014" i="4"/>
  <c r="W1012" i="4"/>
  <c r="W1008" i="4"/>
  <c r="V1006" i="4"/>
  <c r="W1004" i="4"/>
  <c r="W1000" i="4"/>
  <c r="V998" i="4"/>
  <c r="W996" i="4"/>
  <c r="W992" i="4"/>
  <c r="V990" i="4"/>
  <c r="W988" i="4"/>
  <c r="W984" i="4"/>
  <c r="V982" i="4"/>
  <c r="W980" i="4"/>
  <c r="W976" i="4"/>
  <c r="V974" i="4"/>
  <c r="W972" i="4"/>
  <c r="W968" i="4"/>
  <c r="W965" i="4"/>
  <c r="W963" i="4"/>
  <c r="W961" i="4"/>
  <c r="W953" i="4"/>
  <c r="W951" i="4"/>
  <c r="W943" i="4"/>
  <c r="W935" i="4"/>
  <c r="W931" i="4"/>
  <c r="W923" i="4"/>
  <c r="W915" i="4"/>
  <c r="W907" i="4"/>
  <c r="W905" i="4"/>
  <c r="W901" i="4"/>
  <c r="W889" i="4"/>
  <c r="W885" i="4"/>
  <c r="W883" i="4"/>
  <c r="W879" i="4"/>
  <c r="W877" i="4"/>
  <c r="W873" i="4"/>
  <c r="W871" i="4"/>
  <c r="W869" i="4"/>
  <c r="W865" i="4"/>
  <c r="W857" i="4"/>
  <c r="V674" i="4"/>
  <c r="V544" i="4"/>
  <c r="V528" i="4"/>
  <c r="W850" i="4"/>
  <c r="W846" i="4"/>
  <c r="W842" i="4"/>
  <c r="W838" i="4"/>
  <c r="W834" i="4"/>
  <c r="W830" i="4"/>
  <c r="W826" i="4"/>
  <c r="W822" i="4"/>
  <c r="W818" i="4"/>
  <c r="W814" i="4"/>
  <c r="W810" i="4"/>
  <c r="W806" i="4"/>
  <c r="W802" i="4"/>
  <c r="W798" i="4"/>
  <c r="W794" i="4"/>
  <c r="W790" i="4"/>
  <c r="W786" i="4"/>
  <c r="W782" i="4"/>
  <c r="W778" i="4"/>
  <c r="W774" i="4"/>
  <c r="W770" i="4"/>
  <c r="W766" i="4"/>
  <c r="W762" i="4"/>
  <c r="W758" i="4"/>
  <c r="W754" i="4"/>
  <c r="W750" i="4"/>
  <c r="W746" i="4"/>
  <c r="W742" i="4"/>
  <c r="W738" i="4"/>
  <c r="W734" i="4"/>
  <c r="W730" i="4"/>
  <c r="W726" i="4"/>
  <c r="W722" i="4"/>
  <c r="V672" i="4"/>
  <c r="V664" i="4"/>
  <c r="W955" i="4"/>
  <c r="W945" i="4"/>
  <c r="W941" i="4"/>
  <c r="W933" i="4"/>
  <c r="W929" i="4"/>
  <c r="W927" i="4"/>
  <c r="W925" i="4"/>
  <c r="W917" i="4"/>
  <c r="W897" i="4"/>
  <c r="W895" i="4"/>
  <c r="W875" i="4"/>
  <c r="W855" i="4"/>
  <c r="V658" i="4"/>
  <c r="V650" i="4"/>
  <c r="W966" i="4"/>
  <c r="W964" i="4"/>
  <c r="W962" i="4"/>
  <c r="W960" i="4"/>
  <c r="W956" i="4"/>
  <c r="W954" i="4"/>
  <c r="W952" i="4"/>
  <c r="W950" i="4"/>
  <c r="W948" i="4"/>
  <c r="W946" i="4"/>
  <c r="W944" i="4"/>
  <c r="W942" i="4"/>
  <c r="W938" i="4"/>
  <c r="W936" i="4"/>
  <c r="W934" i="4"/>
  <c r="W932" i="4"/>
  <c r="W930" i="4"/>
  <c r="W928" i="4"/>
  <c r="W924" i="4"/>
  <c r="W922" i="4"/>
  <c r="W920" i="4"/>
  <c r="W918" i="4"/>
  <c r="W916" i="4"/>
  <c r="W914" i="4"/>
  <c r="W912" i="4"/>
  <c r="W910" i="4"/>
  <c r="W908" i="4"/>
  <c r="W906" i="4"/>
  <c r="W904" i="4"/>
  <c r="W902" i="4"/>
  <c r="W900" i="4"/>
  <c r="W898" i="4"/>
  <c r="W896" i="4"/>
  <c r="W894" i="4"/>
  <c r="W892" i="4"/>
  <c r="W890" i="4"/>
  <c r="W888" i="4"/>
  <c r="W886" i="4"/>
  <c r="W884" i="4"/>
  <c r="W882" i="4"/>
  <c r="W880" i="4"/>
  <c r="W878" i="4"/>
  <c r="W876" i="4"/>
  <c r="W874" i="4"/>
  <c r="W872" i="4"/>
  <c r="W870" i="4"/>
  <c r="W868" i="4"/>
  <c r="W866" i="4"/>
  <c r="W864" i="4"/>
  <c r="W862" i="4"/>
  <c r="W860" i="4"/>
  <c r="W858" i="4"/>
  <c r="W856" i="4"/>
  <c r="W854" i="4"/>
  <c r="W852" i="4"/>
  <c r="W849" i="4"/>
  <c r="W845" i="4"/>
  <c r="W837" i="4"/>
  <c r="W833" i="4"/>
  <c r="W829" i="4"/>
  <c r="W825" i="4"/>
  <c r="V670" i="4"/>
  <c r="V662" i="4"/>
  <c r="V654" i="4"/>
  <c r="R650" i="4"/>
  <c r="W959" i="4"/>
  <c r="W957" i="4"/>
  <c r="W947" i="4"/>
  <c r="W939" i="4"/>
  <c r="W937" i="4"/>
  <c r="W921" i="4"/>
  <c r="W919" i="4"/>
  <c r="W913" i="4"/>
  <c r="W911" i="4"/>
  <c r="W909" i="4"/>
  <c r="W903" i="4"/>
  <c r="W899" i="4"/>
  <c r="W893" i="4"/>
  <c r="W891" i="4"/>
  <c r="W887" i="4"/>
  <c r="W881" i="4"/>
  <c r="W867" i="4"/>
  <c r="W863" i="4"/>
  <c r="W861" i="4"/>
  <c r="W859" i="4"/>
  <c r="W851" i="4"/>
  <c r="V666" i="4"/>
  <c r="V552" i="4"/>
  <c r="V536" i="4"/>
  <c r="W848" i="4"/>
  <c r="W840" i="4"/>
  <c r="W836" i="4"/>
  <c r="W832" i="4"/>
  <c r="W824" i="4"/>
  <c r="W820" i="4"/>
  <c r="W816" i="4"/>
  <c r="W812" i="4"/>
  <c r="W808" i="4"/>
  <c r="W804" i="4"/>
  <c r="W800" i="4"/>
  <c r="W796" i="4"/>
  <c r="W792" i="4"/>
  <c r="W788" i="4"/>
  <c r="W784" i="4"/>
  <c r="W780" i="4"/>
  <c r="W776" i="4"/>
  <c r="W772" i="4"/>
  <c r="W768" i="4"/>
  <c r="W764" i="4"/>
  <c r="W760" i="4"/>
  <c r="W756" i="4"/>
  <c r="W752" i="4"/>
  <c r="W748" i="4"/>
  <c r="W744" i="4"/>
  <c r="W740" i="4"/>
  <c r="W736" i="4"/>
  <c r="W732" i="4"/>
  <c r="W728" i="4"/>
  <c r="W724" i="4"/>
  <c r="V676" i="4"/>
  <c r="V668" i="4"/>
  <c r="V660" i="4"/>
  <c r="V652" i="4"/>
  <c r="W675" i="4"/>
  <c r="W673" i="4"/>
  <c r="W671" i="4"/>
  <c r="W669" i="4"/>
  <c r="W667" i="4"/>
  <c r="W665" i="4"/>
  <c r="W663" i="4"/>
  <c r="W661" i="4"/>
  <c r="W659" i="4"/>
  <c r="W657" i="4"/>
  <c r="W655" i="4"/>
  <c r="W653" i="4"/>
  <c r="W651" i="4"/>
  <c r="W649" i="4"/>
  <c r="W647" i="4"/>
  <c r="W645" i="4"/>
  <c r="W643" i="4"/>
  <c r="W641" i="4"/>
  <c r="W639" i="4"/>
  <c r="W637" i="4"/>
  <c r="W633" i="4"/>
  <c r="W631" i="4"/>
  <c r="W629" i="4"/>
  <c r="W625" i="4"/>
  <c r="O624" i="4"/>
  <c r="V624" i="4" s="1"/>
  <c r="W623" i="4"/>
  <c r="O622" i="4"/>
  <c r="V622" i="4" s="1"/>
  <c r="W621" i="4"/>
  <c r="O620" i="4"/>
  <c r="V620" i="4" s="1"/>
  <c r="W619" i="4"/>
  <c r="O618" i="4"/>
  <c r="V618" i="4" s="1"/>
  <c r="O616" i="4"/>
  <c r="V616" i="4" s="1"/>
  <c r="O614" i="4"/>
  <c r="V614" i="4" s="1"/>
  <c r="O612" i="4"/>
  <c r="V612" i="4" s="1"/>
  <c r="V598" i="4"/>
  <c r="U596" i="4"/>
  <c r="V590" i="4"/>
  <c r="U588" i="4"/>
  <c r="U580" i="4"/>
  <c r="V580" i="4" s="1"/>
  <c r="U572" i="4"/>
  <c r="V572" i="4" s="1"/>
  <c r="V566" i="4"/>
  <c r="U564" i="4"/>
  <c r="V558" i="4"/>
  <c r="V550" i="4"/>
  <c r="V542" i="4"/>
  <c r="V526" i="4"/>
  <c r="V522" i="4"/>
  <c r="W575" i="4"/>
  <c r="V548" i="4"/>
  <c r="V532" i="4"/>
  <c r="W527" i="4"/>
  <c r="O677" i="4"/>
  <c r="V677" i="4" s="1"/>
  <c r="O675" i="4"/>
  <c r="V675" i="4" s="1"/>
  <c r="W674" i="4"/>
  <c r="O673" i="4"/>
  <c r="W672" i="4"/>
  <c r="O671" i="4"/>
  <c r="V671" i="4" s="1"/>
  <c r="W670" i="4"/>
  <c r="O669" i="4"/>
  <c r="V669" i="4" s="1"/>
  <c r="W668" i="4"/>
  <c r="O667" i="4"/>
  <c r="V667" i="4" s="1"/>
  <c r="W666" i="4"/>
  <c r="O665" i="4"/>
  <c r="O663" i="4"/>
  <c r="V663" i="4" s="1"/>
  <c r="W662" i="4"/>
  <c r="O661" i="4"/>
  <c r="V661" i="4" s="1"/>
  <c r="W660" i="4"/>
  <c r="O659" i="4"/>
  <c r="V659" i="4" s="1"/>
  <c r="W658" i="4"/>
  <c r="O657" i="4"/>
  <c r="V657" i="4" s="1"/>
  <c r="W656" i="4"/>
  <c r="O655" i="4"/>
  <c r="V655" i="4" s="1"/>
  <c r="W654" i="4"/>
  <c r="O653" i="4"/>
  <c r="V653" i="4" s="1"/>
  <c r="O651" i="4"/>
  <c r="V651" i="4" s="1"/>
  <c r="W650" i="4"/>
  <c r="O649" i="4"/>
  <c r="V649" i="4" s="1"/>
  <c r="W648" i="4"/>
  <c r="O647" i="4"/>
  <c r="V647" i="4" s="1"/>
  <c r="W646" i="4"/>
  <c r="O645" i="4"/>
  <c r="O643" i="4"/>
  <c r="V643" i="4" s="1"/>
  <c r="W642" i="4"/>
  <c r="O641" i="4"/>
  <c r="V641" i="4" s="1"/>
  <c r="W640" i="4"/>
  <c r="O639" i="4"/>
  <c r="V639" i="4" s="1"/>
  <c r="W638" i="4"/>
  <c r="O637" i="4"/>
  <c r="O635" i="4"/>
  <c r="V635" i="4" s="1"/>
  <c r="W634" i="4"/>
  <c r="O633" i="4"/>
  <c r="V633" i="4" s="1"/>
  <c r="W632" i="4"/>
  <c r="O631" i="4"/>
  <c r="V631" i="4" s="1"/>
  <c r="W630" i="4"/>
  <c r="O629" i="4"/>
  <c r="W628" i="4"/>
  <c r="O627" i="4"/>
  <c r="V627" i="4" s="1"/>
  <c r="W626" i="4"/>
  <c r="O625" i="4"/>
  <c r="V625" i="4" s="1"/>
  <c r="W624" i="4"/>
  <c r="O623" i="4"/>
  <c r="V623" i="4" s="1"/>
  <c r="W622" i="4"/>
  <c r="O621" i="4"/>
  <c r="V621" i="4" s="1"/>
  <c r="W620" i="4"/>
  <c r="O619" i="4"/>
  <c r="V619" i="4" s="1"/>
  <c r="O617" i="4"/>
  <c r="V617" i="4" s="1"/>
  <c r="O615" i="4"/>
  <c r="V615" i="4" s="1"/>
  <c r="O613" i="4"/>
  <c r="V613" i="4" s="1"/>
  <c r="O611" i="4"/>
  <c r="V611" i="4" s="1"/>
  <c r="V602" i="4"/>
  <c r="U600" i="4"/>
  <c r="U592" i="4"/>
  <c r="V592" i="4" s="1"/>
  <c r="V586" i="4"/>
  <c r="U584" i="4"/>
  <c r="U576" i="4"/>
  <c r="V576" i="4" s="1"/>
  <c r="W573" i="4"/>
  <c r="V570" i="4"/>
  <c r="U568" i="4"/>
  <c r="V568" i="4" s="1"/>
  <c r="V562" i="4"/>
  <c r="U560" i="4"/>
  <c r="W549" i="4"/>
  <c r="V546" i="4"/>
  <c r="V524" i="4"/>
  <c r="V603" i="4"/>
  <c r="V601" i="4"/>
  <c r="V599" i="4"/>
  <c r="V597" i="4"/>
  <c r="V595" i="4"/>
  <c r="V593" i="4"/>
  <c r="V591" i="4"/>
  <c r="V589" i="4"/>
  <c r="V587" i="4"/>
  <c r="V585" i="4"/>
  <c r="V583" i="4"/>
  <c r="V581" i="4"/>
  <c r="V579" i="4"/>
  <c r="V577" i="4"/>
  <c r="V575" i="4"/>
  <c r="V573" i="4"/>
  <c r="V571" i="4"/>
  <c r="V569" i="4"/>
  <c r="V567" i="4"/>
  <c r="V565" i="4"/>
  <c r="V561" i="4"/>
  <c r="V559" i="4"/>
  <c r="V557" i="4"/>
  <c r="V553" i="4"/>
  <c r="V551" i="4"/>
  <c r="V549" i="4"/>
  <c r="V545" i="4"/>
  <c r="V543" i="4"/>
  <c r="V541" i="4"/>
  <c r="V539" i="4"/>
  <c r="V535" i="4"/>
  <c r="V533" i="4"/>
  <c r="V531" i="4"/>
  <c r="V527" i="4"/>
  <c r="V525" i="4"/>
  <c r="V523" i="4"/>
  <c r="V521" i="4"/>
  <c r="V353" i="4"/>
  <c r="W335" i="4"/>
  <c r="V332" i="4"/>
  <c r="W303" i="4"/>
  <c r="V300" i="4"/>
  <c r="V292" i="4"/>
  <c r="V284" i="4"/>
  <c r="V369" i="4"/>
  <c r="V367" i="4"/>
  <c r="R603" i="4"/>
  <c r="W603" i="4" s="1"/>
  <c r="R601" i="4"/>
  <c r="W601" i="4" s="1"/>
  <c r="R599" i="4"/>
  <c r="W599" i="4" s="1"/>
  <c r="R597" i="4"/>
  <c r="R595" i="4"/>
  <c r="W595" i="4" s="1"/>
  <c r="R593" i="4"/>
  <c r="W593" i="4" s="1"/>
  <c r="R591" i="4"/>
  <c r="W591" i="4" s="1"/>
  <c r="R589" i="4"/>
  <c r="R587" i="4"/>
  <c r="W587" i="4" s="1"/>
  <c r="R585" i="4"/>
  <c r="W585" i="4" s="1"/>
  <c r="R583" i="4"/>
  <c r="W583" i="4" s="1"/>
  <c r="R581" i="4"/>
  <c r="W581" i="4" s="1"/>
  <c r="R579" i="4"/>
  <c r="W579" i="4" s="1"/>
  <c r="R577" i="4"/>
  <c r="W577" i="4" s="1"/>
  <c r="R575" i="4"/>
  <c r="R573" i="4"/>
  <c r="R571" i="4"/>
  <c r="W571" i="4" s="1"/>
  <c r="R569" i="4"/>
  <c r="W569" i="4" s="1"/>
  <c r="R567" i="4"/>
  <c r="W567" i="4" s="1"/>
  <c r="R565" i="4"/>
  <c r="W565" i="4" s="1"/>
  <c r="R563" i="4"/>
  <c r="W563" i="4" s="1"/>
  <c r="R561" i="4"/>
  <c r="W561" i="4" s="1"/>
  <c r="R559" i="4"/>
  <c r="W559" i="4" s="1"/>
  <c r="R557" i="4"/>
  <c r="W557" i="4" s="1"/>
  <c r="R555" i="4"/>
  <c r="W555" i="4" s="1"/>
  <c r="R553" i="4"/>
  <c r="W553" i="4" s="1"/>
  <c r="R551" i="4"/>
  <c r="W551" i="4" s="1"/>
  <c r="R549" i="4"/>
  <c r="R547" i="4"/>
  <c r="W547" i="4" s="1"/>
  <c r="R545" i="4"/>
  <c r="W545" i="4" s="1"/>
  <c r="R543" i="4"/>
  <c r="W543" i="4" s="1"/>
  <c r="R541" i="4"/>
  <c r="R539" i="4"/>
  <c r="W539" i="4" s="1"/>
  <c r="R537" i="4"/>
  <c r="W537" i="4" s="1"/>
  <c r="R535" i="4"/>
  <c r="W535" i="4" s="1"/>
  <c r="R533" i="4"/>
  <c r="W533" i="4" s="1"/>
  <c r="R531" i="4"/>
  <c r="W531" i="4" s="1"/>
  <c r="R529" i="4"/>
  <c r="W529" i="4" s="1"/>
  <c r="R527" i="4"/>
  <c r="V519" i="4"/>
  <c r="V515" i="4"/>
  <c r="V511" i="4"/>
  <c r="V499" i="4"/>
  <c r="V495" i="4"/>
  <c r="V491" i="4"/>
  <c r="V483" i="4"/>
  <c r="V479" i="4"/>
  <c r="V471" i="4"/>
  <c r="V467" i="4"/>
  <c r="V463" i="4"/>
  <c r="V459" i="4"/>
  <c r="V451" i="4"/>
  <c r="V447" i="4"/>
  <c r="V435" i="4"/>
  <c r="V431" i="4"/>
  <c r="V419" i="4"/>
  <c r="V415" i="4"/>
  <c r="V411" i="4"/>
  <c r="V403" i="4"/>
  <c r="V399" i="4"/>
  <c r="V395" i="4"/>
  <c r="V387" i="4"/>
  <c r="V383" i="4"/>
  <c r="V379" i="4"/>
  <c r="V356" i="4"/>
  <c r="U360" i="4"/>
  <c r="V360" i="4" s="1"/>
  <c r="V359" i="4"/>
  <c r="U352" i="4"/>
  <c r="V352" i="4" s="1"/>
  <c r="V351" i="4"/>
  <c r="U344" i="4"/>
  <c r="V338" i="4"/>
  <c r="U336" i="4"/>
  <c r="V336" i="4" s="1"/>
  <c r="W333" i="4"/>
  <c r="U328" i="4"/>
  <c r="W325" i="4"/>
  <c r="V322" i="4"/>
  <c r="U320" i="4"/>
  <c r="V314" i="4"/>
  <c r="U312" i="4"/>
  <c r="V312" i="4" s="1"/>
  <c r="U304" i="4"/>
  <c r="V304" i="4" s="1"/>
  <c r="W301" i="4"/>
  <c r="V188" i="4"/>
  <c r="V328" i="4"/>
  <c r="V298" i="4"/>
  <c r="V282" i="4"/>
  <c r="U356" i="4"/>
  <c r="V355" i="4"/>
  <c r="V350" i="4"/>
  <c r="U348" i="4"/>
  <c r="U340" i="4"/>
  <c r="V334" i="4"/>
  <c r="U332" i="4"/>
  <c r="U324" i="4"/>
  <c r="V324" i="4" s="1"/>
  <c r="V318" i="4"/>
  <c r="U316" i="4"/>
  <c r="U308" i="4"/>
  <c r="V302" i="4"/>
  <c r="V347" i="4"/>
  <c r="V345" i="4"/>
  <c r="V343" i="4"/>
  <c r="V339" i="4"/>
  <c r="V337" i="4"/>
  <c r="V335" i="4"/>
  <c r="V331" i="4"/>
  <c r="V329" i="4"/>
  <c r="V327" i="4"/>
  <c r="V323" i="4"/>
  <c r="V321" i="4"/>
  <c r="V319" i="4"/>
  <c r="V315" i="4"/>
  <c r="V311" i="4"/>
  <c r="V307" i="4"/>
  <c r="V305" i="4"/>
  <c r="V303" i="4"/>
  <c r="V301" i="4"/>
  <c r="V299" i="4"/>
  <c r="V297" i="4"/>
  <c r="V295" i="4"/>
  <c r="V291" i="4"/>
  <c r="V289" i="4"/>
  <c r="V287" i="4"/>
  <c r="V285" i="4"/>
  <c r="V283" i="4"/>
  <c r="V281" i="4"/>
  <c r="V278" i="4"/>
  <c r="V266" i="4"/>
  <c r="V254" i="4"/>
  <c r="W197" i="4"/>
  <c r="V196" i="4"/>
  <c r="V159" i="4"/>
  <c r="R361" i="4"/>
  <c r="W361" i="4" s="1"/>
  <c r="R359" i="4"/>
  <c r="W359" i="4" s="1"/>
  <c r="R357" i="4"/>
  <c r="W357" i="4" s="1"/>
  <c r="R355" i="4"/>
  <c r="W355" i="4" s="1"/>
  <c r="R353" i="4"/>
  <c r="W353" i="4" s="1"/>
  <c r="R351" i="4"/>
  <c r="W351" i="4" s="1"/>
  <c r="R349" i="4"/>
  <c r="W349" i="4" s="1"/>
  <c r="R347" i="4"/>
  <c r="W347" i="4" s="1"/>
  <c r="R345" i="4"/>
  <c r="W345" i="4" s="1"/>
  <c r="R343" i="4"/>
  <c r="W343" i="4" s="1"/>
  <c r="R341" i="4"/>
  <c r="W341" i="4" s="1"/>
  <c r="R339" i="4"/>
  <c r="W339" i="4" s="1"/>
  <c r="R337" i="4"/>
  <c r="W337" i="4" s="1"/>
  <c r="R335" i="4"/>
  <c r="R333" i="4"/>
  <c r="R331" i="4"/>
  <c r="W331" i="4" s="1"/>
  <c r="R329" i="4"/>
  <c r="W329" i="4" s="1"/>
  <c r="R327" i="4"/>
  <c r="W327" i="4" s="1"/>
  <c r="R325" i="4"/>
  <c r="R323" i="4"/>
  <c r="W323" i="4" s="1"/>
  <c r="R321" i="4"/>
  <c r="W321" i="4" s="1"/>
  <c r="R319" i="4"/>
  <c r="W319" i="4" s="1"/>
  <c r="R317" i="4"/>
  <c r="W317" i="4" s="1"/>
  <c r="R315" i="4"/>
  <c r="W315" i="4" s="1"/>
  <c r="R313" i="4"/>
  <c r="W313" i="4" s="1"/>
  <c r="R311" i="4"/>
  <c r="R309" i="4"/>
  <c r="W309" i="4" s="1"/>
  <c r="R307" i="4"/>
  <c r="W307" i="4" s="1"/>
  <c r="R305" i="4"/>
  <c r="W305" i="4" s="1"/>
  <c r="R303" i="4"/>
  <c r="R301" i="4"/>
  <c r="V276" i="4"/>
  <c r="V272" i="4"/>
  <c r="V268" i="4"/>
  <c r="V260" i="4"/>
  <c r="V256" i="4"/>
  <c r="V248" i="4"/>
  <c r="V244" i="4"/>
  <c r="V240" i="4"/>
  <c r="V236" i="4"/>
  <c r="V232" i="4"/>
  <c r="V228" i="4"/>
  <c r="V224" i="4"/>
  <c r="V220" i="4"/>
  <c r="V216" i="4"/>
  <c r="V212" i="4"/>
  <c r="V208" i="4"/>
  <c r="V200" i="4"/>
  <c r="W192" i="4"/>
  <c r="W189" i="4"/>
  <c r="U197" i="4"/>
  <c r="V197" i="4" s="1"/>
  <c r="U193" i="4"/>
  <c r="U189" i="4"/>
  <c r="V189" i="4" s="1"/>
  <c r="W183" i="4"/>
  <c r="V171" i="4"/>
  <c r="V180" i="4"/>
  <c r="V178" i="4"/>
  <c r="V176" i="4"/>
  <c r="V155" i="4"/>
  <c r="V151" i="4"/>
  <c r="V143" i="4"/>
  <c r="V139" i="4"/>
  <c r="V135" i="4"/>
  <c r="V127" i="4"/>
  <c r="V118" i="4"/>
  <c r="V102" i="4"/>
  <c r="U195" i="4"/>
  <c r="V195" i="4" s="1"/>
  <c r="U191" i="4"/>
  <c r="V191" i="4" s="1"/>
  <c r="U187" i="4"/>
  <c r="V187" i="4" s="1"/>
  <c r="W181" i="4"/>
  <c r="V163" i="4"/>
  <c r="R179" i="4"/>
  <c r="W179" i="4" s="1"/>
  <c r="R177" i="4"/>
  <c r="W177" i="4" s="1"/>
  <c r="R175" i="4"/>
  <c r="W175" i="4" s="1"/>
  <c r="V174" i="4"/>
  <c r="R172" i="4"/>
  <c r="W172" i="4" s="1"/>
  <c r="U170" i="4"/>
  <c r="V170" i="4" s="1"/>
  <c r="R168" i="4"/>
  <c r="W168" i="4" s="1"/>
  <c r="U166" i="4"/>
  <c r="V166" i="4"/>
  <c r="R164" i="4"/>
  <c r="U162" i="4"/>
  <c r="V162" i="4"/>
  <c r="R160" i="4"/>
  <c r="W160" i="4" s="1"/>
  <c r="U158" i="4"/>
  <c r="U154" i="4"/>
  <c r="V154" i="4"/>
  <c r="U150" i="4"/>
  <c r="V150" i="4" s="1"/>
  <c r="U146" i="4"/>
  <c r="V146" i="4" s="1"/>
  <c r="U142" i="4"/>
  <c r="V142" i="4" s="1"/>
  <c r="U138" i="4"/>
  <c r="V138" i="4" s="1"/>
  <c r="U134" i="4"/>
  <c r="V134" i="4" s="1"/>
  <c r="U130" i="4"/>
  <c r="V130" i="4"/>
  <c r="U126" i="4"/>
  <c r="U123" i="4"/>
  <c r="V123" i="4" s="1"/>
  <c r="U121" i="4"/>
  <c r="V121" i="4" s="1"/>
  <c r="U119" i="4"/>
  <c r="U117" i="4"/>
  <c r="U115" i="4"/>
  <c r="V115" i="4" s="1"/>
  <c r="U113" i="4"/>
  <c r="V113" i="4" s="1"/>
  <c r="U111" i="4"/>
  <c r="V111" i="4" s="1"/>
  <c r="U109" i="4"/>
  <c r="U107" i="4"/>
  <c r="V107" i="4" s="1"/>
  <c r="U105" i="4"/>
  <c r="V105" i="4" s="1"/>
  <c r="U103" i="4"/>
  <c r="U101" i="4"/>
  <c r="U99" i="4"/>
  <c r="V99" i="4" s="1"/>
  <c r="U97" i="4"/>
  <c r="V97" i="4" s="1"/>
  <c r="R92" i="4"/>
  <c r="V88" i="4"/>
  <c r="R84" i="4"/>
  <c r="V169" i="4"/>
  <c r="V153" i="4"/>
  <c r="V141" i="4"/>
  <c r="V137" i="4"/>
  <c r="V125" i="4"/>
  <c r="V119" i="4"/>
  <c r="V117" i="4"/>
  <c r="V109" i="4"/>
  <c r="V103" i="4"/>
  <c r="V101" i="4"/>
  <c r="R90" i="4"/>
  <c r="W90" i="4" s="1"/>
  <c r="V86" i="4"/>
  <c r="R82" i="4"/>
  <c r="R180" i="4"/>
  <c r="W180" i="4" s="1"/>
  <c r="V179" i="4"/>
  <c r="R178" i="4"/>
  <c r="W178" i="4" s="1"/>
  <c r="R176" i="4"/>
  <c r="W176" i="4" s="1"/>
  <c r="V175" i="4"/>
  <c r="R174" i="4"/>
  <c r="W174" i="4" s="1"/>
  <c r="U172" i="4"/>
  <c r="V172" i="4"/>
  <c r="R170" i="4"/>
  <c r="W170" i="4" s="1"/>
  <c r="U168" i="4"/>
  <c r="V168" i="4" s="1"/>
  <c r="R166" i="4"/>
  <c r="W166" i="4" s="1"/>
  <c r="U164" i="4"/>
  <c r="V164" i="4" s="1"/>
  <c r="R162" i="4"/>
  <c r="W162" i="4" s="1"/>
  <c r="U160" i="4"/>
  <c r="V160" i="4" s="1"/>
  <c r="U156" i="4"/>
  <c r="V156" i="4"/>
  <c r="U152" i="4"/>
  <c r="V152" i="4" s="1"/>
  <c r="U148" i="4"/>
  <c r="V148" i="4"/>
  <c r="U144" i="4"/>
  <c r="V144" i="4" s="1"/>
  <c r="U140" i="4"/>
  <c r="V140" i="4" s="1"/>
  <c r="U136" i="4"/>
  <c r="V136" i="4" s="1"/>
  <c r="U132" i="4"/>
  <c r="U128" i="4"/>
  <c r="V128" i="4" s="1"/>
  <c r="U124" i="4"/>
  <c r="V124" i="4" s="1"/>
  <c r="U122" i="4"/>
  <c r="V122" i="4" s="1"/>
  <c r="U120" i="4"/>
  <c r="V120" i="4" s="1"/>
  <c r="U118" i="4"/>
  <c r="U116" i="4"/>
  <c r="V116" i="4" s="1"/>
  <c r="U114" i="4"/>
  <c r="V114" i="4" s="1"/>
  <c r="U112" i="4"/>
  <c r="V112" i="4" s="1"/>
  <c r="U110" i="4"/>
  <c r="U108" i="4"/>
  <c r="V108" i="4" s="1"/>
  <c r="U106" i="4"/>
  <c r="V106" i="4" s="1"/>
  <c r="U104" i="4"/>
  <c r="V104" i="4" s="1"/>
  <c r="U102" i="4"/>
  <c r="U100" i="4"/>
  <c r="V100" i="4" s="1"/>
  <c r="U98" i="4"/>
  <c r="V98" i="4" s="1"/>
  <c r="U96" i="4"/>
  <c r="V96" i="4" s="1"/>
  <c r="R88" i="4"/>
  <c r="V84" i="4"/>
  <c r="W72" i="4"/>
  <c r="V70" i="4"/>
  <c r="V62" i="4"/>
  <c r="V58" i="4"/>
  <c r="V46" i="4"/>
  <c r="V35" i="4"/>
  <c r="W95" i="4"/>
  <c r="W91" i="4"/>
  <c r="W89" i="4"/>
  <c r="W87" i="4"/>
  <c r="W85" i="4"/>
  <c r="W83" i="4"/>
  <c r="W81" i="4"/>
  <c r="W80" i="4"/>
  <c r="W79" i="4"/>
  <c r="W78" i="4"/>
  <c r="W77" i="4"/>
  <c r="V75" i="4"/>
  <c r="V71" i="4"/>
  <c r="W69" i="4"/>
  <c r="V63" i="4"/>
  <c r="V59" i="4"/>
  <c r="V55" i="4"/>
  <c r="V51" i="4"/>
  <c r="V47" i="4"/>
  <c r="V44" i="4"/>
  <c r="V41" i="4"/>
  <c r="V36" i="4"/>
  <c r="V33" i="4"/>
  <c r="V28" i="4"/>
  <c r="V76" i="4"/>
  <c r="R74" i="4"/>
  <c r="W74" i="4" s="1"/>
  <c r="R70" i="4"/>
  <c r="W70" i="4"/>
  <c r="W66" i="4"/>
  <c r="V64" i="4"/>
  <c r="W62" i="4"/>
  <c r="V56" i="4"/>
  <c r="W54" i="4"/>
  <c r="V48" i="4"/>
  <c r="W46" i="4"/>
  <c r="V31" i="4"/>
  <c r="O95" i="4"/>
  <c r="V95" i="4" s="1"/>
  <c r="O93" i="4"/>
  <c r="V93" i="4" s="1"/>
  <c r="W92" i="4"/>
  <c r="O91" i="4"/>
  <c r="V91" i="4" s="1"/>
  <c r="O89" i="4"/>
  <c r="W88" i="4"/>
  <c r="O87" i="4"/>
  <c r="V87" i="4" s="1"/>
  <c r="O85" i="4"/>
  <c r="W84" i="4"/>
  <c r="O83" i="4"/>
  <c r="V83" i="4" s="1"/>
  <c r="W82" i="4"/>
  <c r="O81" i="4"/>
  <c r="O80" i="4"/>
  <c r="V80" i="4" s="1"/>
  <c r="O79" i="4"/>
  <c r="V79" i="4" s="1"/>
  <c r="O78" i="4"/>
  <c r="V78" i="4" s="1"/>
  <c r="V77" i="4"/>
  <c r="R75" i="4"/>
  <c r="W75" i="4" s="1"/>
  <c r="R71" i="4"/>
  <c r="W71" i="4" s="1"/>
  <c r="V69" i="4"/>
  <c r="W67" i="4"/>
  <c r="V61" i="4"/>
  <c r="W59" i="4"/>
  <c r="W55" i="4"/>
  <c r="V53" i="4"/>
  <c r="W51" i="4"/>
  <c r="V49" i="4"/>
  <c r="V45" i="4"/>
  <c r="V37" i="4"/>
  <c r="V18" i="4"/>
  <c r="V6" i="4"/>
  <c r="V5" i="4"/>
  <c r="V24" i="4"/>
  <c r="V20" i="4"/>
  <c r="V16" i="4"/>
  <c r="V12" i="4"/>
  <c r="V8" i="4"/>
  <c r="I997" i="4"/>
  <c r="V997" i="4" s="1"/>
  <c r="I981" i="4"/>
  <c r="V981" i="4" s="1"/>
  <c r="I965" i="4"/>
  <c r="V965" i="4" s="1"/>
  <c r="I961" i="4"/>
  <c r="I953" i="4"/>
  <c r="V953" i="4" s="1"/>
  <c r="I945" i="4"/>
  <c r="V945" i="4" s="1"/>
  <c r="I937" i="4"/>
  <c r="I929" i="4"/>
  <c r="I913" i="4"/>
  <c r="V913" i="4" s="1"/>
  <c r="I897" i="4"/>
  <c r="V897" i="4" s="1"/>
  <c r="I881" i="4"/>
  <c r="I865" i="4"/>
  <c r="I989" i="4"/>
  <c r="I973" i="4"/>
  <c r="V973" i="4" s="1"/>
  <c r="I957" i="4"/>
  <c r="I949" i="4"/>
  <c r="I941" i="4"/>
  <c r="V941" i="4" s="1"/>
  <c r="I933" i="4"/>
  <c r="V933" i="4" s="1"/>
  <c r="I925" i="4"/>
  <c r="I921" i="4"/>
  <c r="I905" i="4"/>
  <c r="V905" i="4" s="1"/>
  <c r="I889" i="4"/>
  <c r="V889" i="4" s="1"/>
  <c r="I873" i="4"/>
  <c r="I833" i="4"/>
  <c r="I858" i="4"/>
  <c r="V858" i="4" s="1"/>
  <c r="I842" i="4"/>
  <c r="V842" i="4" s="1"/>
  <c r="I826" i="4"/>
  <c r="V826" i="4" s="1"/>
  <c r="I810" i="4"/>
  <c r="V810" i="4" s="1"/>
  <c r="I802" i="4"/>
  <c r="I794" i="4"/>
  <c r="I786" i="4"/>
  <c r="V786" i="4" s="1"/>
  <c r="I778" i="4"/>
  <c r="I770" i="4"/>
  <c r="V770" i="4" s="1"/>
  <c r="I762" i="4"/>
  <c r="I754" i="4"/>
  <c r="V754" i="4" s="1"/>
  <c r="I854" i="4"/>
  <c r="V854" i="4" s="1"/>
  <c r="I838" i="4"/>
  <c r="I822" i="4"/>
  <c r="I721" i="4"/>
  <c r="I705" i="4"/>
  <c r="I689" i="4"/>
  <c r="I673" i="4"/>
  <c r="I560" i="4"/>
  <c r="I544" i="4"/>
  <c r="I536" i="4"/>
  <c r="I400" i="4"/>
  <c r="V400" i="4" s="1"/>
  <c r="I529" i="4"/>
  <c r="V529" i="4" s="1"/>
  <c r="I492" i="4"/>
  <c r="I476" i="4"/>
  <c r="V476" i="4" s="1"/>
  <c r="I460" i="4"/>
  <c r="V460" i="4" s="1"/>
  <c r="I444" i="4"/>
  <c r="V444" i="4" s="1"/>
  <c r="I428" i="4"/>
  <c r="I412" i="4"/>
  <c r="V412" i="4" s="1"/>
  <c r="I389" i="4"/>
  <c r="V389" i="4" s="1"/>
  <c r="I525" i="4"/>
  <c r="I517" i="4"/>
  <c r="I513" i="4"/>
  <c r="V513" i="4" s="1"/>
  <c r="I509" i="4"/>
  <c r="V509" i="4" s="1"/>
  <c r="I505" i="4"/>
  <c r="V505" i="4" s="1"/>
  <c r="I501" i="4"/>
  <c r="I488" i="4"/>
  <c r="V488" i="4" s="1"/>
  <c r="I472" i="4"/>
  <c r="V472" i="4" s="1"/>
  <c r="I456" i="4"/>
  <c r="V456" i="4" s="1"/>
  <c r="I440" i="4"/>
  <c r="I424" i="4"/>
  <c r="V424" i="4" s="1"/>
  <c r="I408" i="4"/>
  <c r="V408" i="4" s="1"/>
  <c r="I341" i="4"/>
  <c r="V341" i="4" s="1"/>
  <c r="I325" i="4"/>
  <c r="V325" i="4" s="1"/>
  <c r="I309" i="4"/>
  <c r="V309" i="4" s="1"/>
  <c r="I293" i="4"/>
  <c r="V293" i="4" s="1"/>
  <c r="I386" i="4"/>
  <c r="V386" i="4" s="1"/>
  <c r="I382" i="4"/>
  <c r="I378" i="4"/>
  <c r="V378" i="4" s="1"/>
  <c r="AA8" i="4" s="1"/>
  <c r="AB8" i="4" s="1"/>
  <c r="I374" i="4"/>
  <c r="V374" i="4" s="1"/>
  <c r="I370" i="4"/>
  <c r="I366" i="4"/>
  <c r="I362" i="4"/>
  <c r="I358" i="4"/>
  <c r="V358" i="4" s="1"/>
  <c r="I354" i="4"/>
  <c r="V354" i="4" s="1"/>
  <c r="I345" i="4"/>
  <c r="I329" i="4"/>
  <c r="I313" i="4"/>
  <c r="V313" i="4" s="1"/>
  <c r="I394" i="4"/>
  <c r="I385" i="4"/>
  <c r="I381" i="4"/>
  <c r="V381" i="4" s="1"/>
  <c r="I377" i="4"/>
  <c r="V377" i="4" s="1"/>
  <c r="AA7" i="4" s="1"/>
  <c r="AB7" i="4" s="1"/>
  <c r="I373" i="4"/>
  <c r="V373" i="4" s="1"/>
  <c r="I369" i="4"/>
  <c r="I365" i="4"/>
  <c r="V365" i="4" s="1"/>
  <c r="I361" i="4"/>
  <c r="V361" i="4" s="1"/>
  <c r="I357" i="4"/>
  <c r="V357" i="4" s="1"/>
  <c r="I353" i="4"/>
  <c r="I349" i="4"/>
  <c r="V349" i="4" s="1"/>
  <c r="I333" i="4"/>
  <c r="V333" i="4" s="1"/>
  <c r="I317" i="4"/>
  <c r="V317" i="4" s="1"/>
  <c r="I286" i="4"/>
  <c r="I298" i="4"/>
  <c r="I193" i="4"/>
  <c r="I163" i="4"/>
  <c r="I165" i="4"/>
  <c r="I201" i="4"/>
  <c r="V201" i="4" s="1"/>
  <c r="I184" i="4"/>
  <c r="V184" i="4" s="1"/>
  <c r="I156" i="4"/>
  <c r="I110" i="4"/>
  <c r="V110" i="4" s="1"/>
  <c r="I85" i="4"/>
  <c r="I81" i="4"/>
  <c r="I65" i="4"/>
  <c r="V65" i="4" s="1"/>
  <c r="I49" i="4"/>
  <c r="I27" i="4"/>
  <c r="V27" i="4" s="1"/>
  <c r="I73" i="4"/>
  <c r="V73" i="4" s="1"/>
  <c r="I57" i="4"/>
  <c r="V57" i="4" s="1"/>
  <c r="I41" i="4"/>
  <c r="I37" i="4"/>
  <c r="I22" i="4"/>
  <c r="V22" i="4" s="1"/>
  <c r="I6" i="4"/>
  <c r="I18" i="4"/>
  <c r="I14" i="4"/>
  <c r="V14" i="4" s="1"/>
  <c r="AA14" i="4" l="1"/>
  <c r="AB14" i="4" s="1"/>
  <c r="AG11" i="4"/>
  <c r="AH11" i="4" s="1"/>
  <c r="V308" i="4"/>
  <c r="V340" i="4"/>
  <c r="V838" i="4"/>
  <c r="W218" i="4"/>
  <c r="W291" i="4"/>
  <c r="W322" i="4"/>
  <c r="AG12" i="4"/>
  <c r="AH12" i="4" s="1"/>
  <c r="V787" i="4"/>
  <c r="W973" i="4"/>
  <c r="V81" i="4"/>
  <c r="V85" i="4"/>
  <c r="V89" i="4"/>
  <c r="V193" i="4"/>
  <c r="V344" i="4"/>
  <c r="W541" i="4"/>
  <c r="W589" i="4"/>
  <c r="W597" i="4"/>
  <c r="W38" i="4"/>
  <c r="W165" i="4"/>
  <c r="W231" i="4"/>
  <c r="W247" i="4"/>
  <c r="W376" i="4"/>
  <c r="W392" i="4"/>
  <c r="W455" i="4"/>
  <c r="W503" i="4"/>
  <c r="V682" i="4"/>
  <c r="V817" i="4"/>
  <c r="V814" i="4"/>
  <c r="W202" i="4"/>
  <c r="AG5" i="4" s="1"/>
  <c r="AH5" i="4" s="1"/>
  <c r="W266" i="4"/>
  <c r="W556" i="4"/>
  <c r="V1012" i="4"/>
  <c r="W226" i="4"/>
  <c r="W377" i="4"/>
  <c r="AG7" i="4" s="1"/>
  <c r="AH7" i="4" s="1"/>
  <c r="W393" i="4"/>
  <c r="W457" i="4"/>
  <c r="W564" i="4"/>
  <c r="V731" i="4"/>
  <c r="V799" i="4"/>
  <c r="W970" i="4"/>
  <c r="W978" i="4"/>
  <c r="W982" i="4"/>
  <c r="W1010" i="4"/>
  <c r="AG13" i="4"/>
  <c r="AH13" i="4" s="1"/>
  <c r="AA11" i="4"/>
  <c r="AB11" i="4" s="1"/>
  <c r="V762" i="4"/>
  <c r="V794" i="4"/>
  <c r="W242" i="4"/>
  <c r="W473" i="4"/>
  <c r="W580" i="4"/>
  <c r="AG10" i="4" s="1"/>
  <c r="AH10" i="4" s="1"/>
  <c r="V126" i="4"/>
  <c r="AA4" i="4" s="1"/>
  <c r="AB4" i="4" s="1"/>
  <c r="V158" i="4"/>
  <c r="W164" i="4"/>
  <c r="W311" i="4"/>
  <c r="V560" i="4"/>
  <c r="AA9" i="4" s="1"/>
  <c r="AB9" i="4" s="1"/>
  <c r="V584" i="4"/>
  <c r="AA10" i="4" s="1"/>
  <c r="AB10" i="4" s="1"/>
  <c r="V600" i="4"/>
  <c r="V629" i="4"/>
  <c r="V637" i="4"/>
  <c r="V645" i="4"/>
  <c r="V665" i="4"/>
  <c r="V673" i="4"/>
  <c r="W167" i="4"/>
  <c r="W207" i="4"/>
  <c r="W248" i="4"/>
  <c r="W264" i="4"/>
  <c r="W225" i="4"/>
  <c r="W241" i="4"/>
  <c r="V277" i="4"/>
  <c r="AA5" i="4" s="1"/>
  <c r="AB5" i="4" s="1"/>
  <c r="W456" i="4"/>
  <c r="W472" i="4"/>
  <c r="V724" i="4"/>
  <c r="V740" i="4"/>
  <c r="AA12" i="4" s="1"/>
  <c r="AB12" i="4" s="1"/>
  <c r="V756" i="4"/>
  <c r="V772" i="4"/>
  <c r="V788" i="4"/>
  <c r="V818" i="4"/>
  <c r="V828" i="4"/>
  <c r="AA13" i="4" s="1"/>
  <c r="AB13" i="4" s="1"/>
  <c r="V841" i="4"/>
  <c r="W132" i="4"/>
  <c r="AG4" i="4" s="1"/>
  <c r="AH4" i="4" s="1"/>
  <c r="W152" i="4"/>
  <c r="W250" i="4"/>
  <c r="W306" i="4"/>
  <c r="AG6" i="4" s="1"/>
  <c r="AH6" i="4" s="1"/>
  <c r="W338" i="4"/>
  <c r="W540" i="4"/>
  <c r="V1003" i="4"/>
  <c r="AA15" i="4" s="1"/>
  <c r="AB15" i="4" s="1"/>
  <c r="W210" i="4"/>
  <c r="W274" i="4"/>
  <c r="W330" i="4"/>
  <c r="W441" i="4"/>
  <c r="AG8" i="4" s="1"/>
  <c r="AH8" i="4" s="1"/>
  <c r="W505" i="4"/>
  <c r="AG9" i="4" s="1"/>
  <c r="AH9" i="4" s="1"/>
  <c r="W548" i="4"/>
  <c r="V605" i="4"/>
  <c r="V815" i="4"/>
  <c r="W967" i="4"/>
  <c r="W971" i="4"/>
  <c r="W979" i="4"/>
  <c r="AG14" i="4" s="1"/>
  <c r="AH14" i="4" s="1"/>
  <c r="W1011" i="4"/>
  <c r="AA6" i="4"/>
  <c r="AB6" i="4" s="1"/>
  <c r="V802" i="4"/>
  <c r="W37" i="4"/>
  <c r="W41" i="4"/>
  <c r="V822" i="4"/>
  <c r="W234" i="4"/>
  <c r="W258" i="4"/>
  <c r="W299" i="4"/>
  <c r="W314" i="4"/>
  <c r="W489" i="4"/>
  <c r="W596" i="4"/>
  <c r="N2" i="4"/>
  <c r="M2" i="4"/>
  <c r="K2" i="4"/>
  <c r="J2" i="4"/>
  <c r="H2" i="4"/>
  <c r="I2" i="4" s="1"/>
  <c r="G2" i="4"/>
  <c r="G3" i="7"/>
  <c r="H3" i="7"/>
  <c r="J3" i="7"/>
  <c r="K3" i="7"/>
  <c r="L3" i="7" s="1"/>
  <c r="M3" i="7"/>
  <c r="N3" i="7"/>
  <c r="G4" i="7"/>
  <c r="H4" i="7"/>
  <c r="I4" i="7" s="1"/>
  <c r="J4" i="7"/>
  <c r="K4" i="7"/>
  <c r="L4" i="7" s="1"/>
  <c r="M4" i="7"/>
  <c r="N4" i="7"/>
  <c r="O4" i="7" s="1"/>
  <c r="G5" i="7"/>
  <c r="H5" i="7"/>
  <c r="J5" i="7"/>
  <c r="K5" i="7"/>
  <c r="L5" i="7" s="1"/>
  <c r="M5" i="7"/>
  <c r="N5" i="7"/>
  <c r="G6" i="7"/>
  <c r="H6" i="7"/>
  <c r="I6" i="7" s="1"/>
  <c r="J6" i="7"/>
  <c r="L6" i="7" s="1"/>
  <c r="K6" i="7"/>
  <c r="M6" i="7"/>
  <c r="N6" i="7"/>
  <c r="G7" i="7"/>
  <c r="H7" i="7"/>
  <c r="I7" i="7" s="1"/>
  <c r="J7" i="7"/>
  <c r="K7" i="7"/>
  <c r="M7" i="7"/>
  <c r="N7" i="7"/>
  <c r="O7" i="7" s="1"/>
  <c r="G8" i="7"/>
  <c r="H8" i="7"/>
  <c r="J8" i="7"/>
  <c r="K8" i="7"/>
  <c r="L8" i="7" s="1"/>
  <c r="M8" i="7"/>
  <c r="N8" i="7"/>
  <c r="O8" i="7" s="1"/>
  <c r="G9" i="7"/>
  <c r="H9" i="7"/>
  <c r="J9" i="7"/>
  <c r="K9" i="7"/>
  <c r="L9" i="7" s="1"/>
  <c r="M9" i="7"/>
  <c r="N9" i="7"/>
  <c r="G10" i="7"/>
  <c r="H10" i="7"/>
  <c r="I10" i="7" s="1"/>
  <c r="J10" i="7"/>
  <c r="K10" i="7"/>
  <c r="L10" i="7" s="1"/>
  <c r="M10" i="7"/>
  <c r="N10" i="7"/>
  <c r="O10" i="7" s="1"/>
  <c r="P10" i="7" s="1"/>
  <c r="G11" i="7"/>
  <c r="H11" i="7"/>
  <c r="I11" i="7" s="1"/>
  <c r="J11" i="7"/>
  <c r="K11" i="7"/>
  <c r="M11" i="7"/>
  <c r="N11" i="7"/>
  <c r="O11" i="7" s="1"/>
  <c r="G12" i="7"/>
  <c r="H12" i="7"/>
  <c r="J12" i="7"/>
  <c r="K12" i="7"/>
  <c r="L12" i="7"/>
  <c r="M12" i="7"/>
  <c r="N12" i="7"/>
  <c r="G13" i="7"/>
  <c r="H13" i="7"/>
  <c r="I13" i="7" s="1"/>
  <c r="J13" i="7"/>
  <c r="K13" i="7"/>
  <c r="M13" i="7"/>
  <c r="N13" i="7"/>
  <c r="O13" i="7" s="1"/>
  <c r="G14" i="7"/>
  <c r="H14" i="7"/>
  <c r="J14" i="7"/>
  <c r="K14" i="7"/>
  <c r="L14" i="7" s="1"/>
  <c r="M14" i="7"/>
  <c r="N14" i="7"/>
  <c r="O14" i="7" s="1"/>
  <c r="G15" i="7"/>
  <c r="H15" i="7"/>
  <c r="J15" i="7"/>
  <c r="K15" i="7"/>
  <c r="L15" i="7" s="1"/>
  <c r="M15" i="7"/>
  <c r="N15" i="7"/>
  <c r="G16" i="7"/>
  <c r="H16" i="7"/>
  <c r="I16" i="7" s="1"/>
  <c r="J16" i="7"/>
  <c r="L16" i="7" s="1"/>
  <c r="K16" i="7"/>
  <c r="M16" i="7"/>
  <c r="N16" i="7"/>
  <c r="G17" i="7"/>
  <c r="H17" i="7"/>
  <c r="I17" i="7" s="1"/>
  <c r="J17" i="7"/>
  <c r="K17" i="7"/>
  <c r="M17" i="7"/>
  <c r="N17" i="7"/>
  <c r="O17" i="7" s="1"/>
  <c r="G18" i="7"/>
  <c r="H18" i="7"/>
  <c r="J18" i="7"/>
  <c r="K18" i="7"/>
  <c r="L18" i="7"/>
  <c r="M18" i="7"/>
  <c r="N18" i="7"/>
  <c r="G19" i="7"/>
  <c r="H19" i="7"/>
  <c r="J19" i="7"/>
  <c r="K19" i="7"/>
  <c r="L19" i="7" s="1"/>
  <c r="M19" i="7"/>
  <c r="N19" i="7"/>
  <c r="G20" i="7"/>
  <c r="H20" i="7"/>
  <c r="I20" i="7" s="1"/>
  <c r="J20" i="7"/>
  <c r="K20" i="7"/>
  <c r="L20" i="7" s="1"/>
  <c r="M20" i="7"/>
  <c r="N20" i="7"/>
  <c r="O20" i="7" s="1"/>
  <c r="G21" i="7"/>
  <c r="H21" i="7"/>
  <c r="J21" i="7"/>
  <c r="K21" i="7"/>
  <c r="L21" i="7" s="1"/>
  <c r="M21" i="7"/>
  <c r="N21" i="7"/>
  <c r="G22" i="7"/>
  <c r="H22" i="7"/>
  <c r="I22" i="7" s="1"/>
  <c r="J22" i="7"/>
  <c r="L22" i="7" s="1"/>
  <c r="K22" i="7"/>
  <c r="M22" i="7"/>
  <c r="N22" i="7"/>
  <c r="G23" i="7"/>
  <c r="H23" i="7"/>
  <c r="I23" i="7" s="1"/>
  <c r="J23" i="7"/>
  <c r="K23" i="7"/>
  <c r="M23" i="7"/>
  <c r="N23" i="7"/>
  <c r="O23" i="7" s="1"/>
  <c r="G24" i="7"/>
  <c r="H24" i="7"/>
  <c r="J24" i="7"/>
  <c r="K24" i="7"/>
  <c r="L24" i="7" s="1"/>
  <c r="M24" i="7"/>
  <c r="N24" i="7"/>
  <c r="O24" i="7" s="1"/>
  <c r="G25" i="7"/>
  <c r="H25" i="7"/>
  <c r="J25" i="7"/>
  <c r="K25" i="7"/>
  <c r="L25" i="7" s="1"/>
  <c r="M25" i="7"/>
  <c r="N25" i="7"/>
  <c r="G26" i="7"/>
  <c r="H26" i="7"/>
  <c r="I26" i="7" s="1"/>
  <c r="J26" i="7"/>
  <c r="K26" i="7"/>
  <c r="L26" i="7" s="1"/>
  <c r="M26" i="7"/>
  <c r="N26" i="7"/>
  <c r="O26" i="7" s="1"/>
  <c r="P26" i="7" s="1"/>
  <c r="G27" i="7"/>
  <c r="H27" i="7"/>
  <c r="I27" i="7" s="1"/>
  <c r="J27" i="7"/>
  <c r="K27" i="7"/>
  <c r="M27" i="7"/>
  <c r="N27" i="7"/>
  <c r="O27" i="7" s="1"/>
  <c r="G28" i="7"/>
  <c r="H28" i="7"/>
  <c r="J28" i="7"/>
  <c r="K28" i="7"/>
  <c r="L28" i="7"/>
  <c r="M28" i="7"/>
  <c r="N28" i="7"/>
  <c r="G29" i="7"/>
  <c r="H29" i="7"/>
  <c r="I29" i="7" s="1"/>
  <c r="J29" i="7"/>
  <c r="K29" i="7"/>
  <c r="M29" i="7"/>
  <c r="N29" i="7"/>
  <c r="O29" i="7" s="1"/>
  <c r="G30" i="7"/>
  <c r="H30" i="7"/>
  <c r="J30" i="7"/>
  <c r="K30" i="7"/>
  <c r="L30" i="7" s="1"/>
  <c r="M30" i="7"/>
  <c r="N30" i="7"/>
  <c r="O30" i="7" s="1"/>
  <c r="G31" i="7"/>
  <c r="H31" i="7"/>
  <c r="J31" i="7"/>
  <c r="K31" i="7"/>
  <c r="L31" i="7" s="1"/>
  <c r="M31" i="7"/>
  <c r="N31" i="7"/>
  <c r="G32" i="7"/>
  <c r="H32" i="7"/>
  <c r="I32" i="7" s="1"/>
  <c r="J32" i="7"/>
  <c r="L32" i="7" s="1"/>
  <c r="K32" i="7"/>
  <c r="M32" i="7"/>
  <c r="N32" i="7"/>
  <c r="G33" i="7"/>
  <c r="H33" i="7"/>
  <c r="I33" i="7" s="1"/>
  <c r="J33" i="7"/>
  <c r="K33" i="7"/>
  <c r="M33" i="7"/>
  <c r="N33" i="7"/>
  <c r="O33" i="7" s="1"/>
  <c r="G34" i="7"/>
  <c r="H34" i="7"/>
  <c r="J34" i="7"/>
  <c r="K34" i="7"/>
  <c r="L34" i="7"/>
  <c r="M34" i="7"/>
  <c r="N34" i="7"/>
  <c r="G35" i="7"/>
  <c r="H35" i="7"/>
  <c r="J35" i="7"/>
  <c r="K35" i="7"/>
  <c r="L35" i="7" s="1"/>
  <c r="M35" i="7"/>
  <c r="N35" i="7"/>
  <c r="G36" i="7"/>
  <c r="H36" i="7"/>
  <c r="I36" i="7" s="1"/>
  <c r="J36" i="7"/>
  <c r="K36" i="7"/>
  <c r="L36" i="7" s="1"/>
  <c r="M36" i="7"/>
  <c r="N36" i="7"/>
  <c r="O36" i="7" s="1"/>
  <c r="G37" i="7"/>
  <c r="H37" i="7"/>
  <c r="J37" i="7"/>
  <c r="K37" i="7"/>
  <c r="L37" i="7" s="1"/>
  <c r="M37" i="7"/>
  <c r="N37" i="7"/>
  <c r="G38" i="7"/>
  <c r="H38" i="7"/>
  <c r="I38" i="7" s="1"/>
  <c r="J38" i="7"/>
  <c r="L38" i="7" s="1"/>
  <c r="K38" i="7"/>
  <c r="M38" i="7"/>
  <c r="N38" i="7"/>
  <c r="G39" i="7"/>
  <c r="H39" i="7"/>
  <c r="I39" i="7" s="1"/>
  <c r="J39" i="7"/>
  <c r="K39" i="7"/>
  <c r="M39" i="7"/>
  <c r="N39" i="7"/>
  <c r="O39" i="7" s="1"/>
  <c r="G40" i="7"/>
  <c r="H40" i="7"/>
  <c r="J40" i="7"/>
  <c r="K40" i="7"/>
  <c r="L40" i="7" s="1"/>
  <c r="M40" i="7"/>
  <c r="N40" i="7"/>
  <c r="O40" i="7" s="1"/>
  <c r="G41" i="7"/>
  <c r="H41" i="7"/>
  <c r="J41" i="7"/>
  <c r="K41" i="7"/>
  <c r="L41" i="7" s="1"/>
  <c r="M41" i="7"/>
  <c r="N41" i="7"/>
  <c r="G42" i="7"/>
  <c r="H42" i="7"/>
  <c r="I42" i="7" s="1"/>
  <c r="J42" i="7"/>
  <c r="K42" i="7"/>
  <c r="L42" i="7" s="1"/>
  <c r="M42" i="7"/>
  <c r="N42" i="7"/>
  <c r="O42" i="7" s="1"/>
  <c r="P42" i="7" s="1"/>
  <c r="G43" i="7"/>
  <c r="H43" i="7"/>
  <c r="I43" i="7" s="1"/>
  <c r="J43" i="7"/>
  <c r="K43" i="7"/>
  <c r="M43" i="7"/>
  <c r="N43" i="7"/>
  <c r="O43" i="7" s="1"/>
  <c r="G44" i="7"/>
  <c r="H44" i="7"/>
  <c r="J44" i="7"/>
  <c r="K44" i="7"/>
  <c r="L44" i="7"/>
  <c r="M44" i="7"/>
  <c r="N44" i="7"/>
  <c r="G45" i="7"/>
  <c r="H45" i="7"/>
  <c r="I45" i="7" s="1"/>
  <c r="J45" i="7"/>
  <c r="K45" i="7"/>
  <c r="M45" i="7"/>
  <c r="N45" i="7"/>
  <c r="O45" i="7" s="1"/>
  <c r="G46" i="7"/>
  <c r="H46" i="7"/>
  <c r="J46" i="7"/>
  <c r="K46" i="7"/>
  <c r="L46" i="7" s="1"/>
  <c r="M46" i="7"/>
  <c r="N46" i="7"/>
  <c r="O46" i="7" s="1"/>
  <c r="G47" i="7"/>
  <c r="H47" i="7"/>
  <c r="J47" i="7"/>
  <c r="K47" i="7"/>
  <c r="L47" i="7" s="1"/>
  <c r="M47" i="7"/>
  <c r="N47" i="7"/>
  <c r="G48" i="7"/>
  <c r="H48" i="7"/>
  <c r="I48" i="7" s="1"/>
  <c r="J48" i="7"/>
  <c r="L48" i="7" s="1"/>
  <c r="K48" i="7"/>
  <c r="M48" i="7"/>
  <c r="N48" i="7"/>
  <c r="G49" i="7"/>
  <c r="H49" i="7"/>
  <c r="I49" i="7" s="1"/>
  <c r="J49" i="7"/>
  <c r="K49" i="7"/>
  <c r="M49" i="7"/>
  <c r="N49" i="7"/>
  <c r="O49" i="7" s="1"/>
  <c r="G50" i="7"/>
  <c r="H50" i="7"/>
  <c r="J50" i="7"/>
  <c r="K50" i="7"/>
  <c r="L50" i="7"/>
  <c r="M50" i="7"/>
  <c r="N50" i="7"/>
  <c r="G51" i="7"/>
  <c r="H51" i="7"/>
  <c r="J51" i="7"/>
  <c r="K51" i="7"/>
  <c r="L51" i="7" s="1"/>
  <c r="M51" i="7"/>
  <c r="N51" i="7"/>
  <c r="G52" i="7"/>
  <c r="H52" i="7"/>
  <c r="I52" i="7" s="1"/>
  <c r="J52" i="7"/>
  <c r="K52" i="7"/>
  <c r="L52" i="7" s="1"/>
  <c r="M52" i="7"/>
  <c r="N52" i="7"/>
  <c r="O52" i="7" s="1"/>
  <c r="G53" i="7"/>
  <c r="H53" i="7"/>
  <c r="J53" i="7"/>
  <c r="K53" i="7"/>
  <c r="L53" i="7" s="1"/>
  <c r="M53" i="7"/>
  <c r="N53" i="7"/>
  <c r="G54" i="7"/>
  <c r="H54" i="7"/>
  <c r="I54" i="7" s="1"/>
  <c r="J54" i="7"/>
  <c r="L54" i="7" s="1"/>
  <c r="K54" i="7"/>
  <c r="M54" i="7"/>
  <c r="N54" i="7"/>
  <c r="G55" i="7"/>
  <c r="H55" i="7"/>
  <c r="I55" i="7" s="1"/>
  <c r="J55" i="7"/>
  <c r="K55" i="7"/>
  <c r="M55" i="7"/>
  <c r="N55" i="7"/>
  <c r="O55" i="7" s="1"/>
  <c r="G56" i="7"/>
  <c r="H56" i="7"/>
  <c r="J56" i="7"/>
  <c r="K56" i="7"/>
  <c r="L56" i="7" s="1"/>
  <c r="M56" i="7"/>
  <c r="N56" i="7"/>
  <c r="O56" i="7" s="1"/>
  <c r="G57" i="7"/>
  <c r="H57" i="7"/>
  <c r="J57" i="7"/>
  <c r="K57" i="7"/>
  <c r="L57" i="7" s="1"/>
  <c r="M57" i="7"/>
  <c r="N57" i="7"/>
  <c r="G58" i="7"/>
  <c r="H58" i="7"/>
  <c r="I58" i="7" s="1"/>
  <c r="J58" i="7"/>
  <c r="K58" i="7"/>
  <c r="L58" i="7" s="1"/>
  <c r="M58" i="7"/>
  <c r="N58" i="7"/>
  <c r="O58" i="7" s="1"/>
  <c r="P58" i="7" s="1"/>
  <c r="G59" i="7"/>
  <c r="H59" i="7"/>
  <c r="I59" i="7" s="1"/>
  <c r="J59" i="7"/>
  <c r="K59" i="7"/>
  <c r="M59" i="7"/>
  <c r="N59" i="7"/>
  <c r="O59" i="7" s="1"/>
  <c r="G60" i="7"/>
  <c r="H60" i="7"/>
  <c r="J60" i="7"/>
  <c r="K60" i="7"/>
  <c r="L60" i="7"/>
  <c r="M60" i="7"/>
  <c r="N60" i="7"/>
  <c r="G61" i="7"/>
  <c r="H61" i="7"/>
  <c r="I61" i="7" s="1"/>
  <c r="J61" i="7"/>
  <c r="K61" i="7"/>
  <c r="M61" i="7"/>
  <c r="N61" i="7"/>
  <c r="O61" i="7" s="1"/>
  <c r="G62" i="7"/>
  <c r="H62" i="7"/>
  <c r="J62" i="7"/>
  <c r="K62" i="7"/>
  <c r="L62" i="7" s="1"/>
  <c r="M62" i="7"/>
  <c r="N62" i="7"/>
  <c r="O62" i="7" s="1"/>
  <c r="G63" i="7"/>
  <c r="H63" i="7"/>
  <c r="J63" i="7"/>
  <c r="K63" i="7"/>
  <c r="L63" i="7" s="1"/>
  <c r="M63" i="7"/>
  <c r="N63" i="7"/>
  <c r="G64" i="7"/>
  <c r="H64" i="7"/>
  <c r="I64" i="7" s="1"/>
  <c r="J64" i="7"/>
  <c r="L64" i="7" s="1"/>
  <c r="K64" i="7"/>
  <c r="M64" i="7"/>
  <c r="N64" i="7"/>
  <c r="G65" i="7"/>
  <c r="H65" i="7"/>
  <c r="I65" i="7" s="1"/>
  <c r="J65" i="7"/>
  <c r="K65" i="7"/>
  <c r="M65" i="7"/>
  <c r="N65" i="7"/>
  <c r="O65" i="7" s="1"/>
  <c r="G66" i="7"/>
  <c r="H66" i="7"/>
  <c r="J66" i="7"/>
  <c r="K66" i="7"/>
  <c r="L66" i="7"/>
  <c r="M66" i="7"/>
  <c r="N66" i="7"/>
  <c r="G67" i="7"/>
  <c r="H67" i="7"/>
  <c r="J67" i="7"/>
  <c r="K67" i="7"/>
  <c r="M67" i="7"/>
  <c r="N67" i="7"/>
  <c r="G68" i="7"/>
  <c r="H68" i="7"/>
  <c r="I68" i="7" s="1"/>
  <c r="J68" i="7"/>
  <c r="K68" i="7"/>
  <c r="L68" i="7" s="1"/>
  <c r="M68" i="7"/>
  <c r="N68" i="7"/>
  <c r="O68" i="7" s="1"/>
  <c r="G69" i="7"/>
  <c r="H69" i="7"/>
  <c r="J69" i="7"/>
  <c r="K69" i="7"/>
  <c r="M69" i="7"/>
  <c r="N69" i="7"/>
  <c r="G70" i="7"/>
  <c r="H70" i="7"/>
  <c r="I70" i="7" s="1"/>
  <c r="J70" i="7"/>
  <c r="L70" i="7" s="1"/>
  <c r="K70" i="7"/>
  <c r="M70" i="7"/>
  <c r="N70" i="7"/>
  <c r="G71" i="7"/>
  <c r="H71" i="7"/>
  <c r="I71" i="7" s="1"/>
  <c r="J71" i="7"/>
  <c r="L71" i="7" s="1"/>
  <c r="K71" i="7"/>
  <c r="M71" i="7"/>
  <c r="N71" i="7"/>
  <c r="O71" i="7" s="1"/>
  <c r="G72" i="7"/>
  <c r="H72" i="7"/>
  <c r="J72" i="7"/>
  <c r="K72" i="7"/>
  <c r="L72" i="7" s="1"/>
  <c r="M72" i="7"/>
  <c r="N72" i="7"/>
  <c r="O72" i="7" s="1"/>
  <c r="G73" i="7"/>
  <c r="H73" i="7"/>
  <c r="J73" i="7"/>
  <c r="K73" i="7"/>
  <c r="M73" i="7"/>
  <c r="N73" i="7"/>
  <c r="G74" i="7"/>
  <c r="H74" i="7"/>
  <c r="I74" i="7" s="1"/>
  <c r="J74" i="7"/>
  <c r="K74" i="7"/>
  <c r="L74" i="7" s="1"/>
  <c r="M74" i="7"/>
  <c r="N74" i="7"/>
  <c r="O74" i="7" s="1"/>
  <c r="P74" i="7" s="1"/>
  <c r="G75" i="7"/>
  <c r="H75" i="7"/>
  <c r="I75" i="7" s="1"/>
  <c r="J75" i="7"/>
  <c r="L75" i="7" s="1"/>
  <c r="K75" i="7"/>
  <c r="M75" i="7"/>
  <c r="N75" i="7"/>
  <c r="O75" i="7" s="1"/>
  <c r="G76" i="7"/>
  <c r="H76" i="7"/>
  <c r="J76" i="7"/>
  <c r="K76" i="7"/>
  <c r="L76" i="7"/>
  <c r="M76" i="7"/>
  <c r="N76" i="7"/>
  <c r="G77" i="7"/>
  <c r="H77" i="7"/>
  <c r="I77" i="7" s="1"/>
  <c r="J77" i="7"/>
  <c r="L77" i="7" s="1"/>
  <c r="K77" i="7"/>
  <c r="M77" i="7"/>
  <c r="N77" i="7"/>
  <c r="O77" i="7" s="1"/>
  <c r="G78" i="7"/>
  <c r="H78" i="7"/>
  <c r="J78" i="7"/>
  <c r="K78" i="7"/>
  <c r="L78" i="7" s="1"/>
  <c r="M78" i="7"/>
  <c r="N78" i="7"/>
  <c r="O78" i="7" s="1"/>
  <c r="G79" i="7"/>
  <c r="H79" i="7"/>
  <c r="J79" i="7"/>
  <c r="K79" i="7"/>
  <c r="M79" i="7"/>
  <c r="N79" i="7"/>
  <c r="G80" i="7"/>
  <c r="H80" i="7"/>
  <c r="I80" i="7" s="1"/>
  <c r="J80" i="7"/>
  <c r="L80" i="7" s="1"/>
  <c r="K80" i="7"/>
  <c r="M80" i="7"/>
  <c r="N80" i="7"/>
  <c r="G81" i="7"/>
  <c r="H81" i="7"/>
  <c r="I81" i="7" s="1"/>
  <c r="J81" i="7"/>
  <c r="L81" i="7" s="1"/>
  <c r="K81" i="7"/>
  <c r="M81" i="7"/>
  <c r="N81" i="7"/>
  <c r="O81" i="7" s="1"/>
  <c r="G82" i="7"/>
  <c r="H82" i="7"/>
  <c r="J82" i="7"/>
  <c r="K82" i="7"/>
  <c r="L82" i="7"/>
  <c r="M82" i="7"/>
  <c r="N82" i="7"/>
  <c r="G83" i="7"/>
  <c r="H83" i="7"/>
  <c r="J83" i="7"/>
  <c r="K83" i="7"/>
  <c r="M83" i="7"/>
  <c r="N83" i="7"/>
  <c r="G84" i="7"/>
  <c r="H84" i="7"/>
  <c r="I84" i="7" s="1"/>
  <c r="J84" i="7"/>
  <c r="K84" i="7"/>
  <c r="L84" i="7" s="1"/>
  <c r="M84" i="7"/>
  <c r="N84" i="7"/>
  <c r="O84" i="7" s="1"/>
  <c r="G85" i="7"/>
  <c r="H85" i="7"/>
  <c r="J85" i="7"/>
  <c r="K85" i="7"/>
  <c r="L85" i="7" s="1"/>
  <c r="M85" i="7"/>
  <c r="O85" i="7" s="1"/>
  <c r="N85" i="7"/>
  <c r="G86" i="7"/>
  <c r="H86" i="7"/>
  <c r="I86" i="7" s="1"/>
  <c r="J86" i="7"/>
  <c r="K86" i="7"/>
  <c r="L86" i="7" s="1"/>
  <c r="M86" i="7"/>
  <c r="N86" i="7"/>
  <c r="G87" i="7"/>
  <c r="H87" i="7"/>
  <c r="J87" i="7"/>
  <c r="K87" i="7"/>
  <c r="L87" i="7" s="1"/>
  <c r="M87" i="7"/>
  <c r="N87" i="7"/>
  <c r="O87" i="7" s="1"/>
  <c r="G88" i="7"/>
  <c r="H88" i="7"/>
  <c r="I88" i="7" s="1"/>
  <c r="P88" i="7" s="1"/>
  <c r="J88" i="7"/>
  <c r="K88" i="7"/>
  <c r="L88" i="7" s="1"/>
  <c r="M88" i="7"/>
  <c r="O88" i="7" s="1"/>
  <c r="N88" i="7"/>
  <c r="G89" i="7"/>
  <c r="H89" i="7"/>
  <c r="J89" i="7"/>
  <c r="K89" i="7"/>
  <c r="M89" i="7"/>
  <c r="N89" i="7"/>
  <c r="O89" i="7"/>
  <c r="G90" i="7"/>
  <c r="I90" i="7" s="1"/>
  <c r="H90" i="7"/>
  <c r="J90" i="7"/>
  <c r="K90" i="7"/>
  <c r="M90" i="7"/>
  <c r="N90" i="7"/>
  <c r="G91" i="7"/>
  <c r="I91" i="7" s="1"/>
  <c r="H91" i="7"/>
  <c r="J91" i="7"/>
  <c r="K91" i="7"/>
  <c r="L91" i="7" s="1"/>
  <c r="M91" i="7"/>
  <c r="N91" i="7"/>
  <c r="O91" i="7" s="1"/>
  <c r="G92" i="7"/>
  <c r="H92" i="7"/>
  <c r="I92" i="7" s="1"/>
  <c r="J92" i="7"/>
  <c r="K92" i="7"/>
  <c r="L92" i="7" s="1"/>
  <c r="M92" i="7"/>
  <c r="O92" i="7" s="1"/>
  <c r="N92" i="7"/>
  <c r="G93" i="7"/>
  <c r="H93" i="7"/>
  <c r="J93" i="7"/>
  <c r="K93" i="7"/>
  <c r="M93" i="7"/>
  <c r="N93" i="7"/>
  <c r="O93" i="7"/>
  <c r="G94" i="7"/>
  <c r="I94" i="7" s="1"/>
  <c r="H94" i="7"/>
  <c r="J94" i="7"/>
  <c r="K94" i="7"/>
  <c r="M94" i="7"/>
  <c r="N94" i="7"/>
  <c r="G95" i="7"/>
  <c r="I95" i="7" s="1"/>
  <c r="H95" i="7"/>
  <c r="J95" i="7"/>
  <c r="K95" i="7"/>
  <c r="L95" i="7" s="1"/>
  <c r="M95" i="7"/>
  <c r="N95" i="7"/>
  <c r="O95" i="7" s="1"/>
  <c r="G96" i="7"/>
  <c r="H96" i="7"/>
  <c r="I96" i="7" s="1"/>
  <c r="J96" i="7"/>
  <c r="K96" i="7"/>
  <c r="L96" i="7" s="1"/>
  <c r="M96" i="7"/>
  <c r="O96" i="7" s="1"/>
  <c r="N96" i="7"/>
  <c r="G97" i="7"/>
  <c r="H97" i="7"/>
  <c r="J97" i="7"/>
  <c r="K97" i="7"/>
  <c r="M97" i="7"/>
  <c r="N97" i="7"/>
  <c r="O97" i="7"/>
  <c r="G98" i="7"/>
  <c r="I98" i="7" s="1"/>
  <c r="H98" i="7"/>
  <c r="J98" i="7"/>
  <c r="K98" i="7"/>
  <c r="M98" i="7"/>
  <c r="N98" i="7"/>
  <c r="G99" i="7"/>
  <c r="I99" i="7" s="1"/>
  <c r="H99" i="7"/>
  <c r="J99" i="7"/>
  <c r="K99" i="7"/>
  <c r="L99" i="7" s="1"/>
  <c r="M99" i="7"/>
  <c r="N99" i="7"/>
  <c r="O99" i="7" s="1"/>
  <c r="G100" i="7"/>
  <c r="H100" i="7"/>
  <c r="I100" i="7" s="1"/>
  <c r="J100" i="7"/>
  <c r="K100" i="7"/>
  <c r="L100" i="7" s="1"/>
  <c r="M100" i="7"/>
  <c r="O100" i="7" s="1"/>
  <c r="N100" i="7"/>
  <c r="G101" i="7"/>
  <c r="H101" i="7"/>
  <c r="J101" i="7"/>
  <c r="K101" i="7"/>
  <c r="M101" i="7"/>
  <c r="N101" i="7"/>
  <c r="O101" i="7"/>
  <c r="G102" i="7"/>
  <c r="I102" i="7" s="1"/>
  <c r="H102" i="7"/>
  <c r="J102" i="7"/>
  <c r="K102" i="7"/>
  <c r="M102" i="7"/>
  <c r="N102" i="7"/>
  <c r="G103" i="7"/>
  <c r="I103" i="7" s="1"/>
  <c r="H103" i="7"/>
  <c r="J103" i="7"/>
  <c r="K103" i="7"/>
  <c r="L103" i="7" s="1"/>
  <c r="M103" i="7"/>
  <c r="N103" i="7"/>
  <c r="O103" i="7" s="1"/>
  <c r="G104" i="7"/>
  <c r="H104" i="7"/>
  <c r="I104" i="7" s="1"/>
  <c r="J104" i="7"/>
  <c r="K104" i="7"/>
  <c r="L104" i="7" s="1"/>
  <c r="M104" i="7"/>
  <c r="O104" i="7" s="1"/>
  <c r="N104" i="7"/>
  <c r="G105" i="7"/>
  <c r="H105" i="7"/>
  <c r="J105" i="7"/>
  <c r="K105" i="7"/>
  <c r="M105" i="7"/>
  <c r="N105" i="7"/>
  <c r="O105" i="7"/>
  <c r="G106" i="7"/>
  <c r="I106" i="7" s="1"/>
  <c r="H106" i="7"/>
  <c r="J106" i="7"/>
  <c r="K106" i="7"/>
  <c r="M106" i="7"/>
  <c r="N106" i="7"/>
  <c r="G107" i="7"/>
  <c r="I107" i="7" s="1"/>
  <c r="H107" i="7"/>
  <c r="J107" i="7"/>
  <c r="K107" i="7"/>
  <c r="L107" i="7" s="1"/>
  <c r="M107" i="7"/>
  <c r="N107" i="7"/>
  <c r="O107" i="7" s="1"/>
  <c r="G108" i="7"/>
  <c r="H108" i="7"/>
  <c r="I108" i="7" s="1"/>
  <c r="J108" i="7"/>
  <c r="K108" i="7"/>
  <c r="L108" i="7" s="1"/>
  <c r="M108" i="7"/>
  <c r="O108" i="7" s="1"/>
  <c r="N108" i="7"/>
  <c r="G109" i="7"/>
  <c r="H109" i="7"/>
  <c r="J109" i="7"/>
  <c r="K109" i="7"/>
  <c r="M109" i="7"/>
  <c r="N109" i="7"/>
  <c r="O109" i="7"/>
  <c r="G110" i="7"/>
  <c r="I110" i="7" s="1"/>
  <c r="H110" i="7"/>
  <c r="J110" i="7"/>
  <c r="K110" i="7"/>
  <c r="M110" i="7"/>
  <c r="N110" i="7"/>
  <c r="G111" i="7"/>
  <c r="I111" i="7" s="1"/>
  <c r="H111" i="7"/>
  <c r="J111" i="7"/>
  <c r="K111" i="7"/>
  <c r="L111" i="7" s="1"/>
  <c r="M111" i="7"/>
  <c r="N111" i="7"/>
  <c r="O111" i="7" s="1"/>
  <c r="G112" i="7"/>
  <c r="H112" i="7"/>
  <c r="I112" i="7" s="1"/>
  <c r="J112" i="7"/>
  <c r="K112" i="7"/>
  <c r="L112" i="7" s="1"/>
  <c r="M112" i="7"/>
  <c r="O112" i="7" s="1"/>
  <c r="N112" i="7"/>
  <c r="G113" i="7"/>
  <c r="H113" i="7"/>
  <c r="J113" i="7"/>
  <c r="K113" i="7"/>
  <c r="M113" i="7"/>
  <c r="N113" i="7"/>
  <c r="O113" i="7"/>
  <c r="G114" i="7"/>
  <c r="I114" i="7" s="1"/>
  <c r="H114" i="7"/>
  <c r="J114" i="7"/>
  <c r="K114" i="7"/>
  <c r="M114" i="7"/>
  <c r="N114" i="7"/>
  <c r="G115" i="7"/>
  <c r="I115" i="7" s="1"/>
  <c r="H115" i="7"/>
  <c r="J115" i="7"/>
  <c r="K115" i="7"/>
  <c r="L115" i="7" s="1"/>
  <c r="M115" i="7"/>
  <c r="N115" i="7"/>
  <c r="O115" i="7" s="1"/>
  <c r="G116" i="7"/>
  <c r="H116" i="7"/>
  <c r="I116" i="7" s="1"/>
  <c r="J116" i="7"/>
  <c r="K116" i="7"/>
  <c r="L116" i="7" s="1"/>
  <c r="M116" i="7"/>
  <c r="O116" i="7" s="1"/>
  <c r="N116" i="7"/>
  <c r="G117" i="7"/>
  <c r="H117" i="7"/>
  <c r="J117" i="7"/>
  <c r="K117" i="7"/>
  <c r="M117" i="7"/>
  <c r="N117" i="7"/>
  <c r="O117" i="7"/>
  <c r="G118" i="7"/>
  <c r="I118" i="7" s="1"/>
  <c r="H118" i="7"/>
  <c r="J118" i="7"/>
  <c r="K118" i="7"/>
  <c r="M118" i="7"/>
  <c r="N118" i="7"/>
  <c r="G119" i="7"/>
  <c r="I119" i="7" s="1"/>
  <c r="H119" i="7"/>
  <c r="J119" i="7"/>
  <c r="K119" i="7"/>
  <c r="L119" i="7" s="1"/>
  <c r="M119" i="7"/>
  <c r="N119" i="7"/>
  <c r="O119" i="7" s="1"/>
  <c r="G120" i="7"/>
  <c r="H120" i="7"/>
  <c r="I120" i="7" s="1"/>
  <c r="J120" i="7"/>
  <c r="K120" i="7"/>
  <c r="L120" i="7" s="1"/>
  <c r="M120" i="7"/>
  <c r="O120" i="7" s="1"/>
  <c r="N120" i="7"/>
  <c r="G121" i="7"/>
  <c r="H121" i="7"/>
  <c r="J121" i="7"/>
  <c r="K121" i="7"/>
  <c r="M121" i="7"/>
  <c r="N121" i="7"/>
  <c r="O121" i="7"/>
  <c r="G122" i="7"/>
  <c r="I122" i="7" s="1"/>
  <c r="H122" i="7"/>
  <c r="J122" i="7"/>
  <c r="K122" i="7"/>
  <c r="M122" i="7"/>
  <c r="N122" i="7"/>
  <c r="G123" i="7"/>
  <c r="I123" i="7" s="1"/>
  <c r="H123" i="7"/>
  <c r="J123" i="7"/>
  <c r="K123" i="7"/>
  <c r="L123" i="7" s="1"/>
  <c r="M123" i="7"/>
  <c r="N123" i="7"/>
  <c r="O123" i="7" s="1"/>
  <c r="G124" i="7"/>
  <c r="H124" i="7"/>
  <c r="I124" i="7" s="1"/>
  <c r="J124" i="7"/>
  <c r="K124" i="7"/>
  <c r="L124" i="7" s="1"/>
  <c r="M124" i="7"/>
  <c r="O124" i="7" s="1"/>
  <c r="N124" i="7"/>
  <c r="G125" i="7"/>
  <c r="H125" i="7"/>
  <c r="J125" i="7"/>
  <c r="K125" i="7"/>
  <c r="M125" i="7"/>
  <c r="N125" i="7"/>
  <c r="O125" i="7"/>
  <c r="G126" i="7"/>
  <c r="I126" i="7" s="1"/>
  <c r="H126" i="7"/>
  <c r="J126" i="7"/>
  <c r="K126" i="7"/>
  <c r="M126" i="7"/>
  <c r="N126" i="7"/>
  <c r="G127" i="7"/>
  <c r="I127" i="7" s="1"/>
  <c r="H127" i="7"/>
  <c r="J127" i="7"/>
  <c r="K127" i="7"/>
  <c r="L127" i="7" s="1"/>
  <c r="M127" i="7"/>
  <c r="N127" i="7"/>
  <c r="O127" i="7" s="1"/>
  <c r="G128" i="7"/>
  <c r="H128" i="7"/>
  <c r="I128" i="7" s="1"/>
  <c r="J128" i="7"/>
  <c r="K128" i="7"/>
  <c r="L128" i="7" s="1"/>
  <c r="M128" i="7"/>
  <c r="O128" i="7" s="1"/>
  <c r="N128" i="7"/>
  <c r="G129" i="7"/>
  <c r="H129" i="7"/>
  <c r="J129" i="7"/>
  <c r="K129" i="7"/>
  <c r="M129" i="7"/>
  <c r="N129" i="7"/>
  <c r="O129" i="7"/>
  <c r="G130" i="7"/>
  <c r="I130" i="7" s="1"/>
  <c r="H130" i="7"/>
  <c r="J130" i="7"/>
  <c r="K130" i="7"/>
  <c r="M130" i="7"/>
  <c r="N130" i="7"/>
  <c r="G131" i="7"/>
  <c r="H131" i="7"/>
  <c r="I131" i="7" s="1"/>
  <c r="P131" i="7" s="1"/>
  <c r="J131" i="7"/>
  <c r="K131" i="7"/>
  <c r="L131" i="7" s="1"/>
  <c r="M131" i="7"/>
  <c r="O131" i="7" s="1"/>
  <c r="N131" i="7"/>
  <c r="G132" i="7"/>
  <c r="H132" i="7"/>
  <c r="I132" i="7" s="1"/>
  <c r="P132" i="7" s="1"/>
  <c r="J132" i="7"/>
  <c r="K132" i="7"/>
  <c r="L132" i="7" s="1"/>
  <c r="M132" i="7"/>
  <c r="O132" i="7" s="1"/>
  <c r="N132" i="7"/>
  <c r="G133" i="7"/>
  <c r="H133" i="7"/>
  <c r="I133" i="7"/>
  <c r="J133" i="7"/>
  <c r="K133" i="7"/>
  <c r="M133" i="7"/>
  <c r="N133" i="7"/>
  <c r="G134" i="7"/>
  <c r="I134" i="7" s="1"/>
  <c r="H134" i="7"/>
  <c r="J134" i="7"/>
  <c r="K134" i="7"/>
  <c r="M134" i="7"/>
  <c r="N134" i="7"/>
  <c r="G135" i="7"/>
  <c r="H135" i="7"/>
  <c r="I135" i="7" s="1"/>
  <c r="P135" i="7" s="1"/>
  <c r="J135" i="7"/>
  <c r="K135" i="7"/>
  <c r="L135" i="7" s="1"/>
  <c r="M135" i="7"/>
  <c r="O135" i="7" s="1"/>
  <c r="N135" i="7"/>
  <c r="G136" i="7"/>
  <c r="H136" i="7"/>
  <c r="I136" i="7" s="1"/>
  <c r="P136" i="7" s="1"/>
  <c r="J136" i="7"/>
  <c r="K136" i="7"/>
  <c r="L136" i="7" s="1"/>
  <c r="M136" i="7"/>
  <c r="O136" i="7" s="1"/>
  <c r="N136" i="7"/>
  <c r="G137" i="7"/>
  <c r="H137" i="7"/>
  <c r="I137" i="7"/>
  <c r="J137" i="7"/>
  <c r="K137" i="7"/>
  <c r="M137" i="7"/>
  <c r="N137" i="7"/>
  <c r="G138" i="7"/>
  <c r="I138" i="7" s="1"/>
  <c r="H138" i="7"/>
  <c r="J138" i="7"/>
  <c r="K138" i="7"/>
  <c r="M138" i="7"/>
  <c r="N138" i="7"/>
  <c r="G139" i="7"/>
  <c r="H139" i="7"/>
  <c r="I139" i="7" s="1"/>
  <c r="P139" i="7" s="1"/>
  <c r="J139" i="7"/>
  <c r="K139" i="7"/>
  <c r="L139" i="7" s="1"/>
  <c r="M139" i="7"/>
  <c r="O139" i="7" s="1"/>
  <c r="N139" i="7"/>
  <c r="G140" i="7"/>
  <c r="H140" i="7"/>
  <c r="I140" i="7" s="1"/>
  <c r="P140" i="7" s="1"/>
  <c r="J140" i="7"/>
  <c r="K140" i="7"/>
  <c r="L140" i="7" s="1"/>
  <c r="M140" i="7"/>
  <c r="O140" i="7" s="1"/>
  <c r="N140" i="7"/>
  <c r="G141" i="7"/>
  <c r="H141" i="7"/>
  <c r="I141" i="7"/>
  <c r="J141" i="7"/>
  <c r="K141" i="7"/>
  <c r="M141" i="7"/>
  <c r="N141" i="7"/>
  <c r="G142" i="7"/>
  <c r="I142" i="7" s="1"/>
  <c r="H142" i="7"/>
  <c r="J142" i="7"/>
  <c r="K142" i="7"/>
  <c r="M142" i="7"/>
  <c r="N142" i="7"/>
  <c r="G143" i="7"/>
  <c r="H143" i="7"/>
  <c r="I143" i="7" s="1"/>
  <c r="P143" i="7" s="1"/>
  <c r="J143" i="7"/>
  <c r="K143" i="7"/>
  <c r="L143" i="7" s="1"/>
  <c r="M143" i="7"/>
  <c r="O143" i="7" s="1"/>
  <c r="N143" i="7"/>
  <c r="G144" i="7"/>
  <c r="H144" i="7"/>
  <c r="I144" i="7" s="1"/>
  <c r="P144" i="7" s="1"/>
  <c r="J144" i="7"/>
  <c r="K144" i="7"/>
  <c r="L144" i="7" s="1"/>
  <c r="M144" i="7"/>
  <c r="O144" i="7" s="1"/>
  <c r="N144" i="7"/>
  <c r="G145" i="7"/>
  <c r="H145" i="7"/>
  <c r="I145" i="7"/>
  <c r="J145" i="7"/>
  <c r="K145" i="7"/>
  <c r="M145" i="7"/>
  <c r="N145" i="7"/>
  <c r="G146" i="7"/>
  <c r="I146" i="7" s="1"/>
  <c r="H146" i="7"/>
  <c r="J146" i="7"/>
  <c r="K146" i="7"/>
  <c r="M146" i="7"/>
  <c r="N146" i="7"/>
  <c r="G147" i="7"/>
  <c r="H147" i="7"/>
  <c r="I147" i="7" s="1"/>
  <c r="P147" i="7" s="1"/>
  <c r="J147" i="7"/>
  <c r="K147" i="7"/>
  <c r="L147" i="7" s="1"/>
  <c r="M147" i="7"/>
  <c r="O147" i="7" s="1"/>
  <c r="N147" i="7"/>
  <c r="G148" i="7"/>
  <c r="H148" i="7"/>
  <c r="I148" i="7" s="1"/>
  <c r="P148" i="7" s="1"/>
  <c r="J148" i="7"/>
  <c r="K148" i="7"/>
  <c r="L148" i="7" s="1"/>
  <c r="M148" i="7"/>
  <c r="O148" i="7" s="1"/>
  <c r="N148" i="7"/>
  <c r="G149" i="7"/>
  <c r="H149" i="7"/>
  <c r="I149" i="7"/>
  <c r="J149" i="7"/>
  <c r="K149" i="7"/>
  <c r="M149" i="7"/>
  <c r="N149" i="7"/>
  <c r="G150" i="7"/>
  <c r="I150" i="7" s="1"/>
  <c r="H150" i="7"/>
  <c r="J150" i="7"/>
  <c r="K150" i="7"/>
  <c r="M150" i="7"/>
  <c r="N150" i="7"/>
  <c r="G151" i="7"/>
  <c r="H151" i="7"/>
  <c r="I151" i="7" s="1"/>
  <c r="P151" i="7" s="1"/>
  <c r="J151" i="7"/>
  <c r="K151" i="7"/>
  <c r="L151" i="7" s="1"/>
  <c r="M151" i="7"/>
  <c r="O151" i="7" s="1"/>
  <c r="N151" i="7"/>
  <c r="G152" i="7"/>
  <c r="H152" i="7"/>
  <c r="J152" i="7"/>
  <c r="K152" i="7"/>
  <c r="M152" i="7"/>
  <c r="N152" i="7"/>
  <c r="O152" i="7" s="1"/>
  <c r="G153" i="7"/>
  <c r="I153" i="7" s="1"/>
  <c r="H153" i="7"/>
  <c r="J153" i="7"/>
  <c r="K153" i="7"/>
  <c r="L153" i="7" s="1"/>
  <c r="M153" i="7"/>
  <c r="O153" i="7" s="1"/>
  <c r="N153" i="7"/>
  <c r="G154" i="7"/>
  <c r="H154" i="7"/>
  <c r="I154" i="7" s="1"/>
  <c r="J154" i="7"/>
  <c r="K154" i="7"/>
  <c r="L154" i="7" s="1"/>
  <c r="M154" i="7"/>
  <c r="N154" i="7"/>
  <c r="G155" i="7"/>
  <c r="H155" i="7"/>
  <c r="I155" i="7" s="1"/>
  <c r="P155" i="7" s="1"/>
  <c r="J155" i="7"/>
  <c r="K155" i="7"/>
  <c r="L155" i="7" s="1"/>
  <c r="M155" i="7"/>
  <c r="O155" i="7" s="1"/>
  <c r="N155" i="7"/>
  <c r="G156" i="7"/>
  <c r="H156" i="7"/>
  <c r="J156" i="7"/>
  <c r="K156" i="7"/>
  <c r="M156" i="7"/>
  <c r="N156" i="7"/>
  <c r="O156" i="7" s="1"/>
  <c r="G157" i="7"/>
  <c r="I157" i="7" s="1"/>
  <c r="H157" i="7"/>
  <c r="J157" i="7"/>
  <c r="K157" i="7"/>
  <c r="L157" i="7" s="1"/>
  <c r="M157" i="7"/>
  <c r="N157" i="7"/>
  <c r="O157" i="7" s="1"/>
  <c r="G158" i="7"/>
  <c r="H158" i="7"/>
  <c r="I158" i="7" s="1"/>
  <c r="P158" i="7" s="1"/>
  <c r="J158" i="7"/>
  <c r="K158" i="7"/>
  <c r="L158" i="7" s="1"/>
  <c r="M158" i="7"/>
  <c r="O158" i="7" s="1"/>
  <c r="N158" i="7"/>
  <c r="G159" i="7"/>
  <c r="H159" i="7"/>
  <c r="J159" i="7"/>
  <c r="K159" i="7"/>
  <c r="M159" i="7"/>
  <c r="N159" i="7"/>
  <c r="O159" i="7"/>
  <c r="G160" i="7"/>
  <c r="I160" i="7" s="1"/>
  <c r="H160" i="7"/>
  <c r="J160" i="7"/>
  <c r="K160" i="7"/>
  <c r="M160" i="7"/>
  <c r="N160" i="7"/>
  <c r="G161" i="7"/>
  <c r="I161" i="7" s="1"/>
  <c r="H161" i="7"/>
  <c r="J161" i="7"/>
  <c r="K161" i="7"/>
  <c r="L161" i="7" s="1"/>
  <c r="M161" i="7"/>
  <c r="N161" i="7"/>
  <c r="O161" i="7" s="1"/>
  <c r="G162" i="7"/>
  <c r="H162" i="7"/>
  <c r="I162" i="7" s="1"/>
  <c r="P162" i="7" s="1"/>
  <c r="J162" i="7"/>
  <c r="K162" i="7"/>
  <c r="L162" i="7" s="1"/>
  <c r="M162" i="7"/>
  <c r="O162" i="7" s="1"/>
  <c r="N162" i="7"/>
  <c r="G163" i="7"/>
  <c r="H163" i="7"/>
  <c r="J163" i="7"/>
  <c r="K163" i="7"/>
  <c r="M163" i="7"/>
  <c r="N163" i="7"/>
  <c r="O163" i="7"/>
  <c r="G164" i="7"/>
  <c r="I164" i="7" s="1"/>
  <c r="H164" i="7"/>
  <c r="J164" i="7"/>
  <c r="K164" i="7"/>
  <c r="M164" i="7"/>
  <c r="N164" i="7"/>
  <c r="G165" i="7"/>
  <c r="H165" i="7"/>
  <c r="I165" i="7" s="1"/>
  <c r="J165" i="7"/>
  <c r="K165" i="7"/>
  <c r="L165" i="7" s="1"/>
  <c r="M165" i="7"/>
  <c r="O165" i="7" s="1"/>
  <c r="N165" i="7"/>
  <c r="G166" i="7"/>
  <c r="H166" i="7"/>
  <c r="I166" i="7" s="1"/>
  <c r="J166" i="7"/>
  <c r="K166" i="7"/>
  <c r="L166" i="7" s="1"/>
  <c r="M166" i="7"/>
  <c r="O166" i="7" s="1"/>
  <c r="N166" i="7"/>
  <c r="G167" i="7"/>
  <c r="H167" i="7"/>
  <c r="I167" i="7"/>
  <c r="J167" i="7"/>
  <c r="K167" i="7"/>
  <c r="M167" i="7"/>
  <c r="N167" i="7"/>
  <c r="G168" i="7"/>
  <c r="I168" i="7" s="1"/>
  <c r="H168" i="7"/>
  <c r="J168" i="7"/>
  <c r="K168" i="7"/>
  <c r="M168" i="7"/>
  <c r="N168" i="7"/>
  <c r="G169" i="7"/>
  <c r="H169" i="7"/>
  <c r="I169" i="7" s="1"/>
  <c r="J169" i="7"/>
  <c r="K169" i="7"/>
  <c r="L169" i="7" s="1"/>
  <c r="M169" i="7"/>
  <c r="O169" i="7" s="1"/>
  <c r="N169" i="7"/>
  <c r="G170" i="7"/>
  <c r="H170" i="7"/>
  <c r="I170" i="7" s="1"/>
  <c r="J170" i="7"/>
  <c r="K170" i="7"/>
  <c r="L170" i="7" s="1"/>
  <c r="M170" i="7"/>
  <c r="O170" i="7" s="1"/>
  <c r="N170" i="7"/>
  <c r="G171" i="7"/>
  <c r="H171" i="7"/>
  <c r="I171" i="7"/>
  <c r="J171" i="7"/>
  <c r="K171" i="7"/>
  <c r="M171" i="7"/>
  <c r="N171" i="7"/>
  <c r="G172" i="7"/>
  <c r="I172" i="7" s="1"/>
  <c r="H172" i="7"/>
  <c r="J172" i="7"/>
  <c r="K172" i="7"/>
  <c r="M172" i="7"/>
  <c r="N172" i="7"/>
  <c r="G173" i="7"/>
  <c r="H173" i="7"/>
  <c r="I173" i="7" s="1"/>
  <c r="J173" i="7"/>
  <c r="K173" i="7"/>
  <c r="L173" i="7" s="1"/>
  <c r="M173" i="7"/>
  <c r="O173" i="7" s="1"/>
  <c r="N173" i="7"/>
  <c r="G174" i="7"/>
  <c r="H174" i="7"/>
  <c r="I174" i="7" s="1"/>
  <c r="J174" i="7"/>
  <c r="K174" i="7"/>
  <c r="L174" i="7" s="1"/>
  <c r="M174" i="7"/>
  <c r="O174" i="7" s="1"/>
  <c r="N174" i="7"/>
  <c r="G175" i="7"/>
  <c r="H175" i="7"/>
  <c r="I175" i="7"/>
  <c r="J175" i="7"/>
  <c r="K175" i="7"/>
  <c r="M175" i="7"/>
  <c r="N175" i="7"/>
  <c r="G176" i="7"/>
  <c r="I176" i="7" s="1"/>
  <c r="H176" i="7"/>
  <c r="J176" i="7"/>
  <c r="K176" i="7"/>
  <c r="M176" i="7"/>
  <c r="N176" i="7"/>
  <c r="G177" i="7"/>
  <c r="H177" i="7"/>
  <c r="I177" i="7" s="1"/>
  <c r="J177" i="7"/>
  <c r="K177" i="7"/>
  <c r="L177" i="7" s="1"/>
  <c r="M177" i="7"/>
  <c r="O177" i="7" s="1"/>
  <c r="N177" i="7"/>
  <c r="G178" i="7"/>
  <c r="H178" i="7"/>
  <c r="I178" i="7" s="1"/>
  <c r="J178" i="7"/>
  <c r="K178" i="7"/>
  <c r="L178" i="7" s="1"/>
  <c r="M178" i="7"/>
  <c r="O178" i="7" s="1"/>
  <c r="N178" i="7"/>
  <c r="G179" i="7"/>
  <c r="H179" i="7"/>
  <c r="I179" i="7"/>
  <c r="J179" i="7"/>
  <c r="K179" i="7"/>
  <c r="M179" i="7"/>
  <c r="N179" i="7"/>
  <c r="G180" i="7"/>
  <c r="I180" i="7" s="1"/>
  <c r="H180" i="7"/>
  <c r="J180" i="7"/>
  <c r="K180" i="7"/>
  <c r="M180" i="7"/>
  <c r="N180" i="7"/>
  <c r="G181" i="7"/>
  <c r="H181" i="7"/>
  <c r="I181" i="7" s="1"/>
  <c r="J181" i="7"/>
  <c r="K181" i="7"/>
  <c r="L181" i="7" s="1"/>
  <c r="M181" i="7"/>
  <c r="O181" i="7" s="1"/>
  <c r="N181" i="7"/>
  <c r="G182" i="7"/>
  <c r="H182" i="7"/>
  <c r="I182" i="7" s="1"/>
  <c r="J182" i="7"/>
  <c r="K182" i="7"/>
  <c r="L182" i="7" s="1"/>
  <c r="M182" i="7"/>
  <c r="O182" i="7" s="1"/>
  <c r="N182" i="7"/>
  <c r="G183" i="7"/>
  <c r="H183" i="7"/>
  <c r="I183" i="7"/>
  <c r="J183" i="7"/>
  <c r="K183" i="7"/>
  <c r="M183" i="7"/>
  <c r="N183" i="7"/>
  <c r="G184" i="7"/>
  <c r="I184" i="7" s="1"/>
  <c r="H184" i="7"/>
  <c r="J184" i="7"/>
  <c r="K184" i="7"/>
  <c r="M184" i="7"/>
  <c r="N184" i="7"/>
  <c r="G185" i="7"/>
  <c r="H185" i="7"/>
  <c r="I185" i="7" s="1"/>
  <c r="J185" i="7"/>
  <c r="K185" i="7"/>
  <c r="L185" i="7" s="1"/>
  <c r="M185" i="7"/>
  <c r="O185" i="7" s="1"/>
  <c r="N185" i="7"/>
  <c r="G186" i="7"/>
  <c r="H186" i="7"/>
  <c r="I186" i="7" s="1"/>
  <c r="J186" i="7"/>
  <c r="K186" i="7"/>
  <c r="L186" i="7" s="1"/>
  <c r="M186" i="7"/>
  <c r="O186" i="7" s="1"/>
  <c r="N186" i="7"/>
  <c r="G187" i="7"/>
  <c r="H187" i="7"/>
  <c r="I187" i="7"/>
  <c r="J187" i="7"/>
  <c r="K187" i="7"/>
  <c r="M187" i="7"/>
  <c r="N187" i="7"/>
  <c r="G188" i="7"/>
  <c r="I188" i="7" s="1"/>
  <c r="H188" i="7"/>
  <c r="J188" i="7"/>
  <c r="K188" i="7"/>
  <c r="M188" i="7"/>
  <c r="N188" i="7"/>
  <c r="G189" i="7"/>
  <c r="H189" i="7"/>
  <c r="I189" i="7" s="1"/>
  <c r="J189" i="7"/>
  <c r="K189" i="7"/>
  <c r="L189" i="7" s="1"/>
  <c r="M189" i="7"/>
  <c r="O189" i="7" s="1"/>
  <c r="N189" i="7"/>
  <c r="G190" i="7"/>
  <c r="H190" i="7"/>
  <c r="I190" i="7" s="1"/>
  <c r="J190" i="7"/>
  <c r="K190" i="7"/>
  <c r="L190" i="7" s="1"/>
  <c r="M190" i="7"/>
  <c r="O190" i="7" s="1"/>
  <c r="N190" i="7"/>
  <c r="G191" i="7"/>
  <c r="H191" i="7"/>
  <c r="I191" i="7"/>
  <c r="J191" i="7"/>
  <c r="K191" i="7"/>
  <c r="M191" i="7"/>
  <c r="N191" i="7"/>
  <c r="O191" i="7" s="1"/>
  <c r="G192" i="7"/>
  <c r="I192" i="7" s="1"/>
  <c r="H192" i="7"/>
  <c r="J192" i="7"/>
  <c r="K192" i="7"/>
  <c r="L192" i="7" s="1"/>
  <c r="M192" i="7"/>
  <c r="N192" i="7"/>
  <c r="G193" i="7"/>
  <c r="I193" i="7" s="1"/>
  <c r="H193" i="7"/>
  <c r="J193" i="7"/>
  <c r="K193" i="7"/>
  <c r="L193" i="7" s="1"/>
  <c r="M193" i="7"/>
  <c r="O193" i="7" s="1"/>
  <c r="N193" i="7"/>
  <c r="G194" i="7"/>
  <c r="I194" i="7" s="1"/>
  <c r="H194" i="7"/>
  <c r="J194" i="7"/>
  <c r="K194" i="7"/>
  <c r="L194" i="7" s="1"/>
  <c r="M194" i="7"/>
  <c r="N194" i="7"/>
  <c r="O194" i="7" s="1"/>
  <c r="G195" i="7"/>
  <c r="H195" i="7"/>
  <c r="I195" i="7" s="1"/>
  <c r="J195" i="7"/>
  <c r="K195" i="7"/>
  <c r="L195" i="7" s="1"/>
  <c r="M195" i="7"/>
  <c r="N195" i="7"/>
  <c r="G196" i="7"/>
  <c r="H196" i="7"/>
  <c r="I196" i="7"/>
  <c r="J196" i="7"/>
  <c r="K196" i="7"/>
  <c r="M196" i="7"/>
  <c r="N196" i="7"/>
  <c r="G197" i="7"/>
  <c r="I197" i="7" s="1"/>
  <c r="H197" i="7"/>
  <c r="J197" i="7"/>
  <c r="K197" i="7"/>
  <c r="L197" i="7" s="1"/>
  <c r="M197" i="7"/>
  <c r="N197" i="7"/>
  <c r="G198" i="7"/>
  <c r="H198" i="7"/>
  <c r="J198" i="7"/>
  <c r="K198" i="7"/>
  <c r="M198" i="7"/>
  <c r="N198" i="7"/>
  <c r="O198" i="7" s="1"/>
  <c r="G199" i="7"/>
  <c r="H199" i="7"/>
  <c r="I199" i="7"/>
  <c r="J199" i="7"/>
  <c r="K199" i="7"/>
  <c r="M199" i="7"/>
  <c r="N199" i="7"/>
  <c r="O199" i="7" s="1"/>
  <c r="G200" i="7"/>
  <c r="I200" i="7" s="1"/>
  <c r="H200" i="7"/>
  <c r="J200" i="7"/>
  <c r="K200" i="7"/>
  <c r="M200" i="7"/>
  <c r="N200" i="7"/>
  <c r="G201" i="7"/>
  <c r="I201" i="7" s="1"/>
  <c r="H201" i="7"/>
  <c r="J201" i="7"/>
  <c r="K201" i="7"/>
  <c r="L201" i="7" s="1"/>
  <c r="M201" i="7"/>
  <c r="N201" i="7"/>
  <c r="G202" i="7"/>
  <c r="H202" i="7"/>
  <c r="I202" i="7" s="1"/>
  <c r="J202" i="7"/>
  <c r="L202" i="7" s="1"/>
  <c r="K202" i="7"/>
  <c r="M202" i="7"/>
  <c r="N202" i="7"/>
  <c r="O202" i="7" s="1"/>
  <c r="G203" i="7"/>
  <c r="H203" i="7"/>
  <c r="J203" i="7"/>
  <c r="K203" i="7"/>
  <c r="L203" i="7"/>
  <c r="M203" i="7"/>
  <c r="N203" i="7"/>
  <c r="G204" i="7"/>
  <c r="H204" i="7"/>
  <c r="I204" i="7" s="1"/>
  <c r="J204" i="7"/>
  <c r="L204" i="7" s="1"/>
  <c r="K204" i="7"/>
  <c r="M204" i="7"/>
  <c r="N204" i="7"/>
  <c r="O204" i="7" s="1"/>
  <c r="G205" i="7"/>
  <c r="H205" i="7"/>
  <c r="J205" i="7"/>
  <c r="K205" i="7"/>
  <c r="L205" i="7" s="1"/>
  <c r="M205" i="7"/>
  <c r="N205" i="7"/>
  <c r="O205" i="7" s="1"/>
  <c r="G206" i="7"/>
  <c r="H206" i="7"/>
  <c r="J206" i="7"/>
  <c r="K206" i="7"/>
  <c r="M206" i="7"/>
  <c r="N206" i="7"/>
  <c r="G207" i="7"/>
  <c r="H207" i="7"/>
  <c r="I207" i="7" s="1"/>
  <c r="J207" i="7"/>
  <c r="K207" i="7"/>
  <c r="L207" i="7" s="1"/>
  <c r="M207" i="7"/>
  <c r="N207" i="7"/>
  <c r="O207" i="7" s="1"/>
  <c r="G208" i="7"/>
  <c r="H208" i="7"/>
  <c r="J208" i="7"/>
  <c r="K208" i="7"/>
  <c r="M208" i="7"/>
  <c r="N208" i="7"/>
  <c r="G209" i="7"/>
  <c r="H209" i="7"/>
  <c r="I209" i="7" s="1"/>
  <c r="J209" i="7"/>
  <c r="L209" i="7" s="1"/>
  <c r="K209" i="7"/>
  <c r="M209" i="7"/>
  <c r="N209" i="7"/>
  <c r="G210" i="7"/>
  <c r="H210" i="7"/>
  <c r="I210" i="7" s="1"/>
  <c r="J210" i="7"/>
  <c r="L210" i="7" s="1"/>
  <c r="K210" i="7"/>
  <c r="M210" i="7"/>
  <c r="N210" i="7"/>
  <c r="O210" i="7" s="1"/>
  <c r="G211" i="7"/>
  <c r="H211" i="7"/>
  <c r="J211" i="7"/>
  <c r="K211" i="7"/>
  <c r="L211" i="7"/>
  <c r="M211" i="7"/>
  <c r="N211" i="7"/>
  <c r="G212" i="7"/>
  <c r="H212" i="7"/>
  <c r="I212" i="7" s="1"/>
  <c r="J212" i="7"/>
  <c r="L212" i="7" s="1"/>
  <c r="K212" i="7"/>
  <c r="M212" i="7"/>
  <c r="N212" i="7"/>
  <c r="O212" i="7" s="1"/>
  <c r="G213" i="7"/>
  <c r="H213" i="7"/>
  <c r="J213" i="7"/>
  <c r="K213" i="7"/>
  <c r="L213" i="7" s="1"/>
  <c r="M213" i="7"/>
  <c r="N213" i="7"/>
  <c r="O213" i="7" s="1"/>
  <c r="G214" i="7"/>
  <c r="H214" i="7"/>
  <c r="J214" i="7"/>
  <c r="K214" i="7"/>
  <c r="M214" i="7"/>
  <c r="N214" i="7"/>
  <c r="G215" i="7"/>
  <c r="H215" i="7"/>
  <c r="I215" i="7" s="1"/>
  <c r="J215" i="7"/>
  <c r="K215" i="7"/>
  <c r="L215" i="7" s="1"/>
  <c r="M215" i="7"/>
  <c r="N215" i="7"/>
  <c r="O215" i="7" s="1"/>
  <c r="G216" i="7"/>
  <c r="H216" i="7"/>
  <c r="J216" i="7"/>
  <c r="K216" i="7"/>
  <c r="M216" i="7"/>
  <c r="N216" i="7"/>
  <c r="G217" i="7"/>
  <c r="H217" i="7"/>
  <c r="I217" i="7" s="1"/>
  <c r="J217" i="7"/>
  <c r="L217" i="7" s="1"/>
  <c r="K217" i="7"/>
  <c r="M217" i="7"/>
  <c r="N217" i="7"/>
  <c r="G218" i="7"/>
  <c r="H218" i="7"/>
  <c r="I218" i="7" s="1"/>
  <c r="J218" i="7"/>
  <c r="L218" i="7" s="1"/>
  <c r="K218" i="7"/>
  <c r="M218" i="7"/>
  <c r="N218" i="7"/>
  <c r="O218" i="7" s="1"/>
  <c r="G219" i="7"/>
  <c r="H219" i="7"/>
  <c r="J219" i="7"/>
  <c r="K219" i="7"/>
  <c r="L219" i="7"/>
  <c r="M219" i="7"/>
  <c r="N219" i="7"/>
  <c r="G220" i="7"/>
  <c r="H220" i="7"/>
  <c r="I220" i="7" s="1"/>
  <c r="J220" i="7"/>
  <c r="L220" i="7" s="1"/>
  <c r="K220" i="7"/>
  <c r="M220" i="7"/>
  <c r="N220" i="7"/>
  <c r="O220" i="7" s="1"/>
  <c r="G221" i="7"/>
  <c r="H221" i="7"/>
  <c r="J221" i="7"/>
  <c r="K221" i="7"/>
  <c r="L221" i="7" s="1"/>
  <c r="M221" i="7"/>
  <c r="N221" i="7"/>
  <c r="O221" i="7" s="1"/>
  <c r="G222" i="7"/>
  <c r="H222" i="7"/>
  <c r="J222" i="7"/>
  <c r="K222" i="7"/>
  <c r="M222" i="7"/>
  <c r="N222" i="7"/>
  <c r="G223" i="7"/>
  <c r="H223" i="7"/>
  <c r="I223" i="7" s="1"/>
  <c r="J223" i="7"/>
  <c r="K223" i="7"/>
  <c r="L223" i="7" s="1"/>
  <c r="M223" i="7"/>
  <c r="N223" i="7"/>
  <c r="O223" i="7" s="1"/>
  <c r="G224" i="7"/>
  <c r="H224" i="7"/>
  <c r="J224" i="7"/>
  <c r="K224" i="7"/>
  <c r="M224" i="7"/>
  <c r="N224" i="7"/>
  <c r="G225" i="7"/>
  <c r="H225" i="7"/>
  <c r="I225" i="7" s="1"/>
  <c r="J225" i="7"/>
  <c r="K225" i="7"/>
  <c r="L225" i="7"/>
  <c r="M225" i="7"/>
  <c r="N225" i="7"/>
  <c r="G226" i="7"/>
  <c r="H226" i="7"/>
  <c r="I226" i="7" s="1"/>
  <c r="J226" i="7"/>
  <c r="L226" i="7" s="1"/>
  <c r="K226" i="7"/>
  <c r="M226" i="7"/>
  <c r="N226" i="7"/>
  <c r="O226" i="7" s="1"/>
  <c r="G227" i="7"/>
  <c r="H227" i="7"/>
  <c r="J227" i="7"/>
  <c r="K227" i="7"/>
  <c r="L227" i="7"/>
  <c r="M227" i="7"/>
  <c r="N227" i="7"/>
  <c r="G228" i="7"/>
  <c r="H228" i="7"/>
  <c r="I228" i="7" s="1"/>
  <c r="J228" i="7"/>
  <c r="L228" i="7" s="1"/>
  <c r="K228" i="7"/>
  <c r="M228" i="7"/>
  <c r="N228" i="7"/>
  <c r="O228" i="7" s="1"/>
  <c r="G229" i="7"/>
  <c r="H229" i="7"/>
  <c r="J229" i="7"/>
  <c r="K229" i="7"/>
  <c r="L229" i="7" s="1"/>
  <c r="M229" i="7"/>
  <c r="N229" i="7"/>
  <c r="O229" i="7" s="1"/>
  <c r="G230" i="7"/>
  <c r="H230" i="7"/>
  <c r="J230" i="7"/>
  <c r="K230" i="7"/>
  <c r="M230" i="7"/>
  <c r="N230" i="7"/>
  <c r="G231" i="7"/>
  <c r="H231" i="7"/>
  <c r="I231" i="7" s="1"/>
  <c r="J231" i="7"/>
  <c r="K231" i="7"/>
  <c r="L231" i="7" s="1"/>
  <c r="M231" i="7"/>
  <c r="N231" i="7"/>
  <c r="O231" i="7" s="1"/>
  <c r="G232" i="7"/>
  <c r="H232" i="7"/>
  <c r="J232" i="7"/>
  <c r="K232" i="7"/>
  <c r="M232" i="7"/>
  <c r="N232" i="7"/>
  <c r="G233" i="7"/>
  <c r="H233" i="7"/>
  <c r="I233" i="7" s="1"/>
  <c r="J233" i="7"/>
  <c r="K233" i="7"/>
  <c r="L233" i="7"/>
  <c r="M233" i="7"/>
  <c r="N233" i="7"/>
  <c r="G234" i="7"/>
  <c r="H234" i="7"/>
  <c r="I234" i="7" s="1"/>
  <c r="J234" i="7"/>
  <c r="L234" i="7" s="1"/>
  <c r="K234" i="7"/>
  <c r="M234" i="7"/>
  <c r="N234" i="7"/>
  <c r="O234" i="7" s="1"/>
  <c r="G235" i="7"/>
  <c r="H235" i="7"/>
  <c r="J235" i="7"/>
  <c r="K235" i="7"/>
  <c r="L235" i="7"/>
  <c r="M235" i="7"/>
  <c r="N235" i="7"/>
  <c r="G236" i="7"/>
  <c r="H236" i="7"/>
  <c r="I236" i="7" s="1"/>
  <c r="J236" i="7"/>
  <c r="L236" i="7" s="1"/>
  <c r="K236" i="7"/>
  <c r="M236" i="7"/>
  <c r="N236" i="7"/>
  <c r="O236" i="7" s="1"/>
  <c r="G237" i="7"/>
  <c r="H237" i="7"/>
  <c r="J237" i="7"/>
  <c r="K237" i="7"/>
  <c r="L237" i="7" s="1"/>
  <c r="M237" i="7"/>
  <c r="N237" i="7"/>
  <c r="O237" i="7" s="1"/>
  <c r="G238" i="7"/>
  <c r="H238" i="7"/>
  <c r="J238" i="7"/>
  <c r="K238" i="7"/>
  <c r="M238" i="7"/>
  <c r="N238" i="7"/>
  <c r="G239" i="7"/>
  <c r="H239" i="7"/>
  <c r="I239" i="7" s="1"/>
  <c r="J239" i="7"/>
  <c r="K239" i="7"/>
  <c r="L239" i="7" s="1"/>
  <c r="M239" i="7"/>
  <c r="N239" i="7"/>
  <c r="O239" i="7" s="1"/>
  <c r="G240" i="7"/>
  <c r="H240" i="7"/>
  <c r="J240" i="7"/>
  <c r="K240" i="7"/>
  <c r="M240" i="7"/>
  <c r="N240" i="7"/>
  <c r="G241" i="7"/>
  <c r="H241" i="7"/>
  <c r="I241" i="7" s="1"/>
  <c r="J241" i="7"/>
  <c r="K241" i="7"/>
  <c r="L241" i="7"/>
  <c r="M241" i="7"/>
  <c r="N241" i="7"/>
  <c r="G242" i="7"/>
  <c r="H242" i="7"/>
  <c r="I242" i="7" s="1"/>
  <c r="J242" i="7"/>
  <c r="L242" i="7" s="1"/>
  <c r="K242" i="7"/>
  <c r="M242" i="7"/>
  <c r="N242" i="7"/>
  <c r="O242" i="7" s="1"/>
  <c r="G243" i="7"/>
  <c r="H243" i="7"/>
  <c r="J243" i="7"/>
  <c r="K243" i="7"/>
  <c r="L243" i="7"/>
  <c r="M243" i="7"/>
  <c r="N243" i="7"/>
  <c r="G244" i="7"/>
  <c r="H244" i="7"/>
  <c r="I244" i="7" s="1"/>
  <c r="J244" i="7"/>
  <c r="L244" i="7" s="1"/>
  <c r="K244" i="7"/>
  <c r="M244" i="7"/>
  <c r="N244" i="7"/>
  <c r="O244" i="7" s="1"/>
  <c r="G245" i="7"/>
  <c r="H245" i="7"/>
  <c r="J245" i="7"/>
  <c r="K245" i="7"/>
  <c r="L245" i="7" s="1"/>
  <c r="M245" i="7"/>
  <c r="N245" i="7"/>
  <c r="O245" i="7" s="1"/>
  <c r="G246" i="7"/>
  <c r="H246" i="7"/>
  <c r="J246" i="7"/>
  <c r="K246" i="7"/>
  <c r="M246" i="7"/>
  <c r="N246" i="7"/>
  <c r="G247" i="7"/>
  <c r="H247" i="7"/>
  <c r="I247" i="7" s="1"/>
  <c r="J247" i="7"/>
  <c r="K247" i="7"/>
  <c r="L247" i="7" s="1"/>
  <c r="M247" i="7"/>
  <c r="N247" i="7"/>
  <c r="O247" i="7" s="1"/>
  <c r="G248" i="7"/>
  <c r="H248" i="7"/>
  <c r="J248" i="7"/>
  <c r="K248" i="7"/>
  <c r="M248" i="7"/>
  <c r="N248" i="7"/>
  <c r="G249" i="7"/>
  <c r="H249" i="7"/>
  <c r="I249" i="7" s="1"/>
  <c r="J249" i="7"/>
  <c r="K249" i="7"/>
  <c r="L249" i="7"/>
  <c r="M249" i="7"/>
  <c r="N249" i="7"/>
  <c r="G250" i="7"/>
  <c r="H250" i="7"/>
  <c r="I250" i="7" s="1"/>
  <c r="J250" i="7"/>
  <c r="L250" i="7" s="1"/>
  <c r="K250" i="7"/>
  <c r="M250" i="7"/>
  <c r="N250" i="7"/>
  <c r="O250" i="7" s="1"/>
  <c r="G251" i="7"/>
  <c r="H251" i="7"/>
  <c r="J251" i="7"/>
  <c r="K251" i="7"/>
  <c r="L251" i="7"/>
  <c r="M251" i="7"/>
  <c r="N251" i="7"/>
  <c r="G252" i="7"/>
  <c r="H252" i="7"/>
  <c r="I252" i="7" s="1"/>
  <c r="J252" i="7"/>
  <c r="L252" i="7" s="1"/>
  <c r="K252" i="7"/>
  <c r="M252" i="7"/>
  <c r="N252" i="7"/>
  <c r="O252" i="7" s="1"/>
  <c r="G253" i="7"/>
  <c r="H253" i="7"/>
  <c r="J253" i="7"/>
  <c r="K253" i="7"/>
  <c r="L253" i="7" s="1"/>
  <c r="M253" i="7"/>
  <c r="N253" i="7"/>
  <c r="O253" i="7" s="1"/>
  <c r="G254" i="7"/>
  <c r="H254" i="7"/>
  <c r="J254" i="7"/>
  <c r="K254" i="7"/>
  <c r="M254" i="7"/>
  <c r="N254" i="7"/>
  <c r="G255" i="7"/>
  <c r="H255" i="7"/>
  <c r="I255" i="7" s="1"/>
  <c r="J255" i="7"/>
  <c r="K255" i="7"/>
  <c r="L255" i="7" s="1"/>
  <c r="M255" i="7"/>
  <c r="N255" i="7"/>
  <c r="O255" i="7" s="1"/>
  <c r="G256" i="7"/>
  <c r="H256" i="7"/>
  <c r="J256" i="7"/>
  <c r="K256" i="7"/>
  <c r="M256" i="7"/>
  <c r="N256" i="7"/>
  <c r="G257" i="7"/>
  <c r="H257" i="7"/>
  <c r="I257" i="7" s="1"/>
  <c r="J257" i="7"/>
  <c r="K257" i="7"/>
  <c r="L257" i="7"/>
  <c r="M257" i="7"/>
  <c r="N257" i="7"/>
  <c r="G258" i="7"/>
  <c r="H258" i="7"/>
  <c r="I258" i="7" s="1"/>
  <c r="J258" i="7"/>
  <c r="L258" i="7" s="1"/>
  <c r="K258" i="7"/>
  <c r="M258" i="7"/>
  <c r="N258" i="7"/>
  <c r="O258" i="7" s="1"/>
  <c r="G259" i="7"/>
  <c r="H259" i="7"/>
  <c r="J259" i="7"/>
  <c r="K259" i="7"/>
  <c r="L259" i="7"/>
  <c r="M259" i="7"/>
  <c r="N259" i="7"/>
  <c r="G260" i="7"/>
  <c r="H260" i="7"/>
  <c r="I260" i="7" s="1"/>
  <c r="J260" i="7"/>
  <c r="L260" i="7" s="1"/>
  <c r="K260" i="7"/>
  <c r="M260" i="7"/>
  <c r="N260" i="7"/>
  <c r="O260" i="7" s="1"/>
  <c r="G261" i="7"/>
  <c r="H261" i="7"/>
  <c r="J261" i="7"/>
  <c r="K261" i="7"/>
  <c r="L261" i="7" s="1"/>
  <c r="M261" i="7"/>
  <c r="N261" i="7"/>
  <c r="O261" i="7" s="1"/>
  <c r="G262" i="7"/>
  <c r="H262" i="7"/>
  <c r="J262" i="7"/>
  <c r="K262" i="7"/>
  <c r="M262" i="7"/>
  <c r="N262" i="7"/>
  <c r="G263" i="7"/>
  <c r="H263" i="7"/>
  <c r="I263" i="7" s="1"/>
  <c r="J263" i="7"/>
  <c r="K263" i="7"/>
  <c r="L263" i="7" s="1"/>
  <c r="M263" i="7"/>
  <c r="N263" i="7"/>
  <c r="O263" i="7" s="1"/>
  <c r="G264" i="7"/>
  <c r="H264" i="7"/>
  <c r="J264" i="7"/>
  <c r="K264" i="7"/>
  <c r="M264" i="7"/>
  <c r="N264" i="7"/>
  <c r="G265" i="7"/>
  <c r="H265" i="7"/>
  <c r="I265" i="7" s="1"/>
  <c r="J265" i="7"/>
  <c r="K265" i="7"/>
  <c r="L265" i="7"/>
  <c r="M265" i="7"/>
  <c r="N265" i="7"/>
  <c r="G266" i="7"/>
  <c r="H266" i="7"/>
  <c r="I266" i="7" s="1"/>
  <c r="J266" i="7"/>
  <c r="L266" i="7" s="1"/>
  <c r="K266" i="7"/>
  <c r="M266" i="7"/>
  <c r="N266" i="7"/>
  <c r="O266" i="7" s="1"/>
  <c r="G267" i="7"/>
  <c r="H267" i="7"/>
  <c r="J267" i="7"/>
  <c r="K267" i="7"/>
  <c r="L267" i="7"/>
  <c r="M267" i="7"/>
  <c r="N267" i="7"/>
  <c r="G268" i="7"/>
  <c r="H268" i="7"/>
  <c r="I268" i="7" s="1"/>
  <c r="J268" i="7"/>
  <c r="L268" i="7" s="1"/>
  <c r="K268" i="7"/>
  <c r="M268" i="7"/>
  <c r="N268" i="7"/>
  <c r="O268" i="7" s="1"/>
  <c r="G269" i="7"/>
  <c r="H269" i="7"/>
  <c r="J269" i="7"/>
  <c r="K269" i="7"/>
  <c r="L269" i="7" s="1"/>
  <c r="M269" i="7"/>
  <c r="N269" i="7"/>
  <c r="O269" i="7" s="1"/>
  <c r="G270" i="7"/>
  <c r="H270" i="7"/>
  <c r="J270" i="7"/>
  <c r="K270" i="7"/>
  <c r="M270" i="7"/>
  <c r="N270" i="7"/>
  <c r="G271" i="7"/>
  <c r="H271" i="7"/>
  <c r="I271" i="7" s="1"/>
  <c r="J271" i="7"/>
  <c r="K271" i="7"/>
  <c r="L271" i="7" s="1"/>
  <c r="M271" i="7"/>
  <c r="N271" i="7"/>
  <c r="O271" i="7" s="1"/>
  <c r="G272" i="7"/>
  <c r="H272" i="7"/>
  <c r="J272" i="7"/>
  <c r="K272" i="7"/>
  <c r="M272" i="7"/>
  <c r="N272" i="7"/>
  <c r="G273" i="7"/>
  <c r="H273" i="7"/>
  <c r="I273" i="7" s="1"/>
  <c r="J273" i="7"/>
  <c r="K273" i="7"/>
  <c r="L273" i="7"/>
  <c r="M273" i="7"/>
  <c r="N273" i="7"/>
  <c r="G274" i="7"/>
  <c r="H274" i="7"/>
  <c r="I274" i="7" s="1"/>
  <c r="J274" i="7"/>
  <c r="L274" i="7" s="1"/>
  <c r="K274" i="7"/>
  <c r="M274" i="7"/>
  <c r="N274" i="7"/>
  <c r="O274" i="7" s="1"/>
  <c r="G275" i="7"/>
  <c r="H275" i="7"/>
  <c r="J275" i="7"/>
  <c r="K275" i="7"/>
  <c r="L275" i="7"/>
  <c r="M275" i="7"/>
  <c r="N275" i="7"/>
  <c r="G276" i="7"/>
  <c r="H276" i="7"/>
  <c r="I276" i="7" s="1"/>
  <c r="J276" i="7"/>
  <c r="L276" i="7" s="1"/>
  <c r="K276" i="7"/>
  <c r="M276" i="7"/>
  <c r="N276" i="7"/>
  <c r="O276" i="7" s="1"/>
  <c r="G277" i="7"/>
  <c r="H277" i="7"/>
  <c r="J277" i="7"/>
  <c r="K277" i="7"/>
  <c r="L277" i="7" s="1"/>
  <c r="M277" i="7"/>
  <c r="N277" i="7"/>
  <c r="O277" i="7" s="1"/>
  <c r="G278" i="7"/>
  <c r="H278" i="7"/>
  <c r="J278" i="7"/>
  <c r="K278" i="7"/>
  <c r="M278" i="7"/>
  <c r="N278" i="7"/>
  <c r="G279" i="7"/>
  <c r="H279" i="7"/>
  <c r="I279" i="7" s="1"/>
  <c r="J279" i="7"/>
  <c r="K279" i="7"/>
  <c r="L279" i="7" s="1"/>
  <c r="M279" i="7"/>
  <c r="N279" i="7"/>
  <c r="O279" i="7" s="1"/>
  <c r="G280" i="7"/>
  <c r="H280" i="7"/>
  <c r="J280" i="7"/>
  <c r="K280" i="7"/>
  <c r="M280" i="7"/>
  <c r="N280" i="7"/>
  <c r="O280" i="7" s="1"/>
  <c r="G281" i="7"/>
  <c r="H281" i="7"/>
  <c r="I281" i="7" s="1"/>
  <c r="J281" i="7"/>
  <c r="K281" i="7"/>
  <c r="L281" i="7" s="1"/>
  <c r="M281" i="7"/>
  <c r="N281" i="7"/>
  <c r="G282" i="7"/>
  <c r="H282" i="7"/>
  <c r="J282" i="7"/>
  <c r="L282" i="7" s="1"/>
  <c r="K282" i="7"/>
  <c r="M282" i="7"/>
  <c r="N282" i="7"/>
  <c r="G283" i="7"/>
  <c r="H283" i="7"/>
  <c r="J283" i="7"/>
  <c r="K283" i="7"/>
  <c r="L283" i="7"/>
  <c r="M283" i="7"/>
  <c r="N283" i="7"/>
  <c r="O283" i="7" s="1"/>
  <c r="G284" i="7"/>
  <c r="H284" i="7"/>
  <c r="I284" i="7" s="1"/>
  <c r="J284" i="7"/>
  <c r="K284" i="7"/>
  <c r="M284" i="7"/>
  <c r="N284" i="7"/>
  <c r="O284" i="7" s="1"/>
  <c r="G285" i="7"/>
  <c r="H285" i="7"/>
  <c r="I285" i="7" s="1"/>
  <c r="J285" i="7"/>
  <c r="K285" i="7"/>
  <c r="L285" i="7" s="1"/>
  <c r="M285" i="7"/>
  <c r="N285" i="7"/>
  <c r="G286" i="7"/>
  <c r="H286" i="7"/>
  <c r="J286" i="7"/>
  <c r="L286" i="7" s="1"/>
  <c r="K286" i="7"/>
  <c r="M286" i="7"/>
  <c r="N286" i="7"/>
  <c r="G287" i="7"/>
  <c r="H287" i="7"/>
  <c r="J287" i="7"/>
  <c r="L287" i="7" s="1"/>
  <c r="K287" i="7"/>
  <c r="M287" i="7"/>
  <c r="N287" i="7"/>
  <c r="O287" i="7" s="1"/>
  <c r="G288" i="7"/>
  <c r="H288" i="7"/>
  <c r="I288" i="7" s="1"/>
  <c r="J288" i="7"/>
  <c r="K288" i="7"/>
  <c r="M288" i="7"/>
  <c r="N288" i="7"/>
  <c r="O288" i="7" s="1"/>
  <c r="G289" i="7"/>
  <c r="H289" i="7"/>
  <c r="I289" i="7" s="1"/>
  <c r="J289" i="7"/>
  <c r="K289" i="7"/>
  <c r="L289" i="7" s="1"/>
  <c r="M289" i="7"/>
  <c r="N289" i="7"/>
  <c r="G290" i="7"/>
  <c r="H290" i="7"/>
  <c r="J290" i="7"/>
  <c r="L290" i="7" s="1"/>
  <c r="K290" i="7"/>
  <c r="M290" i="7"/>
  <c r="N290" i="7"/>
  <c r="N2" i="7"/>
  <c r="M2" i="7"/>
  <c r="K2" i="7"/>
  <c r="J2" i="7"/>
  <c r="H2" i="7"/>
  <c r="G2" i="7"/>
  <c r="Z7" i="3"/>
  <c r="AA7" i="3" s="1"/>
  <c r="Z12" i="3"/>
  <c r="AA12" i="3" s="1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L11" i="3" s="1"/>
  <c r="K11" i="3"/>
  <c r="J12" i="3"/>
  <c r="K12" i="3"/>
  <c r="J13" i="3"/>
  <c r="K13" i="3"/>
  <c r="L13" i="3" s="1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L27" i="3" s="1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L35" i="3" s="1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L86" i="3" s="1"/>
  <c r="J87" i="3"/>
  <c r="K87" i="3"/>
  <c r="J88" i="3"/>
  <c r="K88" i="3"/>
  <c r="J89" i="3"/>
  <c r="K89" i="3"/>
  <c r="J90" i="3"/>
  <c r="K90" i="3"/>
  <c r="L90" i="3" s="1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L131" i="3" s="1"/>
  <c r="J132" i="3"/>
  <c r="K132" i="3"/>
  <c r="J133" i="3"/>
  <c r="K133" i="3"/>
  <c r="L133" i="3" s="1"/>
  <c r="J134" i="3"/>
  <c r="K134" i="3"/>
  <c r="J135" i="3"/>
  <c r="K135" i="3"/>
  <c r="J136" i="3"/>
  <c r="K136" i="3"/>
  <c r="J137" i="3"/>
  <c r="K137" i="3"/>
  <c r="L137" i="3" s="1"/>
  <c r="J138" i="3"/>
  <c r="K138" i="3"/>
  <c r="J139" i="3"/>
  <c r="K139" i="3"/>
  <c r="L139" i="3" s="1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L155" i="3" s="1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L163" i="3" s="1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L214" i="3" s="1"/>
  <c r="J215" i="3"/>
  <c r="K215" i="3"/>
  <c r="J216" i="3"/>
  <c r="K216" i="3"/>
  <c r="J217" i="3"/>
  <c r="K217" i="3"/>
  <c r="J218" i="3"/>
  <c r="K218" i="3"/>
  <c r="L218" i="3" s="1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L259" i="3" s="1"/>
  <c r="J260" i="3"/>
  <c r="K260" i="3"/>
  <c r="J261" i="3"/>
  <c r="K261" i="3"/>
  <c r="L261" i="3" s="1"/>
  <c r="J262" i="3"/>
  <c r="K262" i="3"/>
  <c r="J263" i="3"/>
  <c r="K263" i="3"/>
  <c r="J264" i="3"/>
  <c r="K264" i="3"/>
  <c r="J265" i="3"/>
  <c r="K265" i="3"/>
  <c r="L265" i="3" s="1"/>
  <c r="J266" i="3"/>
  <c r="K266" i="3"/>
  <c r="J267" i="3"/>
  <c r="K267" i="3"/>
  <c r="L267" i="3" s="1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L283" i="3" s="1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L291" i="3" s="1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K2" i="3"/>
  <c r="J2" i="3"/>
  <c r="T7" i="3"/>
  <c r="U7" i="3" s="1"/>
  <c r="T12" i="3"/>
  <c r="U12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2" i="3"/>
  <c r="F14" i="1"/>
  <c r="G14" i="1"/>
  <c r="H14" i="1"/>
  <c r="F15" i="1"/>
  <c r="G15" i="1"/>
  <c r="H15" i="1"/>
  <c r="I15" i="1" s="1"/>
  <c r="F16" i="1"/>
  <c r="G16" i="1"/>
  <c r="H16" i="1"/>
  <c r="F17" i="1"/>
  <c r="G17" i="1"/>
  <c r="H17" i="1"/>
  <c r="F18" i="1"/>
  <c r="G18" i="1"/>
  <c r="H18" i="1"/>
  <c r="F19" i="1"/>
  <c r="G19" i="1"/>
  <c r="H19" i="1"/>
  <c r="I19" i="1" s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I136" i="1" s="1"/>
  <c r="H136" i="1"/>
  <c r="F137" i="1"/>
  <c r="G137" i="1"/>
  <c r="H137" i="1"/>
  <c r="F138" i="1"/>
  <c r="G138" i="1"/>
  <c r="H138" i="1"/>
  <c r="F139" i="1"/>
  <c r="G139" i="1"/>
  <c r="H139" i="1"/>
  <c r="F140" i="1"/>
  <c r="G140" i="1"/>
  <c r="I140" i="1" s="1"/>
  <c r="H140" i="1"/>
  <c r="F141" i="1"/>
  <c r="G141" i="1"/>
  <c r="H141" i="1"/>
  <c r="F142" i="1"/>
  <c r="G142" i="1"/>
  <c r="H142" i="1"/>
  <c r="F143" i="1"/>
  <c r="G143" i="1"/>
  <c r="H143" i="1"/>
  <c r="F144" i="1"/>
  <c r="G144" i="1"/>
  <c r="I144" i="1" s="1"/>
  <c r="H144" i="1"/>
  <c r="F145" i="1"/>
  <c r="G145" i="1"/>
  <c r="H145" i="1"/>
  <c r="F146" i="1"/>
  <c r="G146" i="1"/>
  <c r="H146" i="1"/>
  <c r="F147" i="1"/>
  <c r="G147" i="1"/>
  <c r="H147" i="1"/>
  <c r="F148" i="1"/>
  <c r="G148" i="1"/>
  <c r="I148" i="1" s="1"/>
  <c r="H148" i="1"/>
  <c r="F149" i="1"/>
  <c r="G149" i="1"/>
  <c r="H149" i="1"/>
  <c r="F150" i="1"/>
  <c r="G150" i="1"/>
  <c r="H150" i="1"/>
  <c r="F151" i="1"/>
  <c r="G151" i="1"/>
  <c r="H151" i="1"/>
  <c r="F152" i="1"/>
  <c r="G152" i="1"/>
  <c r="I152" i="1" s="1"/>
  <c r="H152" i="1"/>
  <c r="F153" i="1"/>
  <c r="G153" i="1"/>
  <c r="H153" i="1"/>
  <c r="F154" i="1"/>
  <c r="G154" i="1"/>
  <c r="H154" i="1"/>
  <c r="F155" i="1"/>
  <c r="G155" i="1"/>
  <c r="H155" i="1"/>
  <c r="F156" i="1"/>
  <c r="G156" i="1"/>
  <c r="I156" i="1" s="1"/>
  <c r="H156" i="1"/>
  <c r="F157" i="1"/>
  <c r="G157" i="1"/>
  <c r="H157" i="1"/>
  <c r="F158" i="1"/>
  <c r="G158" i="1"/>
  <c r="H158" i="1"/>
  <c r="F159" i="1"/>
  <c r="G159" i="1"/>
  <c r="H159" i="1"/>
  <c r="F160" i="1"/>
  <c r="G160" i="1"/>
  <c r="I160" i="1" s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I1461" i="1" s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I1465" i="1" s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I1469" i="1" s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I1473" i="1" s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I1477" i="1" s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I1481" i="1" s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I1485" i="1" s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I1489" i="1" s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I1493" i="1" s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I1497" i="1" s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I1501" i="1" s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I1505" i="1" s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I1509" i="1" s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I1513" i="1" s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I1517" i="1" s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I1521" i="1" s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I1525" i="1" s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I1529" i="1" s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I1533" i="1" s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I1537" i="1" s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I1541" i="1" s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I1545" i="1" s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I1549" i="1" s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I1553" i="1" s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I1557" i="1" s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I1561" i="1" s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I1565" i="1" s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I1569" i="1" s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I1573" i="1" s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I1577" i="1" s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I1581" i="1" s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I1585" i="1" s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I1589" i="1" s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I1593" i="1" s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I1597" i="1" s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I1601" i="1" s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I1605" i="1" s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I1609" i="1" s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I1613" i="1" s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I1617" i="1" s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I1621" i="1" s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I1625" i="1" s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I1629" i="1" s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I1633" i="1" s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I1637" i="1" s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I1641" i="1" s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I1645" i="1" s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I1649" i="1" s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I1653" i="1" s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I1657" i="1" s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I1661" i="1" s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I1665" i="1" s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I1669" i="1" s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I1673" i="1" s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I1677" i="1" s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I1681" i="1" s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I1685" i="1" s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I1689" i="1" s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I1693" i="1" s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I1697" i="1" s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I1716" i="1" s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I1720" i="1" s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I1724" i="1" s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I1728" i="1" s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I1884" i="1" s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I1888" i="1" s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I1892" i="1" s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I2204" i="1" s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I2208" i="1" s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I2212" i="1" s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I2216" i="1" s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I2220" i="1" s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I2224" i="1" s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I2571" i="1" s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I2575" i="1" s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I2579" i="1" s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I2583" i="1" s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I2587" i="1" s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I2591" i="1" s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I2595" i="1" s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I2599" i="1" s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I2603" i="1" s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I2607" i="1" s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I2611" i="1" s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I2615" i="1" s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I2619" i="1" s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I2623" i="1" s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I2627" i="1" s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I2631" i="1" s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I2635" i="1" s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I2639" i="1" s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I2643" i="1" s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I2647" i="1" s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I2651" i="1" s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I2655" i="1" s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I2659" i="1" s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I2663" i="1" s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I2667" i="1" s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I2671" i="1" s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I2675" i="1" s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I2679" i="1" s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I2683" i="1" s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I2687" i="1" s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I2691" i="1" s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I2695" i="1" s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I2699" i="1" s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I2703" i="1" s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I2707" i="1" s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I2711" i="1" s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I2715" i="1" s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I2719" i="1" s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I2723" i="1" s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I2727" i="1" s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I2731" i="1" s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I2735" i="1" s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I2739" i="1" s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I2743" i="1" s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I2747" i="1" s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I2751" i="1" s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I2755" i="1" s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I2759" i="1" s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I2763" i="1" s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I2767" i="1" s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I2771" i="1" s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I2775" i="1" s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I2779" i="1" s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I2783" i="1" s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I2787" i="1" s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I2791" i="1" s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I2795" i="1" s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I2799" i="1" s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I2803" i="1" s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I2807" i="1" s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I2811" i="1" s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I2815" i="1" s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I2819" i="1" s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I2823" i="1" s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I2827" i="1" s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I2831" i="1" s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I2835" i="1" s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I2839" i="1" s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I2843" i="1" s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I2847" i="1" s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I2851" i="1" s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I2855" i="1" s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I2859" i="1" s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I2863" i="1" s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I2867" i="1" s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I2871" i="1" s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I2875" i="1" s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I2879" i="1" s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I2883" i="1" s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I2887" i="1" s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I2891" i="1" s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I2895" i="1" s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I2899" i="1" s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I2903" i="1" s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I2907" i="1" s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I2911" i="1" s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I2915" i="1" s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I2919" i="1" s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I2923" i="1" s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I2927" i="1" s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I2931" i="1" s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I2935" i="1" s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I2939" i="1" s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I2943" i="1" s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I2947" i="1" s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I2951" i="1" s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I2955" i="1" s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I2959" i="1" s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I2963" i="1" s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I2967" i="1" s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I2971" i="1" s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H2" i="1"/>
  <c r="G2" i="1"/>
  <c r="F2" i="1"/>
  <c r="C5" i="2"/>
  <c r="C6" i="2" s="1"/>
  <c r="C7" i="2" s="1"/>
  <c r="I1891" i="1" l="1"/>
  <c r="I1887" i="1"/>
  <c r="I1883" i="1"/>
  <c r="I1879" i="1"/>
  <c r="I1875" i="1"/>
  <c r="I1871" i="1"/>
  <c r="I1867" i="1"/>
  <c r="I1863" i="1"/>
  <c r="I1859" i="1"/>
  <c r="I1855" i="1"/>
  <c r="I1851" i="1"/>
  <c r="I1847" i="1"/>
  <c r="I1843" i="1"/>
  <c r="I1839" i="1"/>
  <c r="I1835" i="1"/>
  <c r="I1831" i="1"/>
  <c r="I1827" i="1"/>
  <c r="I1823" i="1"/>
  <c r="I1819" i="1"/>
  <c r="I1815" i="1"/>
  <c r="I1811" i="1"/>
  <c r="I1807" i="1"/>
  <c r="I1803" i="1"/>
  <c r="I1799" i="1"/>
  <c r="I1795" i="1"/>
  <c r="I1791" i="1"/>
  <c r="I1787" i="1"/>
  <c r="I1783" i="1"/>
  <c r="I1779" i="1"/>
  <c r="I1775" i="1"/>
  <c r="I1771" i="1"/>
  <c r="I1767" i="1"/>
  <c r="I1763" i="1"/>
  <c r="I1759" i="1"/>
  <c r="I1755" i="1"/>
  <c r="I1751" i="1"/>
  <c r="I1747" i="1"/>
  <c r="I1727" i="1"/>
  <c r="I1723" i="1"/>
  <c r="I1719" i="1"/>
  <c r="I1715" i="1"/>
  <c r="I1711" i="1"/>
  <c r="I1707" i="1"/>
  <c r="I1703" i="1"/>
  <c r="I1699" i="1"/>
  <c r="I1698" i="1"/>
  <c r="I1694" i="1"/>
  <c r="I1690" i="1"/>
  <c r="I1686" i="1"/>
  <c r="I1682" i="1"/>
  <c r="I1678" i="1"/>
  <c r="I1674" i="1"/>
  <c r="I1670" i="1"/>
  <c r="I1666" i="1"/>
  <c r="I1662" i="1"/>
  <c r="I1658" i="1"/>
  <c r="I1654" i="1"/>
  <c r="I1650" i="1"/>
  <c r="I1646" i="1"/>
  <c r="I1642" i="1"/>
  <c r="I1638" i="1"/>
  <c r="I1634" i="1"/>
  <c r="I1630" i="1"/>
  <c r="I1626" i="1"/>
  <c r="I1622" i="1"/>
  <c r="I1618" i="1"/>
  <c r="I1614" i="1"/>
  <c r="I1610" i="1"/>
  <c r="I1606" i="1"/>
  <c r="I1602" i="1"/>
  <c r="I1598" i="1"/>
  <c r="I1594" i="1"/>
  <c r="I1590" i="1"/>
  <c r="I1586" i="1"/>
  <c r="I1582" i="1"/>
  <c r="I1578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1502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1434" i="1"/>
  <c r="I1430" i="1"/>
  <c r="I1426" i="1"/>
  <c r="I1422" i="1"/>
  <c r="I1418" i="1"/>
  <c r="I1414" i="1"/>
  <c r="I1410" i="1"/>
  <c r="I1406" i="1"/>
  <c r="I1402" i="1"/>
  <c r="I1398" i="1"/>
  <c r="I1394" i="1"/>
  <c r="I1390" i="1"/>
  <c r="I1386" i="1"/>
  <c r="I1382" i="1"/>
  <c r="I1378" i="1"/>
  <c r="I1374" i="1"/>
  <c r="I1370" i="1"/>
  <c r="I1366" i="1"/>
  <c r="I1362" i="1"/>
  <c r="I1358" i="1"/>
  <c r="I1354" i="1"/>
  <c r="I1350" i="1"/>
  <c r="I1346" i="1"/>
  <c r="I1342" i="1"/>
  <c r="I1338" i="1"/>
  <c r="I1334" i="1"/>
  <c r="I1330" i="1"/>
  <c r="I1326" i="1"/>
  <c r="I1322" i="1"/>
  <c r="I1318" i="1"/>
  <c r="I1314" i="1"/>
  <c r="I1310" i="1"/>
  <c r="I1306" i="1"/>
  <c r="I1302" i="1"/>
  <c r="I1298" i="1"/>
  <c r="I1294" i="1"/>
  <c r="I1290" i="1"/>
  <c r="I1286" i="1"/>
  <c r="I1282" i="1"/>
  <c r="I1278" i="1"/>
  <c r="I1274" i="1"/>
  <c r="I1270" i="1"/>
  <c r="I1266" i="1"/>
  <c r="I1262" i="1"/>
  <c r="I1258" i="1"/>
  <c r="I1254" i="1"/>
  <c r="I1250" i="1"/>
  <c r="I1246" i="1"/>
  <c r="I1242" i="1"/>
  <c r="I1238" i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132" i="1"/>
  <c r="I128" i="1"/>
  <c r="I124" i="1"/>
  <c r="I120" i="1"/>
  <c r="I100" i="1"/>
  <c r="I2970" i="1"/>
  <c r="I2966" i="1"/>
  <c r="I2962" i="1"/>
  <c r="I2958" i="1"/>
  <c r="I2954" i="1"/>
  <c r="I2950" i="1"/>
  <c r="I2946" i="1"/>
  <c r="I2942" i="1"/>
  <c r="I2938" i="1"/>
  <c r="I2934" i="1"/>
  <c r="I2930" i="1"/>
  <c r="I2926" i="1"/>
  <c r="I2922" i="1"/>
  <c r="I2918" i="1"/>
  <c r="I2914" i="1"/>
  <c r="I2910" i="1"/>
  <c r="I2906" i="1"/>
  <c r="I2902" i="1"/>
  <c r="I2898" i="1"/>
  <c r="I2894" i="1"/>
  <c r="I2890" i="1"/>
  <c r="I2886" i="1"/>
  <c r="I2882" i="1"/>
  <c r="I2878" i="1"/>
  <c r="I2874" i="1"/>
  <c r="I2870" i="1"/>
  <c r="I2866" i="1"/>
  <c r="I2862" i="1"/>
  <c r="I2858" i="1"/>
  <c r="I2854" i="1"/>
  <c r="I2850" i="1"/>
  <c r="I2846" i="1"/>
  <c r="I2842" i="1"/>
  <c r="I2838" i="1"/>
  <c r="I2834" i="1"/>
  <c r="I2830" i="1"/>
  <c r="I2826" i="1"/>
  <c r="I2822" i="1"/>
  <c r="I2818" i="1"/>
  <c r="I2814" i="1"/>
  <c r="I2810" i="1"/>
  <c r="I2806" i="1"/>
  <c r="I2802" i="1"/>
  <c r="I2798" i="1"/>
  <c r="I2794" i="1"/>
  <c r="I2790" i="1"/>
  <c r="I1695" i="1"/>
  <c r="I1691" i="1"/>
  <c r="I1687" i="1"/>
  <c r="I1683" i="1"/>
  <c r="I1679" i="1"/>
  <c r="I1675" i="1"/>
  <c r="I1671" i="1"/>
  <c r="I1667" i="1"/>
  <c r="I1663" i="1"/>
  <c r="I1659" i="1"/>
  <c r="I1655" i="1"/>
  <c r="I1651" i="1"/>
  <c r="I1647" i="1"/>
  <c r="I1643" i="1"/>
  <c r="I1639" i="1"/>
  <c r="I1635" i="1"/>
  <c r="I1631" i="1"/>
  <c r="I1627" i="1"/>
  <c r="I1623" i="1"/>
  <c r="I1619" i="1"/>
  <c r="I1615" i="1"/>
  <c r="I1611" i="1"/>
  <c r="I1607" i="1"/>
  <c r="I1603" i="1"/>
  <c r="I1599" i="1"/>
  <c r="I1595" i="1"/>
  <c r="I1591" i="1"/>
  <c r="I1587" i="1"/>
  <c r="I1583" i="1"/>
  <c r="I1579" i="1"/>
  <c r="I1575" i="1"/>
  <c r="I1571" i="1"/>
  <c r="I1567" i="1"/>
  <c r="I1563" i="1"/>
  <c r="I1559" i="1"/>
  <c r="I1555" i="1"/>
  <c r="I1551" i="1"/>
  <c r="I1547" i="1"/>
  <c r="I1543" i="1"/>
  <c r="I1539" i="1"/>
  <c r="I1535" i="1"/>
  <c r="I1531" i="1"/>
  <c r="I1527" i="1"/>
  <c r="I1523" i="1"/>
  <c r="I1519" i="1"/>
  <c r="I1515" i="1"/>
  <c r="I1511" i="1"/>
  <c r="I1507" i="1"/>
  <c r="I1503" i="1"/>
  <c r="I1499" i="1"/>
  <c r="I1495" i="1"/>
  <c r="I1491" i="1"/>
  <c r="I1487" i="1"/>
  <c r="I1483" i="1"/>
  <c r="I1479" i="1"/>
  <c r="I1475" i="1"/>
  <c r="I1471" i="1"/>
  <c r="I1467" i="1"/>
  <c r="I1463" i="1"/>
  <c r="I1893" i="1"/>
  <c r="I1889" i="1"/>
  <c r="I1885" i="1"/>
  <c r="I1881" i="1"/>
  <c r="I1877" i="1"/>
  <c r="I1873" i="1"/>
  <c r="I1869" i="1"/>
  <c r="I1865" i="1"/>
  <c r="I1861" i="1"/>
  <c r="I1857" i="1"/>
  <c r="I1853" i="1"/>
  <c r="I1849" i="1"/>
  <c r="I1845" i="1"/>
  <c r="I1841" i="1"/>
  <c r="I1837" i="1"/>
  <c r="I1833" i="1"/>
  <c r="I1829" i="1"/>
  <c r="I1825" i="1"/>
  <c r="I1821" i="1"/>
  <c r="I1817" i="1"/>
  <c r="I1813" i="1"/>
  <c r="I1809" i="1"/>
  <c r="I1805" i="1"/>
  <c r="I1801" i="1"/>
  <c r="I1797" i="1"/>
  <c r="I1793" i="1"/>
  <c r="I1789" i="1"/>
  <c r="I1785" i="1"/>
  <c r="I1781" i="1"/>
  <c r="I1777" i="1"/>
  <c r="I1773" i="1"/>
  <c r="I1769" i="1"/>
  <c r="I1765" i="1"/>
  <c r="I1761" i="1"/>
  <c r="I1757" i="1"/>
  <c r="I1753" i="1"/>
  <c r="I1749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2786" i="1"/>
  <c r="I2782" i="1"/>
  <c r="I2778" i="1"/>
  <c r="I2774" i="1"/>
  <c r="I2770" i="1"/>
  <c r="I2766" i="1"/>
  <c r="I2762" i="1"/>
  <c r="I2758" i="1"/>
  <c r="I2754" i="1"/>
  <c r="I2750" i="1"/>
  <c r="I2746" i="1"/>
  <c r="I2742" i="1"/>
  <c r="I2738" i="1"/>
  <c r="I2734" i="1"/>
  <c r="I2730" i="1"/>
  <c r="I2726" i="1"/>
  <c r="I2722" i="1"/>
  <c r="I2718" i="1"/>
  <c r="I2714" i="1"/>
  <c r="I2710" i="1"/>
  <c r="I2706" i="1"/>
  <c r="I2702" i="1"/>
  <c r="I2698" i="1"/>
  <c r="I2694" i="1"/>
  <c r="I2690" i="1"/>
  <c r="I2686" i="1"/>
  <c r="I2682" i="1"/>
  <c r="I2678" i="1"/>
  <c r="I2674" i="1"/>
  <c r="I2670" i="1"/>
  <c r="I2666" i="1"/>
  <c r="I2662" i="1"/>
  <c r="I2658" i="1"/>
  <c r="I2654" i="1"/>
  <c r="I2650" i="1"/>
  <c r="I2646" i="1"/>
  <c r="I2642" i="1"/>
  <c r="I2638" i="1"/>
  <c r="I2634" i="1"/>
  <c r="I2630" i="1"/>
  <c r="I2626" i="1"/>
  <c r="I2622" i="1"/>
  <c r="I2618" i="1"/>
  <c r="I2614" i="1"/>
  <c r="I2610" i="1"/>
  <c r="I2606" i="1"/>
  <c r="I2602" i="1"/>
  <c r="I2598" i="1"/>
  <c r="I2594" i="1"/>
  <c r="I2590" i="1"/>
  <c r="I2586" i="1"/>
  <c r="I2582" i="1"/>
  <c r="I2578" i="1"/>
  <c r="I2574" i="1"/>
  <c r="I2570" i="1"/>
  <c r="I1894" i="1"/>
  <c r="I1890" i="1"/>
  <c r="I1886" i="1"/>
  <c r="I1882" i="1"/>
  <c r="I1818" i="1"/>
  <c r="I1814" i="1"/>
  <c r="I1810" i="1"/>
  <c r="I1806" i="1"/>
  <c r="I1802" i="1"/>
  <c r="I1798" i="1"/>
  <c r="I1794" i="1"/>
  <c r="I1790" i="1"/>
  <c r="I1786" i="1"/>
  <c r="I1782" i="1"/>
  <c r="I1778" i="1"/>
  <c r="I1774" i="1"/>
  <c r="I1770" i="1"/>
  <c r="I1766" i="1"/>
  <c r="I1762" i="1"/>
  <c r="I1758" i="1"/>
  <c r="I1754" i="1"/>
  <c r="I1750" i="1"/>
  <c r="I1746" i="1"/>
  <c r="I1742" i="1"/>
  <c r="I1738" i="1"/>
  <c r="I1734" i="1"/>
  <c r="I1730" i="1"/>
  <c r="I1726" i="1"/>
  <c r="I1722" i="1"/>
  <c r="I1718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6" i="1"/>
  <c r="I1352" i="1"/>
  <c r="I1348" i="1"/>
  <c r="I1344" i="1"/>
  <c r="I1340" i="1"/>
  <c r="I1336" i="1"/>
  <c r="I1332" i="1"/>
  <c r="I1328" i="1"/>
  <c r="I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116" i="1"/>
  <c r="I112" i="1"/>
  <c r="I108" i="1"/>
  <c r="I104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743" i="1"/>
  <c r="I1739" i="1"/>
  <c r="I1735" i="1"/>
  <c r="I1731" i="1"/>
  <c r="I2494" i="1"/>
  <c r="I2490" i="1"/>
  <c r="I2486" i="1"/>
  <c r="I2482" i="1"/>
  <c r="I2478" i="1"/>
  <c r="I2474" i="1"/>
  <c r="I2470" i="1"/>
  <c r="I2466" i="1"/>
  <c r="I2462" i="1"/>
  <c r="I2458" i="1"/>
  <c r="I2454" i="1"/>
  <c r="I2450" i="1"/>
  <c r="I2446" i="1"/>
  <c r="I2442" i="1"/>
  <c r="I2438" i="1"/>
  <c r="I2434" i="1"/>
  <c r="I2430" i="1"/>
  <c r="I2426" i="1"/>
  <c r="I2422" i="1"/>
  <c r="I2418" i="1"/>
  <c r="I2414" i="1"/>
  <c r="I2410" i="1"/>
  <c r="I2406" i="1"/>
  <c r="I2402" i="1"/>
  <c r="I2398" i="1"/>
  <c r="I2394" i="1"/>
  <c r="I2390" i="1"/>
  <c r="I2386" i="1"/>
  <c r="I2382" i="1"/>
  <c r="I2378" i="1"/>
  <c r="I2374" i="1"/>
  <c r="I2370" i="1"/>
  <c r="I2366" i="1"/>
  <c r="I2362" i="1"/>
  <c r="I2358" i="1"/>
  <c r="I2354" i="1"/>
  <c r="I2350" i="1"/>
  <c r="I2346" i="1"/>
  <c r="I2342" i="1"/>
  <c r="I2338" i="1"/>
  <c r="I2334" i="1"/>
  <c r="I2330" i="1"/>
  <c r="I2326" i="1"/>
  <c r="I2322" i="1"/>
  <c r="I2318" i="1"/>
  <c r="I2314" i="1"/>
  <c r="I2226" i="1"/>
  <c r="I2222" i="1"/>
  <c r="I2218" i="1"/>
  <c r="I2214" i="1"/>
  <c r="I2210" i="1"/>
  <c r="I2206" i="1"/>
  <c r="I2202" i="1"/>
  <c r="I2030" i="1"/>
  <c r="I2026" i="1"/>
  <c r="I2022" i="1"/>
  <c r="I2018" i="1"/>
  <c r="I2014" i="1"/>
  <c r="I2010" i="1"/>
  <c r="I2006" i="1"/>
  <c r="I2002" i="1"/>
  <c r="I1998" i="1"/>
  <c r="I1994" i="1"/>
  <c r="I1990" i="1"/>
  <c r="I1986" i="1"/>
  <c r="I1982" i="1"/>
  <c r="I1880" i="1"/>
  <c r="I1876" i="1"/>
  <c r="I1872" i="1"/>
  <c r="I1868" i="1"/>
  <c r="I1864" i="1"/>
  <c r="I1860" i="1"/>
  <c r="I1856" i="1"/>
  <c r="I1852" i="1"/>
  <c r="I1848" i="1"/>
  <c r="I1844" i="1"/>
  <c r="I1840" i="1"/>
  <c r="I1836" i="1"/>
  <c r="I1832" i="1"/>
  <c r="I1828" i="1"/>
  <c r="I1824" i="1"/>
  <c r="I1820" i="1"/>
  <c r="I1816" i="1"/>
  <c r="I1812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4" i="1"/>
  <c r="I1740" i="1"/>
  <c r="I1736" i="1"/>
  <c r="I1732" i="1"/>
  <c r="I1878" i="1"/>
  <c r="I1874" i="1"/>
  <c r="I1870" i="1"/>
  <c r="I1866" i="1"/>
  <c r="I1862" i="1"/>
  <c r="I1858" i="1"/>
  <c r="I1854" i="1"/>
  <c r="I1850" i="1"/>
  <c r="I1846" i="1"/>
  <c r="I1842" i="1"/>
  <c r="I1838" i="1"/>
  <c r="I1834" i="1"/>
  <c r="I1830" i="1"/>
  <c r="I1826" i="1"/>
  <c r="I1822" i="1"/>
  <c r="I1712" i="1"/>
  <c r="I1708" i="1"/>
  <c r="I1704" i="1"/>
  <c r="I1700" i="1"/>
  <c r="I1714" i="1"/>
  <c r="I1710" i="1"/>
  <c r="I1706" i="1"/>
  <c r="I1702" i="1"/>
  <c r="I1459" i="1"/>
  <c r="I1455" i="1"/>
  <c r="I1451" i="1"/>
  <c r="I1447" i="1"/>
  <c r="I1443" i="1"/>
  <c r="I1439" i="1"/>
  <c r="I1435" i="1"/>
  <c r="I1431" i="1"/>
  <c r="I1427" i="1"/>
  <c r="I1423" i="1"/>
  <c r="I1419" i="1"/>
  <c r="I1415" i="1"/>
  <c r="I1411" i="1"/>
  <c r="I1407" i="1"/>
  <c r="I1403" i="1"/>
  <c r="I1399" i="1"/>
  <c r="I1395" i="1"/>
  <c r="I1391" i="1"/>
  <c r="I1387" i="1"/>
  <c r="I1383" i="1"/>
  <c r="I1379" i="1"/>
  <c r="I1375" i="1"/>
  <c r="I1371" i="1"/>
  <c r="I1367" i="1"/>
  <c r="I1363" i="1"/>
  <c r="I1359" i="1"/>
  <c r="I1355" i="1"/>
  <c r="I1351" i="1"/>
  <c r="I1347" i="1"/>
  <c r="I1343" i="1"/>
  <c r="I1339" i="1"/>
  <c r="I1335" i="1"/>
  <c r="I1331" i="1"/>
  <c r="I1327" i="1"/>
  <c r="I1323" i="1"/>
  <c r="I1319" i="1"/>
  <c r="I1315" i="1"/>
  <c r="I1311" i="1"/>
  <c r="I1307" i="1"/>
  <c r="I1303" i="1"/>
  <c r="I1299" i="1"/>
  <c r="I1295" i="1"/>
  <c r="I1291" i="1"/>
  <c r="I1287" i="1"/>
  <c r="I1283" i="1"/>
  <c r="I1279" i="1"/>
  <c r="I1275" i="1"/>
  <c r="I1271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457" i="1"/>
  <c r="I1453" i="1"/>
  <c r="I1449" i="1"/>
  <c r="I1445" i="1"/>
  <c r="I1441" i="1"/>
  <c r="I1437" i="1"/>
  <c r="I1433" i="1"/>
  <c r="I1429" i="1"/>
  <c r="I1425" i="1"/>
  <c r="I1421" i="1"/>
  <c r="I1417" i="1"/>
  <c r="I1413" i="1"/>
  <c r="I1409" i="1"/>
  <c r="I1405" i="1"/>
  <c r="I1401" i="1"/>
  <c r="I1397" i="1"/>
  <c r="I1393" i="1"/>
  <c r="I1389" i="1"/>
  <c r="I1385" i="1"/>
  <c r="I1381" i="1"/>
  <c r="I1377" i="1"/>
  <c r="I1373" i="1"/>
  <c r="I1369" i="1"/>
  <c r="I1365" i="1"/>
  <c r="I1361" i="1"/>
  <c r="I1357" i="1"/>
  <c r="I1353" i="1"/>
  <c r="I1349" i="1"/>
  <c r="I1345" i="1"/>
  <c r="I1341" i="1"/>
  <c r="I1337" i="1"/>
  <c r="I1333" i="1"/>
  <c r="I1329" i="1"/>
  <c r="I1325" i="1"/>
  <c r="I1321" i="1"/>
  <c r="I1317" i="1"/>
  <c r="I1313" i="1"/>
  <c r="I1309" i="1"/>
  <c r="I1305" i="1"/>
  <c r="I1301" i="1"/>
  <c r="I1297" i="1"/>
  <c r="I1293" i="1"/>
  <c r="I1289" i="1"/>
  <c r="I1285" i="1"/>
  <c r="I1281" i="1"/>
  <c r="I1277" i="1"/>
  <c r="I1273" i="1"/>
  <c r="I1269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60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0" i="1"/>
  <c r="I776" i="1"/>
  <c r="I772" i="1"/>
  <c r="I768" i="1"/>
  <c r="I764" i="1"/>
  <c r="P138" i="7"/>
  <c r="I2227" i="1"/>
  <c r="I2223" i="1"/>
  <c r="I2219" i="1"/>
  <c r="I2215" i="1"/>
  <c r="I2211" i="1"/>
  <c r="I2207" i="1"/>
  <c r="I2203" i="1"/>
  <c r="I778" i="1"/>
  <c r="I774" i="1"/>
  <c r="I770" i="1"/>
  <c r="I766" i="1"/>
  <c r="I762" i="1"/>
  <c r="P70" i="7"/>
  <c r="P6" i="7"/>
  <c r="I2" i="3"/>
  <c r="I324" i="3"/>
  <c r="I308" i="3"/>
  <c r="I292" i="3"/>
  <c r="I276" i="3"/>
  <c r="I260" i="3"/>
  <c r="I240" i="3"/>
  <c r="I120" i="3"/>
  <c r="I56" i="3"/>
  <c r="I280" i="7"/>
  <c r="L278" i="7"/>
  <c r="I277" i="7"/>
  <c r="O275" i="7"/>
  <c r="O272" i="7"/>
  <c r="I272" i="7"/>
  <c r="L270" i="7"/>
  <c r="I269" i="7"/>
  <c r="O267" i="7"/>
  <c r="O264" i="7"/>
  <c r="I264" i="7"/>
  <c r="P264" i="7" s="1"/>
  <c r="L262" i="7"/>
  <c r="I261" i="7"/>
  <c r="O259" i="7"/>
  <c r="O256" i="7"/>
  <c r="P256" i="7" s="1"/>
  <c r="I256" i="7"/>
  <c r="L254" i="7"/>
  <c r="I253" i="7"/>
  <c r="O251" i="7"/>
  <c r="O248" i="7"/>
  <c r="I248" i="7"/>
  <c r="L246" i="7"/>
  <c r="I245" i="7"/>
  <c r="O243" i="7"/>
  <c r="O240" i="7"/>
  <c r="I240" i="7"/>
  <c r="L238" i="7"/>
  <c r="Z14" i="7" s="1"/>
  <c r="AA14" i="7" s="1"/>
  <c r="I237" i="7"/>
  <c r="O235" i="7"/>
  <c r="O232" i="7"/>
  <c r="I232" i="7"/>
  <c r="P232" i="7" s="1"/>
  <c r="L230" i="7"/>
  <c r="I229" i="7"/>
  <c r="O227" i="7"/>
  <c r="O224" i="7"/>
  <c r="P224" i="7" s="1"/>
  <c r="I224" i="7"/>
  <c r="L222" i="7"/>
  <c r="I221" i="7"/>
  <c r="O219" i="7"/>
  <c r="O216" i="7"/>
  <c r="I216" i="7"/>
  <c r="L214" i="7"/>
  <c r="I213" i="7"/>
  <c r="O211" i="7"/>
  <c r="O208" i="7"/>
  <c r="I208" i="7"/>
  <c r="L206" i="7"/>
  <c r="I205" i="7"/>
  <c r="O203" i="7"/>
  <c r="O200" i="7"/>
  <c r="P200" i="7" s="1"/>
  <c r="L199" i="7"/>
  <c r="L198" i="7"/>
  <c r="O197" i="7"/>
  <c r="L196" i="7"/>
  <c r="L191" i="7"/>
  <c r="O188" i="7"/>
  <c r="L187" i="7"/>
  <c r="O184" i="7"/>
  <c r="L183" i="7"/>
  <c r="O180" i="7"/>
  <c r="L179" i="7"/>
  <c r="O176" i="7"/>
  <c r="L175" i="7"/>
  <c r="O172" i="7"/>
  <c r="L171" i="7"/>
  <c r="O168" i="7"/>
  <c r="L167" i="7"/>
  <c r="O164" i="7"/>
  <c r="I163" i="7"/>
  <c r="P163" i="7" s="1"/>
  <c r="O160" i="7"/>
  <c r="P160" i="7" s="1"/>
  <c r="I159" i="7"/>
  <c r="P159" i="7" s="1"/>
  <c r="I156" i="7"/>
  <c r="O154" i="7"/>
  <c r="L152" i="7"/>
  <c r="O150" i="7"/>
  <c r="P150" i="7" s="1"/>
  <c r="L149" i="7"/>
  <c r="O146" i="7"/>
  <c r="P146" i="7" s="1"/>
  <c r="L145" i="7"/>
  <c r="O142" i="7"/>
  <c r="P142" i="7" s="1"/>
  <c r="L141" i="7"/>
  <c r="O138" i="7"/>
  <c r="L137" i="7"/>
  <c r="O134" i="7"/>
  <c r="P134" i="7" s="1"/>
  <c r="L133" i="7"/>
  <c r="O130" i="7"/>
  <c r="I129" i="7"/>
  <c r="P129" i="7" s="1"/>
  <c r="O126" i="7"/>
  <c r="I125" i="7"/>
  <c r="P125" i="7" s="1"/>
  <c r="O122" i="7"/>
  <c r="I121" i="7"/>
  <c r="P121" i="7" s="1"/>
  <c r="O118" i="7"/>
  <c r="P118" i="7" s="1"/>
  <c r="I117" i="7"/>
  <c r="P117" i="7" s="1"/>
  <c r="O114" i="7"/>
  <c r="I113" i="7"/>
  <c r="P113" i="7" s="1"/>
  <c r="O110" i="7"/>
  <c r="I109" i="7"/>
  <c r="P109" i="7" s="1"/>
  <c r="O106" i="7"/>
  <c r="I105" i="7"/>
  <c r="P105" i="7" s="1"/>
  <c r="O102" i="7"/>
  <c r="P102" i="7" s="1"/>
  <c r="I101" i="7"/>
  <c r="P101" i="7" s="1"/>
  <c r="O98" i="7"/>
  <c r="I97" i="7"/>
  <c r="P97" i="7" s="1"/>
  <c r="O94" i="7"/>
  <c r="I93" i="7"/>
  <c r="P93" i="7" s="1"/>
  <c r="O90" i="7"/>
  <c r="I89" i="7"/>
  <c r="P89" i="7" s="1"/>
  <c r="I85" i="7"/>
  <c r="P85" i="7" s="1"/>
  <c r="L83" i="7"/>
  <c r="Z8" i="7" s="1"/>
  <c r="AA8" i="7" s="1"/>
  <c r="O82" i="7"/>
  <c r="O79" i="7"/>
  <c r="I79" i="7"/>
  <c r="P79" i="7" s="1"/>
  <c r="T7" i="7" s="1"/>
  <c r="U7" i="7" s="1"/>
  <c r="I78" i="7"/>
  <c r="P78" i="7" s="1"/>
  <c r="O76" i="7"/>
  <c r="L73" i="7"/>
  <c r="I72" i="7"/>
  <c r="P72" i="7" s="1"/>
  <c r="O69" i="7"/>
  <c r="I69" i="7"/>
  <c r="L67" i="7"/>
  <c r="O66" i="7"/>
  <c r="O63" i="7"/>
  <c r="I63" i="7"/>
  <c r="I62" i="7"/>
  <c r="P62" i="7" s="1"/>
  <c r="L61" i="7"/>
  <c r="O60" i="7"/>
  <c r="I56" i="7"/>
  <c r="P56" i="7" s="1"/>
  <c r="L55" i="7"/>
  <c r="Z6" i="7" s="1"/>
  <c r="AA6" i="7" s="1"/>
  <c r="O53" i="7"/>
  <c r="I53" i="7"/>
  <c r="O50" i="7"/>
  <c r="O47" i="7"/>
  <c r="I47" i="7"/>
  <c r="P47" i="7" s="1"/>
  <c r="I46" i="7"/>
  <c r="P46" i="7" s="1"/>
  <c r="L45" i="7"/>
  <c r="O44" i="7"/>
  <c r="I40" i="7"/>
  <c r="P40" i="7" s="1"/>
  <c r="L39" i="7"/>
  <c r="Z5" i="7" s="1"/>
  <c r="AA5" i="7" s="1"/>
  <c r="O37" i="7"/>
  <c r="I37" i="7"/>
  <c r="O34" i="7"/>
  <c r="O31" i="7"/>
  <c r="I31" i="7"/>
  <c r="I30" i="7"/>
  <c r="P30" i="7" s="1"/>
  <c r="L29" i="7"/>
  <c r="O28" i="7"/>
  <c r="I24" i="7"/>
  <c r="P24" i="7" s="1"/>
  <c r="L23" i="7"/>
  <c r="O21" i="7"/>
  <c r="P21" i="7" s="1"/>
  <c r="I21" i="7"/>
  <c r="O18" i="7"/>
  <c r="O15" i="7"/>
  <c r="I15" i="7"/>
  <c r="P15" i="7" s="1"/>
  <c r="I14" i="7"/>
  <c r="P14" i="7" s="1"/>
  <c r="L13" i="7"/>
  <c r="O12" i="7"/>
  <c r="I8" i="7"/>
  <c r="P8" i="7" s="1"/>
  <c r="L7" i="7"/>
  <c r="O5" i="7"/>
  <c r="I5" i="7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L287" i="3"/>
  <c r="L279" i="3"/>
  <c r="L271" i="3"/>
  <c r="O289" i="7"/>
  <c r="O286" i="7"/>
  <c r="I286" i="7"/>
  <c r="P286" i="7" s="1"/>
  <c r="L284" i="7"/>
  <c r="I283" i="7"/>
  <c r="P283" i="7" s="1"/>
  <c r="O281" i="7"/>
  <c r="O278" i="7"/>
  <c r="P278" i="7" s="1"/>
  <c r="I278" i="7"/>
  <c r="I275" i="7"/>
  <c r="P275" i="7" s="1"/>
  <c r="O273" i="7"/>
  <c r="O270" i="7"/>
  <c r="P270" i="7" s="1"/>
  <c r="I270" i="7"/>
  <c r="I267" i="7"/>
  <c r="P267" i="7" s="1"/>
  <c r="O265" i="7"/>
  <c r="O262" i="7"/>
  <c r="I262" i="7"/>
  <c r="I259" i="7"/>
  <c r="P259" i="7" s="1"/>
  <c r="O257" i="7"/>
  <c r="O254" i="7"/>
  <c r="P254" i="7" s="1"/>
  <c r="I254" i="7"/>
  <c r="I251" i="7"/>
  <c r="O249" i="7"/>
  <c r="O246" i="7"/>
  <c r="P246" i="7" s="1"/>
  <c r="I246" i="7"/>
  <c r="I243" i="7"/>
  <c r="P243" i="7" s="1"/>
  <c r="O241" i="7"/>
  <c r="O238" i="7"/>
  <c r="P238" i="7" s="1"/>
  <c r="I238" i="7"/>
  <c r="I235" i="7"/>
  <c r="P235" i="7" s="1"/>
  <c r="O233" i="7"/>
  <c r="O230" i="7"/>
  <c r="I230" i="7"/>
  <c r="I227" i="7"/>
  <c r="P227" i="7" s="1"/>
  <c r="O225" i="7"/>
  <c r="O222" i="7"/>
  <c r="P222" i="7" s="1"/>
  <c r="I222" i="7"/>
  <c r="I219" i="7"/>
  <c r="O217" i="7"/>
  <c r="O214" i="7"/>
  <c r="P214" i="7" s="1"/>
  <c r="I214" i="7"/>
  <c r="I211" i="7"/>
  <c r="P211" i="7" s="1"/>
  <c r="O209" i="7"/>
  <c r="O206" i="7"/>
  <c r="P206" i="7" s="1"/>
  <c r="I206" i="7"/>
  <c r="I203" i="7"/>
  <c r="P203" i="7" s="1"/>
  <c r="O201" i="7"/>
  <c r="L200" i="7"/>
  <c r="P197" i="7"/>
  <c r="O195" i="7"/>
  <c r="P193" i="7"/>
  <c r="L188" i="7"/>
  <c r="L184" i="7"/>
  <c r="L180" i="7"/>
  <c r="L176" i="7"/>
  <c r="L172" i="7"/>
  <c r="L168" i="7"/>
  <c r="L164" i="7"/>
  <c r="L163" i="7"/>
  <c r="L160" i="7"/>
  <c r="L159" i="7"/>
  <c r="L156" i="7"/>
  <c r="L150" i="7"/>
  <c r="L146" i="7"/>
  <c r="L142" i="7"/>
  <c r="L138" i="7"/>
  <c r="L134" i="7"/>
  <c r="L130" i="7"/>
  <c r="L129" i="7"/>
  <c r="Z10" i="7" s="1"/>
  <c r="AA10" i="7" s="1"/>
  <c r="L126" i="7"/>
  <c r="L125" i="7"/>
  <c r="L122" i="7"/>
  <c r="L121" i="7"/>
  <c r="L118" i="7"/>
  <c r="L117" i="7"/>
  <c r="L114" i="7"/>
  <c r="L113" i="7"/>
  <c r="L110" i="7"/>
  <c r="L109" i="7"/>
  <c r="L106" i="7"/>
  <c r="L105" i="7"/>
  <c r="L102" i="7"/>
  <c r="L101" i="7"/>
  <c r="L98" i="7"/>
  <c r="L97" i="7"/>
  <c r="L94" i="7"/>
  <c r="L93" i="7"/>
  <c r="L90" i="7"/>
  <c r="L89" i="7"/>
  <c r="I87" i="7"/>
  <c r="O83" i="7"/>
  <c r="I83" i="7"/>
  <c r="I82" i="7"/>
  <c r="P82" i="7" s="1"/>
  <c r="O80" i="7"/>
  <c r="I76" i="7"/>
  <c r="P76" i="7" s="1"/>
  <c r="O73" i="7"/>
  <c r="P73" i="7" s="1"/>
  <c r="I73" i="7"/>
  <c r="O70" i="7"/>
  <c r="O67" i="7"/>
  <c r="I67" i="7"/>
  <c r="I66" i="7"/>
  <c r="L65" i="7"/>
  <c r="O64" i="7"/>
  <c r="I60" i="7"/>
  <c r="P60" i="7" s="1"/>
  <c r="L59" i="7"/>
  <c r="O57" i="7"/>
  <c r="I57" i="7"/>
  <c r="O54" i="7"/>
  <c r="P54" i="7" s="1"/>
  <c r="O51" i="7"/>
  <c r="I51" i="7"/>
  <c r="I50" i="7"/>
  <c r="P50" i="7" s="1"/>
  <c r="L49" i="7"/>
  <c r="O48" i="7"/>
  <c r="I44" i="7"/>
  <c r="P44" i="7" s="1"/>
  <c r="L43" i="7"/>
  <c r="O41" i="7"/>
  <c r="I41" i="7"/>
  <c r="O38" i="7"/>
  <c r="P38" i="7" s="1"/>
  <c r="O35" i="7"/>
  <c r="I35" i="7"/>
  <c r="I34" i="7"/>
  <c r="L33" i="7"/>
  <c r="O32" i="7"/>
  <c r="P32" i="7" s="1"/>
  <c r="I28" i="7"/>
  <c r="P28" i="7" s="1"/>
  <c r="L27" i="7"/>
  <c r="O25" i="7"/>
  <c r="I25" i="7"/>
  <c r="O22" i="7"/>
  <c r="P22" i="7" s="1"/>
  <c r="O19" i="7"/>
  <c r="I19" i="7"/>
  <c r="I18" i="7"/>
  <c r="P18" i="7" s="1"/>
  <c r="L17" i="7"/>
  <c r="Z4" i="7" s="1"/>
  <c r="AA4" i="7" s="1"/>
  <c r="O16" i="7"/>
  <c r="P16" i="7" s="1"/>
  <c r="I12" i="7"/>
  <c r="P12" i="7" s="1"/>
  <c r="L11" i="7"/>
  <c r="O9" i="7"/>
  <c r="P9" i="7" s="1"/>
  <c r="I9" i="7"/>
  <c r="O6" i="7"/>
  <c r="O3" i="7"/>
  <c r="I3" i="7"/>
  <c r="AG15" i="4"/>
  <c r="AH15" i="4" s="1"/>
  <c r="P194" i="7"/>
  <c r="P80" i="7"/>
  <c r="P64" i="7"/>
  <c r="P48" i="7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163" i="3"/>
  <c r="I99" i="3"/>
  <c r="I35" i="3"/>
  <c r="O287" i="3"/>
  <c r="O290" i="7"/>
  <c r="I290" i="7"/>
  <c r="L288" i="7"/>
  <c r="Z15" i="7" s="1"/>
  <c r="AA15" i="7" s="1"/>
  <c r="I287" i="7"/>
  <c r="P287" i="7" s="1"/>
  <c r="O285" i="7"/>
  <c r="O282" i="7"/>
  <c r="I282" i="7"/>
  <c r="P282" i="7" s="1"/>
  <c r="L280" i="7"/>
  <c r="P279" i="7"/>
  <c r="L272" i="7"/>
  <c r="P271" i="7"/>
  <c r="P266" i="7"/>
  <c r="L264" i="7"/>
  <c r="P263" i="7"/>
  <c r="P258" i="7"/>
  <c r="L256" i="7"/>
  <c r="P255" i="7"/>
  <c r="L248" i="7"/>
  <c r="P247" i="7"/>
  <c r="L240" i="7"/>
  <c r="P239" i="7"/>
  <c r="L232" i="7"/>
  <c r="P231" i="7"/>
  <c r="P226" i="7"/>
  <c r="L224" i="7"/>
  <c r="P223" i="7"/>
  <c r="L216" i="7"/>
  <c r="Z13" i="7" s="1"/>
  <c r="AA13" i="7" s="1"/>
  <c r="P215" i="7"/>
  <c r="P210" i="7"/>
  <c r="L208" i="7"/>
  <c r="P207" i="7"/>
  <c r="I198" i="7"/>
  <c r="P198" i="7" s="1"/>
  <c r="O196" i="7"/>
  <c r="O192" i="7"/>
  <c r="O187" i="7"/>
  <c r="O183" i="7"/>
  <c r="P183" i="7" s="1"/>
  <c r="O179" i="7"/>
  <c r="O175" i="7"/>
  <c r="O171" i="7"/>
  <c r="P171" i="7" s="1"/>
  <c r="O167" i="7"/>
  <c r="I152" i="7"/>
  <c r="P152" i="7" s="1"/>
  <c r="O149" i="7"/>
  <c r="O145" i="7"/>
  <c r="O141" i="7"/>
  <c r="O137" i="7"/>
  <c r="O133" i="7"/>
  <c r="P84" i="7"/>
  <c r="L79" i="7"/>
  <c r="Z7" i="7" s="1"/>
  <c r="AA7" i="7" s="1"/>
  <c r="L69" i="7"/>
  <c r="P68" i="7"/>
  <c r="P52" i="7"/>
  <c r="P36" i="7"/>
  <c r="P20" i="7"/>
  <c r="P4" i="7"/>
  <c r="R2" i="4"/>
  <c r="W2" i="4" s="1"/>
  <c r="AG3" i="4" s="1"/>
  <c r="AH3" i="4" s="1"/>
  <c r="O2" i="4"/>
  <c r="U2" i="4"/>
  <c r="L2" i="4"/>
  <c r="I2312" i="1"/>
  <c r="I2308" i="1"/>
  <c r="I2304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133" i="1"/>
  <c r="I129" i="1"/>
  <c r="I125" i="1"/>
  <c r="I121" i="1"/>
  <c r="I117" i="1"/>
  <c r="I113" i="1"/>
  <c r="I109" i="1"/>
  <c r="I105" i="1"/>
  <c r="I101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134" i="1"/>
  <c r="I130" i="1"/>
  <c r="I126" i="1"/>
  <c r="I122" i="1"/>
  <c r="I118" i="1"/>
  <c r="I114" i="1"/>
  <c r="I110" i="1"/>
  <c r="I106" i="1"/>
  <c r="I102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P274" i="7"/>
  <c r="P234" i="7"/>
  <c r="P202" i="7"/>
  <c r="P192" i="7"/>
  <c r="P288" i="7"/>
  <c r="P285" i="7"/>
  <c r="P280" i="7"/>
  <c r="P277" i="7"/>
  <c r="P272" i="7"/>
  <c r="P269" i="7"/>
  <c r="P261" i="7"/>
  <c r="P253" i="7"/>
  <c r="P248" i="7"/>
  <c r="P245" i="7"/>
  <c r="P240" i="7"/>
  <c r="P237" i="7"/>
  <c r="P229" i="7"/>
  <c r="P221" i="7"/>
  <c r="P216" i="7"/>
  <c r="P213" i="7"/>
  <c r="P208" i="7"/>
  <c r="P205" i="7"/>
  <c r="P250" i="7"/>
  <c r="P242" i="7"/>
  <c r="P262" i="7"/>
  <c r="P230" i="7"/>
  <c r="P290" i="7"/>
  <c r="P218" i="7"/>
  <c r="P289" i="7"/>
  <c r="P284" i="7"/>
  <c r="P281" i="7"/>
  <c r="P276" i="7"/>
  <c r="P273" i="7"/>
  <c r="P268" i="7"/>
  <c r="P265" i="7"/>
  <c r="P260" i="7"/>
  <c r="P257" i="7"/>
  <c r="P252" i="7"/>
  <c r="P249" i="7"/>
  <c r="P244" i="7"/>
  <c r="P241" i="7"/>
  <c r="P236" i="7"/>
  <c r="P233" i="7"/>
  <c r="P228" i="7"/>
  <c r="P225" i="7"/>
  <c r="P220" i="7"/>
  <c r="P217" i="7"/>
  <c r="P212" i="7"/>
  <c r="P209" i="7"/>
  <c r="P204" i="7"/>
  <c r="P201" i="7"/>
  <c r="P196" i="7"/>
  <c r="P191" i="7"/>
  <c r="P187" i="7"/>
  <c r="P186" i="7"/>
  <c r="P182" i="7"/>
  <c r="P180" i="7"/>
  <c r="P176" i="7"/>
  <c r="P174" i="7"/>
  <c r="P170" i="7"/>
  <c r="P168" i="7"/>
  <c r="P65" i="7"/>
  <c r="P33" i="7"/>
  <c r="P156" i="7"/>
  <c r="P154" i="7"/>
  <c r="P199" i="7"/>
  <c r="P195" i="7"/>
  <c r="P188" i="7"/>
  <c r="P184" i="7"/>
  <c r="P181" i="7"/>
  <c r="P178" i="7"/>
  <c r="P175" i="7"/>
  <c r="P172" i="7"/>
  <c r="P169" i="7"/>
  <c r="P166" i="7"/>
  <c r="P164" i="7"/>
  <c r="P153" i="7"/>
  <c r="P190" i="7"/>
  <c r="P189" i="7"/>
  <c r="P185" i="7"/>
  <c r="P179" i="7"/>
  <c r="P177" i="7"/>
  <c r="P173" i="7"/>
  <c r="P167" i="7"/>
  <c r="P165" i="7"/>
  <c r="P81" i="7"/>
  <c r="P49" i="7"/>
  <c r="P17" i="7"/>
  <c r="P161" i="7"/>
  <c r="P157" i="7"/>
  <c r="P149" i="7"/>
  <c r="P145" i="7"/>
  <c r="P141" i="7"/>
  <c r="P137" i="7"/>
  <c r="P133" i="7"/>
  <c r="P128" i="7"/>
  <c r="P124" i="7"/>
  <c r="P120" i="7"/>
  <c r="P116" i="7"/>
  <c r="P112" i="7"/>
  <c r="P108" i="7"/>
  <c r="P104" i="7"/>
  <c r="P100" i="7"/>
  <c r="P96" i="7"/>
  <c r="P92" i="7"/>
  <c r="P87" i="7"/>
  <c r="P69" i="7"/>
  <c r="P53" i="7"/>
  <c r="P37" i="7"/>
  <c r="P5" i="7"/>
  <c r="P127" i="7"/>
  <c r="P123" i="7"/>
  <c r="P119" i="7"/>
  <c r="P115" i="7"/>
  <c r="P111" i="7"/>
  <c r="P107" i="7"/>
  <c r="P103" i="7"/>
  <c r="P99" i="7"/>
  <c r="P95" i="7"/>
  <c r="P91" i="7"/>
  <c r="P57" i="7"/>
  <c r="P41" i="7"/>
  <c r="P25" i="7"/>
  <c r="P130" i="7"/>
  <c r="P126" i="7"/>
  <c r="P122" i="7"/>
  <c r="P114" i="7"/>
  <c r="P110" i="7"/>
  <c r="P106" i="7"/>
  <c r="P98" i="7"/>
  <c r="P94" i="7"/>
  <c r="P90" i="7"/>
  <c r="P77" i="7"/>
  <c r="P61" i="7"/>
  <c r="P45" i="7"/>
  <c r="P29" i="7"/>
  <c r="P13" i="7"/>
  <c r="O86" i="7"/>
  <c r="P86" i="7" s="1"/>
  <c r="P83" i="7"/>
  <c r="P75" i="7"/>
  <c r="P71" i="7"/>
  <c r="P67" i="7"/>
  <c r="P63" i="7"/>
  <c r="P59" i="7"/>
  <c r="P55" i="7"/>
  <c r="P51" i="7"/>
  <c r="P43" i="7"/>
  <c r="P39" i="7"/>
  <c r="P35" i="7"/>
  <c r="P31" i="7"/>
  <c r="P27" i="7"/>
  <c r="P23" i="7"/>
  <c r="P19" i="7"/>
  <c r="P11" i="7"/>
  <c r="P7" i="7"/>
  <c r="P3" i="7"/>
  <c r="O2" i="7"/>
  <c r="L2" i="7"/>
  <c r="Z3" i="7" s="1"/>
  <c r="AA3" i="7" s="1"/>
  <c r="L159" i="3"/>
  <c r="L151" i="3"/>
  <c r="L143" i="3"/>
  <c r="L47" i="3"/>
  <c r="L335" i="3"/>
  <c r="L323" i="3"/>
  <c r="L319" i="3"/>
  <c r="L311" i="3"/>
  <c r="L303" i="3"/>
  <c r="L127" i="3"/>
  <c r="L119" i="3"/>
  <c r="L111" i="3"/>
  <c r="L99" i="3"/>
  <c r="L95" i="3"/>
  <c r="L87" i="3"/>
  <c r="L79" i="3"/>
  <c r="L67" i="3"/>
  <c r="L63" i="3"/>
  <c r="L55" i="3"/>
  <c r="L31" i="3"/>
  <c r="L23" i="3"/>
  <c r="L15" i="3"/>
  <c r="L255" i="3"/>
  <c r="L247" i="3"/>
  <c r="L239" i="3"/>
  <c r="L227" i="3"/>
  <c r="L223" i="3"/>
  <c r="L215" i="3"/>
  <c r="L207" i="3"/>
  <c r="L195" i="3"/>
  <c r="L191" i="3"/>
  <c r="L183" i="3"/>
  <c r="L175" i="3"/>
  <c r="L315" i="3"/>
  <c r="L299" i="3"/>
  <c r="L297" i="3"/>
  <c r="L293" i="3"/>
  <c r="L250" i="3"/>
  <c r="L246" i="3"/>
  <c r="L187" i="3"/>
  <c r="L171" i="3"/>
  <c r="L169" i="3"/>
  <c r="L165" i="3"/>
  <c r="L122" i="3"/>
  <c r="L118" i="3"/>
  <c r="L59" i="3"/>
  <c r="L51" i="3"/>
  <c r="L43" i="3"/>
  <c r="L41" i="3"/>
  <c r="L37" i="3"/>
  <c r="L6" i="3"/>
  <c r="L314" i="3"/>
  <c r="L310" i="3"/>
  <c r="L251" i="3"/>
  <c r="L243" i="3"/>
  <c r="L235" i="3"/>
  <c r="L233" i="3"/>
  <c r="L229" i="3"/>
  <c r="L186" i="3"/>
  <c r="L182" i="3"/>
  <c r="L123" i="3"/>
  <c r="L115" i="3"/>
  <c r="L107" i="3"/>
  <c r="L105" i="3"/>
  <c r="L101" i="3"/>
  <c r="L58" i="3"/>
  <c r="L56" i="3"/>
  <c r="L54" i="3"/>
  <c r="L52" i="3"/>
  <c r="L3" i="3"/>
  <c r="L339" i="3"/>
  <c r="L331" i="3"/>
  <c r="L329" i="3"/>
  <c r="L325" i="3"/>
  <c r="L282" i="3"/>
  <c r="L278" i="3"/>
  <c r="L219" i="3"/>
  <c r="L211" i="3"/>
  <c r="L203" i="3"/>
  <c r="L201" i="3"/>
  <c r="L197" i="3"/>
  <c r="L154" i="3"/>
  <c r="L150" i="3"/>
  <c r="L91" i="3"/>
  <c r="L83" i="3"/>
  <c r="L75" i="3"/>
  <c r="L73" i="3"/>
  <c r="L69" i="3"/>
  <c r="L26" i="3"/>
  <c r="L24" i="3"/>
  <c r="L22" i="3"/>
  <c r="L20" i="3"/>
  <c r="L14" i="3"/>
  <c r="I2" i="7"/>
  <c r="P2" i="7" s="1"/>
  <c r="I338" i="3"/>
  <c r="I334" i="3"/>
  <c r="I330" i="3"/>
  <c r="I326" i="3"/>
  <c r="I322" i="3"/>
  <c r="I318" i="3"/>
  <c r="I314" i="3"/>
  <c r="I310" i="3"/>
  <c r="I306" i="3"/>
  <c r="I302" i="3"/>
  <c r="I298" i="3"/>
  <c r="I294" i="3"/>
  <c r="I290" i="3"/>
  <c r="I286" i="3"/>
  <c r="I282" i="3"/>
  <c r="I278" i="3"/>
  <c r="I274" i="3"/>
  <c r="I270" i="3"/>
  <c r="I266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L307" i="3"/>
  <c r="L179" i="3"/>
  <c r="L275" i="3"/>
  <c r="L147" i="3"/>
  <c r="L19" i="3"/>
  <c r="I214" i="3"/>
  <c r="I210" i="3"/>
  <c r="I206" i="3"/>
  <c r="I202" i="3"/>
  <c r="I198" i="3"/>
  <c r="I194" i="3"/>
  <c r="I190" i="3"/>
  <c r="I186" i="3"/>
  <c r="I182" i="3"/>
  <c r="I178" i="3"/>
  <c r="O330" i="3"/>
  <c r="O314" i="3"/>
  <c r="O298" i="3"/>
  <c r="O282" i="3"/>
  <c r="O266" i="3"/>
  <c r="O250" i="3"/>
  <c r="L2" i="3"/>
  <c r="L338" i="3"/>
  <c r="L334" i="3"/>
  <c r="L327" i="3"/>
  <c r="L321" i="3"/>
  <c r="L317" i="3"/>
  <c r="L306" i="3"/>
  <c r="L302" i="3"/>
  <c r="L295" i="3"/>
  <c r="L289" i="3"/>
  <c r="L285" i="3"/>
  <c r="L274" i="3"/>
  <c r="L270" i="3"/>
  <c r="L263" i="3"/>
  <c r="L257" i="3"/>
  <c r="L253" i="3"/>
  <c r="L242" i="3"/>
  <c r="L238" i="3"/>
  <c r="L231" i="3"/>
  <c r="L225" i="3"/>
  <c r="L221" i="3"/>
  <c r="L210" i="3"/>
  <c r="L206" i="3"/>
  <c r="L199" i="3"/>
  <c r="L193" i="3"/>
  <c r="L189" i="3"/>
  <c r="L178" i="3"/>
  <c r="L174" i="3"/>
  <c r="L167" i="3"/>
  <c r="L161" i="3"/>
  <c r="L157" i="3"/>
  <c r="L146" i="3"/>
  <c r="L142" i="3"/>
  <c r="L135" i="3"/>
  <c r="L129" i="3"/>
  <c r="L125" i="3"/>
  <c r="L114" i="3"/>
  <c r="L110" i="3"/>
  <c r="L103" i="3"/>
  <c r="L97" i="3"/>
  <c r="L93" i="3"/>
  <c r="L82" i="3"/>
  <c r="L78" i="3"/>
  <c r="L71" i="3"/>
  <c r="L65" i="3"/>
  <c r="L61" i="3"/>
  <c r="L50" i="3"/>
  <c r="L48" i="3"/>
  <c r="L46" i="3"/>
  <c r="L44" i="3"/>
  <c r="L39" i="3"/>
  <c r="L33" i="3"/>
  <c r="L29" i="3"/>
  <c r="L18" i="3"/>
  <c r="L16" i="3"/>
  <c r="L7" i="3"/>
  <c r="O159" i="3"/>
  <c r="O95" i="3"/>
  <c r="O31" i="3"/>
  <c r="L330" i="3"/>
  <c r="L326" i="3"/>
  <c r="L313" i="3"/>
  <c r="L309" i="3"/>
  <c r="L298" i="3"/>
  <c r="L294" i="3"/>
  <c r="L281" i="3"/>
  <c r="L277" i="3"/>
  <c r="L266" i="3"/>
  <c r="L262" i="3"/>
  <c r="L249" i="3"/>
  <c r="L245" i="3"/>
  <c r="L234" i="3"/>
  <c r="L230" i="3"/>
  <c r="L217" i="3"/>
  <c r="L213" i="3"/>
  <c r="L202" i="3"/>
  <c r="L198" i="3"/>
  <c r="L185" i="3"/>
  <c r="L181" i="3"/>
  <c r="L170" i="3"/>
  <c r="L166" i="3"/>
  <c r="L153" i="3"/>
  <c r="L149" i="3"/>
  <c r="L138" i="3"/>
  <c r="L134" i="3"/>
  <c r="L121" i="3"/>
  <c r="L117" i="3"/>
  <c r="L106" i="3"/>
  <c r="L102" i="3"/>
  <c r="L89" i="3"/>
  <c r="L85" i="3"/>
  <c r="L74" i="3"/>
  <c r="L70" i="3"/>
  <c r="L57" i="3"/>
  <c r="L53" i="3"/>
  <c r="L42" i="3"/>
  <c r="L40" i="3"/>
  <c r="L38" i="3"/>
  <c r="L36" i="3"/>
  <c r="L25" i="3"/>
  <c r="L21" i="3"/>
  <c r="L12" i="3"/>
  <c r="L5" i="3"/>
  <c r="L337" i="3"/>
  <c r="L333" i="3"/>
  <c r="L322" i="3"/>
  <c r="L318" i="3"/>
  <c r="L305" i="3"/>
  <c r="L301" i="3"/>
  <c r="L290" i="3"/>
  <c r="L286" i="3"/>
  <c r="L273" i="3"/>
  <c r="L269" i="3"/>
  <c r="L258" i="3"/>
  <c r="L254" i="3"/>
  <c r="L241" i="3"/>
  <c r="L237" i="3"/>
  <c r="L226" i="3"/>
  <c r="L222" i="3"/>
  <c r="L209" i="3"/>
  <c r="L205" i="3"/>
  <c r="L194" i="3"/>
  <c r="L190" i="3"/>
  <c r="L177" i="3"/>
  <c r="L173" i="3"/>
  <c r="L162" i="3"/>
  <c r="L158" i="3"/>
  <c r="L145" i="3"/>
  <c r="L141" i="3"/>
  <c r="L130" i="3"/>
  <c r="L126" i="3"/>
  <c r="L113" i="3"/>
  <c r="L109" i="3"/>
  <c r="L98" i="3"/>
  <c r="L94" i="3"/>
  <c r="L81" i="3"/>
  <c r="L77" i="3"/>
  <c r="L66" i="3"/>
  <c r="L62" i="3"/>
  <c r="L49" i="3"/>
  <c r="L45" i="3"/>
  <c r="L34" i="3"/>
  <c r="L32" i="3"/>
  <c r="L30" i="3"/>
  <c r="L28" i="3"/>
  <c r="L17" i="3"/>
  <c r="L10" i="3"/>
  <c r="L8" i="3"/>
  <c r="I3126" i="1"/>
  <c r="I3106" i="1"/>
  <c r="I3090" i="1"/>
  <c r="I3082" i="1"/>
  <c r="I3070" i="1"/>
  <c r="I3058" i="1"/>
  <c r="I3054" i="1"/>
  <c r="I2186" i="1"/>
  <c r="I2162" i="1"/>
  <c r="I2150" i="1"/>
  <c r="I3134" i="1"/>
  <c r="I3130" i="1"/>
  <c r="I3118" i="1"/>
  <c r="I3114" i="1"/>
  <c r="I3102" i="1"/>
  <c r="I3094" i="1"/>
  <c r="I3078" i="1"/>
  <c r="I2198" i="1"/>
  <c r="I2178" i="1"/>
  <c r="I2174" i="1"/>
  <c r="I2170" i="1"/>
  <c r="I2166" i="1"/>
  <c r="I2158" i="1"/>
  <c r="I2146" i="1"/>
  <c r="I2968" i="1"/>
  <c r="I2964" i="1"/>
  <c r="I2960" i="1"/>
  <c r="I2956" i="1"/>
  <c r="I2952" i="1"/>
  <c r="I2948" i="1"/>
  <c r="I2944" i="1"/>
  <c r="I2940" i="1"/>
  <c r="I2936" i="1"/>
  <c r="I2932" i="1"/>
  <c r="I2928" i="1"/>
  <c r="I2924" i="1"/>
  <c r="I2920" i="1"/>
  <c r="I2916" i="1"/>
  <c r="I2912" i="1"/>
  <c r="I2908" i="1"/>
  <c r="I2904" i="1"/>
  <c r="I2900" i="1"/>
  <c r="I2896" i="1"/>
  <c r="I2892" i="1"/>
  <c r="I2888" i="1"/>
  <c r="I2884" i="1"/>
  <c r="I2880" i="1"/>
  <c r="I2876" i="1"/>
  <c r="I2872" i="1"/>
  <c r="I2868" i="1"/>
  <c r="I2864" i="1"/>
  <c r="I2860" i="1"/>
  <c r="I2856" i="1"/>
  <c r="I2852" i="1"/>
  <c r="I2848" i="1"/>
  <c r="I2844" i="1"/>
  <c r="I2840" i="1"/>
  <c r="I2836" i="1"/>
  <c r="I2832" i="1"/>
  <c r="I2828" i="1"/>
  <c r="I2824" i="1"/>
  <c r="I2820" i="1"/>
  <c r="I2816" i="1"/>
  <c r="I2812" i="1"/>
  <c r="I2808" i="1"/>
  <c r="I2804" i="1"/>
  <c r="I2800" i="1"/>
  <c r="I2796" i="1"/>
  <c r="I2792" i="1"/>
  <c r="I2788" i="1"/>
  <c r="I2784" i="1"/>
  <c r="I2780" i="1"/>
  <c r="I2776" i="1"/>
  <c r="I2772" i="1"/>
  <c r="I2768" i="1"/>
  <c r="I2764" i="1"/>
  <c r="I2760" i="1"/>
  <c r="I2756" i="1"/>
  <c r="I2752" i="1"/>
  <c r="I2748" i="1"/>
  <c r="I2744" i="1"/>
  <c r="I2740" i="1"/>
  <c r="I2736" i="1"/>
  <c r="I2732" i="1"/>
  <c r="I2728" i="1"/>
  <c r="I2724" i="1"/>
  <c r="I3138" i="1"/>
  <c r="I3122" i="1"/>
  <c r="I3110" i="1"/>
  <c r="I3098" i="1"/>
  <c r="I3086" i="1"/>
  <c r="I3074" i="1"/>
  <c r="I3066" i="1"/>
  <c r="I3062" i="1"/>
  <c r="I3050" i="1"/>
  <c r="I2194" i="1"/>
  <c r="I2190" i="1"/>
  <c r="I2182" i="1"/>
  <c r="I2154" i="1"/>
  <c r="I2142" i="1"/>
  <c r="I2969" i="1"/>
  <c r="I2965" i="1"/>
  <c r="I2961" i="1"/>
  <c r="I2957" i="1"/>
  <c r="I2953" i="1"/>
  <c r="I2949" i="1"/>
  <c r="I2945" i="1"/>
  <c r="I2941" i="1"/>
  <c r="I2937" i="1"/>
  <c r="I2933" i="1"/>
  <c r="I2929" i="1"/>
  <c r="I2925" i="1"/>
  <c r="I2921" i="1"/>
  <c r="I2917" i="1"/>
  <c r="I2913" i="1"/>
  <c r="I2909" i="1"/>
  <c r="I2905" i="1"/>
  <c r="I2901" i="1"/>
  <c r="I2897" i="1"/>
  <c r="I2893" i="1"/>
  <c r="I2889" i="1"/>
  <c r="I2885" i="1"/>
  <c r="I2881" i="1"/>
  <c r="I2877" i="1"/>
  <c r="I2873" i="1"/>
  <c r="I2869" i="1"/>
  <c r="I2865" i="1"/>
  <c r="I2861" i="1"/>
  <c r="I2857" i="1"/>
  <c r="I2853" i="1"/>
  <c r="I2849" i="1"/>
  <c r="I2845" i="1"/>
  <c r="I2841" i="1"/>
  <c r="I2837" i="1"/>
  <c r="I2833" i="1"/>
  <c r="I2829" i="1"/>
  <c r="I2825" i="1"/>
  <c r="I2821" i="1"/>
  <c r="I2817" i="1"/>
  <c r="I2813" i="1"/>
  <c r="I2809" i="1"/>
  <c r="I2805" i="1"/>
  <c r="I2801" i="1"/>
  <c r="I2797" i="1"/>
  <c r="I2793" i="1"/>
  <c r="I2789" i="1"/>
  <c r="I2785" i="1"/>
  <c r="I2781" i="1"/>
  <c r="I2777" i="1"/>
  <c r="I2773" i="1"/>
  <c r="I2769" i="1"/>
  <c r="I2765" i="1"/>
  <c r="I2761" i="1"/>
  <c r="I2757" i="1"/>
  <c r="I2753" i="1"/>
  <c r="I2749" i="1"/>
  <c r="I2745" i="1"/>
  <c r="I2741" i="1"/>
  <c r="I2737" i="1"/>
  <c r="I2733" i="1"/>
  <c r="I2729" i="1"/>
  <c r="I2725" i="1"/>
  <c r="I2721" i="1"/>
  <c r="I2717" i="1"/>
  <c r="I2713" i="1"/>
  <c r="I2709" i="1"/>
  <c r="I2705" i="1"/>
  <c r="I2701" i="1"/>
  <c r="I2697" i="1"/>
  <c r="I2693" i="1"/>
  <c r="I2689" i="1"/>
  <c r="I2685" i="1"/>
  <c r="I2681" i="1"/>
  <c r="I2677" i="1"/>
  <c r="I2673" i="1"/>
  <c r="I2669" i="1"/>
  <c r="I2665" i="1"/>
  <c r="I2661" i="1"/>
  <c r="I2657" i="1"/>
  <c r="I26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I2593" i="1"/>
  <c r="I2589" i="1"/>
  <c r="I2585" i="1"/>
  <c r="I2581" i="1"/>
  <c r="I2577" i="1"/>
  <c r="I2573" i="1"/>
  <c r="I2569" i="1"/>
  <c r="I2565" i="1"/>
  <c r="I2561" i="1"/>
  <c r="I2557" i="1"/>
  <c r="I2553" i="1"/>
  <c r="I2549" i="1"/>
  <c r="I2545" i="1"/>
  <c r="I2720" i="1"/>
  <c r="I2716" i="1"/>
  <c r="I2712" i="1"/>
  <c r="I2708" i="1"/>
  <c r="I2704" i="1"/>
  <c r="I2700" i="1"/>
  <c r="I2696" i="1"/>
  <c r="I2692" i="1"/>
  <c r="I2688" i="1"/>
  <c r="I2684" i="1"/>
  <c r="I2680" i="1"/>
  <c r="I2676" i="1"/>
  <c r="I2672" i="1"/>
  <c r="I2668" i="1"/>
  <c r="I2664" i="1"/>
  <c r="I2660" i="1"/>
  <c r="I2656" i="1"/>
  <c r="I2652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6" i="1"/>
  <c r="I2592" i="1"/>
  <c r="I2588" i="1"/>
  <c r="I2584" i="1"/>
  <c r="I2580" i="1"/>
  <c r="I2576" i="1"/>
  <c r="I2572" i="1"/>
  <c r="I2568" i="1"/>
  <c r="I2496" i="1"/>
  <c r="I2492" i="1"/>
  <c r="I2488" i="1"/>
  <c r="I2484" i="1"/>
  <c r="I2480" i="1"/>
  <c r="I2476" i="1"/>
  <c r="I2472" i="1"/>
  <c r="I2468" i="1"/>
  <c r="I2464" i="1"/>
  <c r="I2460" i="1"/>
  <c r="I2456" i="1"/>
  <c r="I2452" i="1"/>
  <c r="I2448" i="1"/>
  <c r="I2444" i="1"/>
  <c r="I2440" i="1"/>
  <c r="I2436" i="1"/>
  <c r="I2432" i="1"/>
  <c r="I2428" i="1"/>
  <c r="I2424" i="1"/>
  <c r="I2420" i="1"/>
  <c r="I2416" i="1"/>
  <c r="I2412" i="1"/>
  <c r="I2408" i="1"/>
  <c r="I2404" i="1"/>
  <c r="I2400" i="1"/>
  <c r="I2396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8" i="1"/>
  <c r="I2324" i="1"/>
  <c r="I2320" i="1"/>
  <c r="I2316" i="1"/>
  <c r="I2139" i="1"/>
  <c r="I2135" i="1"/>
  <c r="I2131" i="1"/>
  <c r="I2127" i="1"/>
  <c r="I2123" i="1"/>
  <c r="I2541" i="1"/>
  <c r="I2537" i="1"/>
  <c r="I2533" i="1"/>
  <c r="I2529" i="1"/>
  <c r="I2525" i="1"/>
  <c r="I2521" i="1"/>
  <c r="I2517" i="1"/>
  <c r="I2513" i="1"/>
  <c r="I2509" i="1"/>
  <c r="I2505" i="1"/>
  <c r="I2501" i="1"/>
  <c r="I2497" i="1"/>
  <c r="I2493" i="1"/>
  <c r="I2489" i="1"/>
  <c r="I2485" i="1"/>
  <c r="I2481" i="1"/>
  <c r="I2477" i="1"/>
  <c r="I2473" i="1"/>
  <c r="I2469" i="1"/>
  <c r="I2465" i="1"/>
  <c r="I2461" i="1"/>
  <c r="I2457" i="1"/>
  <c r="I2453" i="1"/>
  <c r="I2449" i="1"/>
  <c r="I2445" i="1"/>
  <c r="I2441" i="1"/>
  <c r="I2437" i="1"/>
  <c r="I2433" i="1"/>
  <c r="I2429" i="1"/>
  <c r="I2425" i="1"/>
  <c r="I2421" i="1"/>
  <c r="I2417" i="1"/>
  <c r="I2413" i="1"/>
  <c r="I2409" i="1"/>
  <c r="I2405" i="1"/>
  <c r="I2401" i="1"/>
  <c r="I2397" i="1"/>
  <c r="I2393" i="1"/>
  <c r="I2389" i="1"/>
  <c r="I2385" i="1"/>
  <c r="I2381" i="1"/>
  <c r="I2377" i="1"/>
  <c r="I2373" i="1"/>
  <c r="I2369" i="1"/>
  <c r="I2365" i="1"/>
  <c r="I2361" i="1"/>
  <c r="I2357" i="1"/>
  <c r="I2353" i="1"/>
  <c r="I2349" i="1"/>
  <c r="I2345" i="1"/>
  <c r="I2341" i="1"/>
  <c r="I2337" i="1"/>
  <c r="I2333" i="1"/>
  <c r="I2329" i="1"/>
  <c r="I2325" i="1"/>
  <c r="I2321" i="1"/>
  <c r="I2317" i="1"/>
  <c r="I2313" i="1"/>
  <c r="I2300" i="1"/>
  <c r="I2296" i="1"/>
  <c r="I2292" i="1"/>
  <c r="I2288" i="1"/>
  <c r="I2284" i="1"/>
  <c r="I2280" i="1"/>
  <c r="I2276" i="1"/>
  <c r="I2272" i="1"/>
  <c r="I2268" i="1"/>
  <c r="I2264" i="1"/>
  <c r="I2260" i="1"/>
  <c r="I2256" i="1"/>
  <c r="I2252" i="1"/>
  <c r="I2248" i="1"/>
  <c r="I2244" i="1"/>
  <c r="I2240" i="1"/>
  <c r="I2236" i="1"/>
  <c r="I2232" i="1"/>
  <c r="I2228" i="1"/>
  <c r="I2225" i="1"/>
  <c r="I2221" i="1"/>
  <c r="I2217" i="1"/>
  <c r="I2213" i="1"/>
  <c r="I2209" i="1"/>
  <c r="I2205" i="1"/>
  <c r="I2119" i="1"/>
  <c r="I2115" i="1"/>
  <c r="I2111" i="1"/>
  <c r="I2107" i="1"/>
  <c r="I2103" i="1"/>
  <c r="I2099" i="1"/>
  <c r="I2095" i="1"/>
  <c r="I2091" i="1"/>
  <c r="I2087" i="1"/>
  <c r="I2083" i="1"/>
  <c r="I2079" i="1"/>
  <c r="I2075" i="1"/>
  <c r="I2071" i="1"/>
  <c r="I2067" i="1"/>
  <c r="I2063" i="1"/>
  <c r="I2059" i="1"/>
  <c r="I2055" i="1"/>
  <c r="I2051" i="1"/>
  <c r="I2047" i="1"/>
  <c r="I2043" i="1"/>
  <c r="I2039" i="1"/>
  <c r="I2035" i="1"/>
  <c r="I1979" i="1"/>
  <c r="I1975" i="1"/>
  <c r="I1971" i="1"/>
  <c r="I1967" i="1"/>
  <c r="I1963" i="1"/>
  <c r="I1959" i="1"/>
  <c r="I1955" i="1"/>
  <c r="I1951" i="1"/>
  <c r="I1947" i="1"/>
  <c r="I1943" i="1"/>
  <c r="I1939" i="1"/>
  <c r="I1935" i="1"/>
  <c r="I1931" i="1"/>
  <c r="I1927" i="1"/>
  <c r="I1923" i="1"/>
  <c r="I1919" i="1"/>
  <c r="I1915" i="1"/>
  <c r="I1911" i="1"/>
  <c r="I1907" i="1"/>
  <c r="I1903" i="1"/>
  <c r="I1899" i="1"/>
  <c r="I1895" i="1"/>
  <c r="I2567" i="1"/>
  <c r="I2563" i="1"/>
  <c r="I2559" i="1"/>
  <c r="I2555" i="1"/>
  <c r="I2551" i="1"/>
  <c r="I2547" i="1"/>
  <c r="I2543" i="1"/>
  <c r="I2539" i="1"/>
  <c r="I2535" i="1"/>
  <c r="I2531" i="1"/>
  <c r="I2527" i="1"/>
  <c r="I2523" i="1"/>
  <c r="I2519" i="1"/>
  <c r="I2515" i="1"/>
  <c r="I2511" i="1"/>
  <c r="I2507" i="1"/>
  <c r="I2503" i="1"/>
  <c r="I2499" i="1"/>
  <c r="I2495" i="1"/>
  <c r="I2491" i="1"/>
  <c r="I2487" i="1"/>
  <c r="I2483" i="1"/>
  <c r="I2479" i="1"/>
  <c r="I2475" i="1"/>
  <c r="I2471" i="1"/>
  <c r="I2467" i="1"/>
  <c r="I2463" i="1"/>
  <c r="I2459" i="1"/>
  <c r="I2455" i="1"/>
  <c r="I2451" i="1"/>
  <c r="I2447" i="1"/>
  <c r="I2443" i="1"/>
  <c r="I2439" i="1"/>
  <c r="I2435" i="1"/>
  <c r="I2431" i="1"/>
  <c r="I2427" i="1"/>
  <c r="I2423" i="1"/>
  <c r="I2419" i="1"/>
  <c r="I2415" i="1"/>
  <c r="I2411" i="1"/>
  <c r="I2407" i="1"/>
  <c r="I2403" i="1"/>
  <c r="I2399" i="1"/>
  <c r="I2395" i="1"/>
  <c r="I2391" i="1"/>
  <c r="I2387" i="1"/>
  <c r="I2383" i="1"/>
  <c r="I2379" i="1"/>
  <c r="I2375" i="1"/>
  <c r="I2371" i="1"/>
  <c r="I2367" i="1"/>
  <c r="I2363" i="1"/>
  <c r="I2359" i="1"/>
  <c r="I2355" i="1"/>
  <c r="I2351" i="1"/>
  <c r="I2347" i="1"/>
  <c r="I2343" i="1"/>
  <c r="I2339" i="1"/>
  <c r="I2335" i="1"/>
  <c r="I2331" i="1"/>
  <c r="I2327" i="1"/>
  <c r="I2323" i="1"/>
  <c r="I2319" i="1"/>
  <c r="I2315" i="1"/>
  <c r="I2310" i="1"/>
  <c r="I2306" i="1"/>
  <c r="I2302" i="1"/>
  <c r="I2298" i="1"/>
  <c r="I2294" i="1"/>
  <c r="I2290" i="1"/>
  <c r="I2286" i="1"/>
  <c r="I2282" i="1"/>
  <c r="I2278" i="1"/>
  <c r="I2274" i="1"/>
  <c r="I2270" i="1"/>
  <c r="I2266" i="1"/>
  <c r="I2262" i="1"/>
  <c r="I2258" i="1"/>
  <c r="I2254" i="1"/>
  <c r="I2250" i="1"/>
  <c r="I2246" i="1"/>
  <c r="I2242" i="1"/>
  <c r="I2238" i="1"/>
  <c r="I2234" i="1"/>
  <c r="I2230" i="1"/>
  <c r="I2200" i="1"/>
  <c r="I2196" i="1"/>
  <c r="I2192" i="1"/>
  <c r="I2188" i="1"/>
  <c r="I2184" i="1"/>
  <c r="I2180" i="1"/>
  <c r="I2176" i="1"/>
  <c r="I2172" i="1"/>
  <c r="I2168" i="1"/>
  <c r="I2164" i="1"/>
  <c r="I2160" i="1"/>
  <c r="I2156" i="1"/>
  <c r="I2152" i="1"/>
  <c r="I2148" i="1"/>
  <c r="I2144" i="1"/>
  <c r="I2140" i="1"/>
  <c r="I2136" i="1"/>
  <c r="I2132" i="1"/>
  <c r="I2128" i="1"/>
  <c r="I2124" i="1"/>
  <c r="I2120" i="1"/>
  <c r="I2116" i="1"/>
  <c r="I2112" i="1"/>
  <c r="I2108" i="1"/>
  <c r="I2104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6" i="1"/>
  <c r="I2032" i="1"/>
  <c r="I2029" i="1"/>
  <c r="I2025" i="1"/>
  <c r="I2021" i="1"/>
  <c r="I2017" i="1"/>
  <c r="I2013" i="1"/>
  <c r="I2009" i="1"/>
  <c r="I2005" i="1"/>
  <c r="I2001" i="1"/>
  <c r="I1997" i="1"/>
  <c r="I1993" i="1"/>
  <c r="I1989" i="1"/>
  <c r="I1985" i="1"/>
  <c r="I1981" i="1"/>
  <c r="I1976" i="1"/>
  <c r="I1972" i="1"/>
  <c r="I1968" i="1"/>
  <c r="I1964" i="1"/>
  <c r="I1960" i="1"/>
  <c r="I1956" i="1"/>
  <c r="I1952" i="1"/>
  <c r="I1948" i="1"/>
  <c r="I1944" i="1"/>
  <c r="I1940" i="1"/>
  <c r="I1936" i="1"/>
  <c r="I1932" i="1"/>
  <c r="I1928" i="1"/>
  <c r="I1924" i="1"/>
  <c r="I1920" i="1"/>
  <c r="I1916" i="1"/>
  <c r="I1912" i="1"/>
  <c r="I1908" i="1"/>
  <c r="I1904" i="1"/>
  <c r="I1900" i="1"/>
  <c r="I1896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168" i="1"/>
  <c r="I164" i="1"/>
  <c r="I169" i="1"/>
  <c r="I165" i="1"/>
  <c r="I161" i="1"/>
  <c r="I157" i="1"/>
  <c r="I15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149" i="1"/>
  <c r="I145" i="1"/>
  <c r="I141" i="1"/>
  <c r="I13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70" i="1"/>
  <c r="I166" i="1"/>
  <c r="I162" i="1"/>
  <c r="I158" i="1"/>
  <c r="I154" i="1"/>
  <c r="I150" i="1"/>
  <c r="I146" i="1"/>
  <c r="I142" i="1"/>
  <c r="I138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L336" i="3"/>
  <c r="L328" i="3"/>
  <c r="L320" i="3"/>
  <c r="L312" i="3"/>
  <c r="L304" i="3"/>
  <c r="L296" i="3"/>
  <c r="L288" i="3"/>
  <c r="L280" i="3"/>
  <c r="L272" i="3"/>
  <c r="L264" i="3"/>
  <c r="L256" i="3"/>
  <c r="L248" i="3"/>
  <c r="L240" i="3"/>
  <c r="L232" i="3"/>
  <c r="L224" i="3"/>
  <c r="L216" i="3"/>
  <c r="L208" i="3"/>
  <c r="L200" i="3"/>
  <c r="L192" i="3"/>
  <c r="L184" i="3"/>
  <c r="L176" i="3"/>
  <c r="L168" i="3"/>
  <c r="L160" i="3"/>
  <c r="L152" i="3"/>
  <c r="L144" i="3"/>
  <c r="L136" i="3"/>
  <c r="L128" i="3"/>
  <c r="L120" i="3"/>
  <c r="L112" i="3"/>
  <c r="L104" i="3"/>
  <c r="L96" i="3"/>
  <c r="L88" i="3"/>
  <c r="L80" i="3"/>
  <c r="L72" i="3"/>
  <c r="L64" i="3"/>
  <c r="L9" i="3"/>
  <c r="L4" i="3"/>
  <c r="L332" i="3"/>
  <c r="L324" i="3"/>
  <c r="L316" i="3"/>
  <c r="L308" i="3"/>
  <c r="L300" i="3"/>
  <c r="L292" i="3"/>
  <c r="L284" i="3"/>
  <c r="L276" i="3"/>
  <c r="L268" i="3"/>
  <c r="L260" i="3"/>
  <c r="L252" i="3"/>
  <c r="L244" i="3"/>
  <c r="L236" i="3"/>
  <c r="L228" i="3"/>
  <c r="L220" i="3"/>
  <c r="L212" i="3"/>
  <c r="L204" i="3"/>
  <c r="L196" i="3"/>
  <c r="L188" i="3"/>
  <c r="L180" i="3"/>
  <c r="L172" i="3"/>
  <c r="L164" i="3"/>
  <c r="L156" i="3"/>
  <c r="L148" i="3"/>
  <c r="L140" i="3"/>
  <c r="L132" i="3"/>
  <c r="L124" i="3"/>
  <c r="L116" i="3"/>
  <c r="L108" i="3"/>
  <c r="L100" i="3"/>
  <c r="L92" i="3"/>
  <c r="L84" i="3"/>
  <c r="L76" i="3"/>
  <c r="L68" i="3"/>
  <c r="L60" i="3"/>
  <c r="I337" i="3"/>
  <c r="I333" i="3"/>
  <c r="I329" i="3"/>
  <c r="I325" i="3"/>
  <c r="I321" i="3"/>
  <c r="I317" i="3"/>
  <c r="I313" i="3"/>
  <c r="I309" i="3"/>
  <c r="I305" i="3"/>
  <c r="I301" i="3"/>
  <c r="I297" i="3"/>
  <c r="I293" i="3"/>
  <c r="I289" i="3"/>
  <c r="I285" i="3"/>
  <c r="I281" i="3"/>
  <c r="I277" i="3"/>
  <c r="I273" i="3"/>
  <c r="I269" i="3"/>
  <c r="I265" i="3"/>
  <c r="I261" i="3"/>
  <c r="I257" i="3"/>
  <c r="I253" i="3"/>
  <c r="I249" i="3"/>
  <c r="I245" i="3"/>
  <c r="I241" i="3"/>
  <c r="I237" i="3"/>
  <c r="I233" i="3"/>
  <c r="I229" i="3"/>
  <c r="I225" i="3"/>
  <c r="I221" i="3"/>
  <c r="I217" i="3"/>
  <c r="I213" i="3"/>
  <c r="I209" i="3"/>
  <c r="I205" i="3"/>
  <c r="I201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9" i="3"/>
  <c r="I145" i="3"/>
  <c r="I141" i="3"/>
  <c r="I137" i="3"/>
  <c r="I133" i="3"/>
  <c r="I129" i="3"/>
  <c r="I125" i="3"/>
  <c r="I121" i="3"/>
  <c r="I117" i="3"/>
  <c r="I113" i="3"/>
  <c r="I109" i="3"/>
  <c r="I105" i="3"/>
  <c r="I101" i="3"/>
  <c r="I97" i="3"/>
  <c r="I93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O337" i="3"/>
  <c r="O333" i="3"/>
  <c r="O329" i="3"/>
  <c r="O325" i="3"/>
  <c r="O321" i="3"/>
  <c r="O317" i="3"/>
  <c r="I336" i="3"/>
  <c r="I332" i="3"/>
  <c r="I328" i="3"/>
  <c r="I320" i="3"/>
  <c r="I316" i="3"/>
  <c r="I312" i="3"/>
  <c r="I304" i="3"/>
  <c r="I300" i="3"/>
  <c r="I296" i="3"/>
  <c r="I288" i="3"/>
  <c r="I284" i="3"/>
  <c r="I280" i="3"/>
  <c r="I272" i="3"/>
  <c r="I268" i="3"/>
  <c r="I264" i="3"/>
  <c r="I256" i="3"/>
  <c r="I220" i="3"/>
  <c r="I184" i="3"/>
  <c r="O313" i="3"/>
  <c r="O309" i="3"/>
  <c r="O305" i="3"/>
  <c r="O301" i="3"/>
  <c r="O297" i="3"/>
  <c r="O293" i="3"/>
  <c r="O289" i="3"/>
  <c r="O285" i="3"/>
  <c r="O281" i="3"/>
  <c r="O277" i="3"/>
  <c r="O273" i="3"/>
  <c r="O269" i="3"/>
  <c r="O265" i="3"/>
  <c r="O261" i="3"/>
  <c r="O257" i="3"/>
  <c r="O253" i="3"/>
  <c r="O249" i="3"/>
  <c r="O245" i="3"/>
  <c r="O241" i="3"/>
  <c r="O237" i="3"/>
  <c r="O233" i="3"/>
  <c r="O229" i="3"/>
  <c r="O225" i="3"/>
  <c r="O221" i="3"/>
  <c r="O217" i="3"/>
  <c r="O213" i="3"/>
  <c r="P213" i="3" s="1"/>
  <c r="O209" i="3"/>
  <c r="O205" i="3"/>
  <c r="O201" i="3"/>
  <c r="O197" i="3"/>
  <c r="O193" i="3"/>
  <c r="O189" i="3"/>
  <c r="O185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O5" i="3"/>
  <c r="P260" i="3"/>
  <c r="I252" i="3"/>
  <c r="I248" i="3"/>
  <c r="I244" i="3"/>
  <c r="I236" i="3"/>
  <c r="I232" i="3"/>
  <c r="I228" i="3"/>
  <c r="I224" i="3"/>
  <c r="I216" i="3"/>
  <c r="I212" i="3"/>
  <c r="I208" i="3"/>
  <c r="I204" i="3"/>
  <c r="I200" i="3"/>
  <c r="I196" i="3"/>
  <c r="I192" i="3"/>
  <c r="I188" i="3"/>
  <c r="I180" i="3"/>
  <c r="I168" i="3"/>
  <c r="I152" i="3"/>
  <c r="I136" i="3"/>
  <c r="I104" i="3"/>
  <c r="I88" i="3"/>
  <c r="I72" i="3"/>
  <c r="I40" i="3"/>
  <c r="I24" i="3"/>
  <c r="I8" i="3"/>
  <c r="P214" i="3"/>
  <c r="I339" i="3"/>
  <c r="I335" i="3"/>
  <c r="I331" i="3"/>
  <c r="I327" i="3"/>
  <c r="I323" i="3"/>
  <c r="I319" i="3"/>
  <c r="I315" i="3"/>
  <c r="I311" i="3"/>
  <c r="I307" i="3"/>
  <c r="I303" i="3"/>
  <c r="I299" i="3"/>
  <c r="I295" i="3"/>
  <c r="I291" i="3"/>
  <c r="I287" i="3"/>
  <c r="P287" i="3" s="1"/>
  <c r="I283" i="3"/>
  <c r="I279" i="3"/>
  <c r="I275" i="3"/>
  <c r="I271" i="3"/>
  <c r="I267" i="3"/>
  <c r="I263" i="3"/>
  <c r="I259" i="3"/>
  <c r="I255" i="3"/>
  <c r="I251" i="3"/>
  <c r="I247" i="3"/>
  <c r="I243" i="3"/>
  <c r="I239" i="3"/>
  <c r="I235" i="3"/>
  <c r="I231" i="3"/>
  <c r="I227" i="3"/>
  <c r="I223" i="3"/>
  <c r="I219" i="3"/>
  <c r="I215" i="3"/>
  <c r="I211" i="3"/>
  <c r="I207" i="3"/>
  <c r="I203" i="3"/>
  <c r="I199" i="3"/>
  <c r="I195" i="3"/>
  <c r="I191" i="3"/>
  <c r="I187" i="3"/>
  <c r="I183" i="3"/>
  <c r="I179" i="3"/>
  <c r="I175" i="3"/>
  <c r="I171" i="3"/>
  <c r="I167" i="3"/>
  <c r="I159" i="3"/>
  <c r="P159" i="3" s="1"/>
  <c r="I155" i="3"/>
  <c r="I151" i="3"/>
  <c r="I147" i="3"/>
  <c r="I143" i="3"/>
  <c r="I139" i="3"/>
  <c r="I135" i="3"/>
  <c r="I131" i="3"/>
  <c r="I127" i="3"/>
  <c r="I123" i="3"/>
  <c r="I119" i="3"/>
  <c r="I115" i="3"/>
  <c r="I111" i="3"/>
  <c r="I107" i="3"/>
  <c r="I103" i="3"/>
  <c r="I95" i="3"/>
  <c r="I91" i="3"/>
  <c r="I87" i="3"/>
  <c r="I83" i="3"/>
  <c r="I79" i="3"/>
  <c r="I75" i="3"/>
  <c r="I71" i="3"/>
  <c r="I67" i="3"/>
  <c r="I63" i="3"/>
  <c r="I59" i="3"/>
  <c r="I55" i="3"/>
  <c r="I51" i="3"/>
  <c r="I47" i="3"/>
  <c r="I43" i="3"/>
  <c r="I39" i="3"/>
  <c r="I31" i="3"/>
  <c r="P31" i="3" s="1"/>
  <c r="I27" i="3"/>
  <c r="I23" i="3"/>
  <c r="I19" i="3"/>
  <c r="I15" i="3"/>
  <c r="I11" i="3"/>
  <c r="I7" i="3"/>
  <c r="I3" i="3"/>
  <c r="O335" i="3"/>
  <c r="O319" i="3"/>
  <c r="O303" i="3"/>
  <c r="O271" i="3"/>
  <c r="O255" i="3"/>
  <c r="O191" i="3"/>
  <c r="O175" i="3"/>
  <c r="O143" i="3"/>
  <c r="O127" i="3"/>
  <c r="O111" i="3"/>
  <c r="O79" i="3"/>
  <c r="O63" i="3"/>
  <c r="O47" i="3"/>
  <c r="O15" i="3"/>
  <c r="I176" i="3"/>
  <c r="I172" i="3"/>
  <c r="I164" i="3"/>
  <c r="I160" i="3"/>
  <c r="I156" i="3"/>
  <c r="I148" i="3"/>
  <c r="I144" i="3"/>
  <c r="I140" i="3"/>
  <c r="I132" i="3"/>
  <c r="I128" i="3"/>
  <c r="I124" i="3"/>
  <c r="I116" i="3"/>
  <c r="I112" i="3"/>
  <c r="I108" i="3"/>
  <c r="I100" i="3"/>
  <c r="I96" i="3"/>
  <c r="I92" i="3"/>
  <c r="I84" i="3"/>
  <c r="I80" i="3"/>
  <c r="I76" i="3"/>
  <c r="I68" i="3"/>
  <c r="I64" i="3"/>
  <c r="I60" i="3"/>
  <c r="I52" i="3"/>
  <c r="I48" i="3"/>
  <c r="I44" i="3"/>
  <c r="I36" i="3"/>
  <c r="I32" i="3"/>
  <c r="I28" i="3"/>
  <c r="I20" i="3"/>
  <c r="I16" i="3"/>
  <c r="I12" i="3"/>
  <c r="I4" i="3"/>
  <c r="O2" i="3"/>
  <c r="P2" i="3" s="1"/>
  <c r="O336" i="3"/>
  <c r="O332" i="3"/>
  <c r="O328" i="3"/>
  <c r="O324" i="3"/>
  <c r="P324" i="3" s="1"/>
  <c r="O320" i="3"/>
  <c r="P320" i="3" s="1"/>
  <c r="O316" i="3"/>
  <c r="O312" i="3"/>
  <c r="O308" i="3"/>
  <c r="P308" i="3" s="1"/>
  <c r="O304" i="3"/>
  <c r="P304" i="3" s="1"/>
  <c r="O300" i="3"/>
  <c r="P300" i="3" s="1"/>
  <c r="O296" i="3"/>
  <c r="P296" i="3" s="1"/>
  <c r="O292" i="3"/>
  <c r="O288" i="3"/>
  <c r="O284" i="3"/>
  <c r="O280" i="3"/>
  <c r="O276" i="3"/>
  <c r="P276" i="3" s="1"/>
  <c r="O272" i="3"/>
  <c r="O268" i="3"/>
  <c r="O264" i="3"/>
  <c r="O260" i="3"/>
  <c r="O256" i="3"/>
  <c r="P256" i="3" s="1"/>
  <c r="O252" i="3"/>
  <c r="O248" i="3"/>
  <c r="O244" i="3"/>
  <c r="O240" i="3"/>
  <c r="P240" i="3" s="1"/>
  <c r="O236" i="3"/>
  <c r="O232" i="3"/>
  <c r="O228" i="3"/>
  <c r="O224" i="3"/>
  <c r="O220" i="3"/>
  <c r="O216" i="3"/>
  <c r="O212" i="3"/>
  <c r="O208" i="3"/>
  <c r="O204" i="3"/>
  <c r="O200" i="3"/>
  <c r="O196" i="3"/>
  <c r="O192" i="3"/>
  <c r="O188" i="3"/>
  <c r="O184" i="3"/>
  <c r="O180" i="3"/>
  <c r="O176" i="3"/>
  <c r="O172" i="3"/>
  <c r="O168" i="3"/>
  <c r="O164" i="3"/>
  <c r="O160" i="3"/>
  <c r="O156" i="3"/>
  <c r="O152" i="3"/>
  <c r="O148" i="3"/>
  <c r="O144" i="3"/>
  <c r="O140" i="3"/>
  <c r="O136" i="3"/>
  <c r="O132" i="3"/>
  <c r="O128" i="3"/>
  <c r="O124" i="3"/>
  <c r="O120" i="3"/>
  <c r="P120" i="3" s="1"/>
  <c r="O116" i="3"/>
  <c r="O112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P56" i="3" s="1"/>
  <c r="O52" i="3"/>
  <c r="O48" i="3"/>
  <c r="O44" i="3"/>
  <c r="O40" i="3"/>
  <c r="O36" i="3"/>
  <c r="O32" i="3"/>
  <c r="O28" i="3"/>
  <c r="O24" i="3"/>
  <c r="O20" i="3"/>
  <c r="O16" i="3"/>
  <c r="O12" i="3"/>
  <c r="O8" i="3"/>
  <c r="O4" i="3"/>
  <c r="O339" i="3"/>
  <c r="O331" i="3"/>
  <c r="O327" i="3"/>
  <c r="O323" i="3"/>
  <c r="O315" i="3"/>
  <c r="O311" i="3"/>
  <c r="O307" i="3"/>
  <c r="O299" i="3"/>
  <c r="O295" i="3"/>
  <c r="O291" i="3"/>
  <c r="O283" i="3"/>
  <c r="O279" i="3"/>
  <c r="O275" i="3"/>
  <c r="O267" i="3"/>
  <c r="O263" i="3"/>
  <c r="O259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203" i="3"/>
  <c r="O199" i="3"/>
  <c r="O195" i="3"/>
  <c r="O187" i="3"/>
  <c r="O183" i="3"/>
  <c r="O179" i="3"/>
  <c r="O171" i="3"/>
  <c r="O167" i="3"/>
  <c r="O163" i="3"/>
  <c r="P163" i="3" s="1"/>
  <c r="O155" i="3"/>
  <c r="O151" i="3"/>
  <c r="O147" i="3"/>
  <c r="O139" i="3"/>
  <c r="O135" i="3"/>
  <c r="O131" i="3"/>
  <c r="O123" i="3"/>
  <c r="O119" i="3"/>
  <c r="O115" i="3"/>
  <c r="O107" i="3"/>
  <c r="O103" i="3"/>
  <c r="O99" i="3"/>
  <c r="P99" i="3" s="1"/>
  <c r="O91" i="3"/>
  <c r="O87" i="3"/>
  <c r="O83" i="3"/>
  <c r="O75" i="3"/>
  <c r="O71" i="3"/>
  <c r="O67" i="3"/>
  <c r="O59" i="3"/>
  <c r="O55" i="3"/>
  <c r="O51" i="3"/>
  <c r="O43" i="3"/>
  <c r="O39" i="3"/>
  <c r="O35" i="3"/>
  <c r="P35" i="3" s="1"/>
  <c r="O27" i="3"/>
  <c r="O23" i="3"/>
  <c r="O19" i="3"/>
  <c r="O11" i="3"/>
  <c r="O7" i="3"/>
  <c r="O3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O338" i="3"/>
  <c r="P338" i="3" s="1"/>
  <c r="O334" i="3"/>
  <c r="P334" i="3" s="1"/>
  <c r="O326" i="3"/>
  <c r="O322" i="3"/>
  <c r="P322" i="3" s="1"/>
  <c r="O318" i="3"/>
  <c r="P318" i="3" s="1"/>
  <c r="O310" i="3"/>
  <c r="O306" i="3"/>
  <c r="P306" i="3" s="1"/>
  <c r="O302" i="3"/>
  <c r="P302" i="3" s="1"/>
  <c r="O294" i="3"/>
  <c r="O290" i="3"/>
  <c r="P290" i="3" s="1"/>
  <c r="O286" i="3"/>
  <c r="P286" i="3" s="1"/>
  <c r="O278" i="3"/>
  <c r="O274" i="3"/>
  <c r="P274" i="3" s="1"/>
  <c r="O270" i="3"/>
  <c r="O262" i="3"/>
  <c r="O258" i="3"/>
  <c r="P258" i="3" s="1"/>
  <c r="O254" i="3"/>
  <c r="P254" i="3" s="1"/>
  <c r="O246" i="3"/>
  <c r="O242" i="3"/>
  <c r="P242" i="3" s="1"/>
  <c r="O238" i="3"/>
  <c r="O234" i="3"/>
  <c r="P234" i="3" s="1"/>
  <c r="O230" i="3"/>
  <c r="O226" i="3"/>
  <c r="P226" i="3" s="1"/>
  <c r="O222" i="3"/>
  <c r="O218" i="3"/>
  <c r="P218" i="3" s="1"/>
  <c r="O214" i="3"/>
  <c r="O210" i="3"/>
  <c r="P210" i="3" s="1"/>
  <c r="O206" i="3"/>
  <c r="P206" i="3" s="1"/>
  <c r="O202" i="3"/>
  <c r="O198" i="3"/>
  <c r="P198" i="3" s="1"/>
  <c r="O194" i="3"/>
  <c r="P194" i="3" s="1"/>
  <c r="O190" i="3"/>
  <c r="P190" i="3" s="1"/>
  <c r="O186" i="3"/>
  <c r="O182" i="3"/>
  <c r="P182" i="3" s="1"/>
  <c r="O178" i="3"/>
  <c r="P178" i="3" s="1"/>
  <c r="O174" i="3"/>
  <c r="O170" i="3"/>
  <c r="O166" i="3"/>
  <c r="O162" i="3"/>
  <c r="O158" i="3"/>
  <c r="O154" i="3"/>
  <c r="O150" i="3"/>
  <c r="O146" i="3"/>
  <c r="O142" i="3"/>
  <c r="O138" i="3"/>
  <c r="O134" i="3"/>
  <c r="O130" i="3"/>
  <c r="O126" i="3"/>
  <c r="O122" i="3"/>
  <c r="O118" i="3"/>
  <c r="O114" i="3"/>
  <c r="O110" i="3"/>
  <c r="O106" i="3"/>
  <c r="O102" i="3"/>
  <c r="O98" i="3"/>
  <c r="O94" i="3"/>
  <c r="O90" i="3"/>
  <c r="O86" i="3"/>
  <c r="O82" i="3"/>
  <c r="O78" i="3"/>
  <c r="O74" i="3"/>
  <c r="O70" i="3"/>
  <c r="O66" i="3"/>
  <c r="O62" i="3"/>
  <c r="O58" i="3"/>
  <c r="O54" i="3"/>
  <c r="O50" i="3"/>
  <c r="O46" i="3"/>
  <c r="O42" i="3"/>
  <c r="O38" i="3"/>
  <c r="O34" i="3"/>
  <c r="O30" i="3"/>
  <c r="O26" i="3"/>
  <c r="O22" i="3"/>
  <c r="O18" i="3"/>
  <c r="O14" i="3"/>
  <c r="O10" i="3"/>
  <c r="O6" i="3"/>
  <c r="I3139" i="1"/>
  <c r="I3131" i="1"/>
  <c r="I3119" i="1"/>
  <c r="I3111" i="1"/>
  <c r="I3099" i="1"/>
  <c r="I3091" i="1"/>
  <c r="I3083" i="1"/>
  <c r="I3071" i="1"/>
  <c r="I2564" i="1"/>
  <c r="I2560" i="1"/>
  <c r="I2556" i="1"/>
  <c r="I2552" i="1"/>
  <c r="I2548" i="1"/>
  <c r="I2544" i="1"/>
  <c r="I2540" i="1"/>
  <c r="I2536" i="1"/>
  <c r="I2532" i="1"/>
  <c r="I2528" i="1"/>
  <c r="I2524" i="1"/>
  <c r="I2520" i="1"/>
  <c r="I2516" i="1"/>
  <c r="I2512" i="1"/>
  <c r="I2508" i="1"/>
  <c r="I2504" i="1"/>
  <c r="I2500" i="1"/>
  <c r="I3135" i="1"/>
  <c r="I3127" i="1"/>
  <c r="I3123" i="1"/>
  <c r="I3115" i="1"/>
  <c r="I3107" i="1"/>
  <c r="I3103" i="1"/>
  <c r="I3095" i="1"/>
  <c r="I3087" i="1"/>
  <c r="I3079" i="1"/>
  <c r="I3075" i="1"/>
  <c r="I3067" i="1"/>
  <c r="I3063" i="1"/>
  <c r="I3059" i="1"/>
  <c r="I3055" i="1"/>
  <c r="I3136" i="1"/>
  <c r="I3132" i="1"/>
  <c r="I3128" i="1"/>
  <c r="I3124" i="1"/>
  <c r="I3120" i="1"/>
  <c r="I3116" i="1"/>
  <c r="I3112" i="1"/>
  <c r="I3108" i="1"/>
  <c r="I3104" i="1"/>
  <c r="I3100" i="1"/>
  <c r="I3096" i="1"/>
  <c r="I3092" i="1"/>
  <c r="I3088" i="1"/>
  <c r="I3084" i="1"/>
  <c r="I3080" i="1"/>
  <c r="I3076" i="1"/>
  <c r="I3072" i="1"/>
  <c r="I3068" i="1"/>
  <c r="I3064" i="1"/>
  <c r="I3060" i="1"/>
  <c r="I3056" i="1"/>
  <c r="I3052" i="1"/>
  <c r="I3048" i="1"/>
  <c r="I3051" i="1"/>
  <c r="I2" i="1"/>
  <c r="I3137" i="1"/>
  <c r="I3133" i="1"/>
  <c r="I3129" i="1"/>
  <c r="I3125" i="1"/>
  <c r="I3121" i="1"/>
  <c r="I3117" i="1"/>
  <c r="I3113" i="1"/>
  <c r="I3109" i="1"/>
  <c r="I3105" i="1"/>
  <c r="I3101" i="1"/>
  <c r="I3097" i="1"/>
  <c r="I3093" i="1"/>
  <c r="I3089" i="1"/>
  <c r="I3085" i="1"/>
  <c r="I3081" i="1"/>
  <c r="I3077" i="1"/>
  <c r="I3073" i="1"/>
  <c r="I3069" i="1"/>
  <c r="I3065" i="1"/>
  <c r="I3061" i="1"/>
  <c r="I3057" i="1"/>
  <c r="I3053" i="1"/>
  <c r="I3049" i="1"/>
  <c r="I2566" i="1"/>
  <c r="I2562" i="1"/>
  <c r="I2558" i="1"/>
  <c r="I2554" i="1"/>
  <c r="I2550" i="1"/>
  <c r="I2546" i="1"/>
  <c r="I2542" i="1"/>
  <c r="I2538" i="1"/>
  <c r="I2534" i="1"/>
  <c r="I2530" i="1"/>
  <c r="I2526" i="1"/>
  <c r="I2522" i="1"/>
  <c r="I2518" i="1"/>
  <c r="I2514" i="1"/>
  <c r="I2510" i="1"/>
  <c r="I2506" i="1"/>
  <c r="I2502" i="1"/>
  <c r="I2498" i="1"/>
  <c r="I2311" i="1"/>
  <c r="I2307" i="1"/>
  <c r="I2303" i="1"/>
  <c r="I2299" i="1"/>
  <c r="I2295" i="1"/>
  <c r="I2291" i="1"/>
  <c r="I2287" i="1"/>
  <c r="I2283" i="1"/>
  <c r="I2279" i="1"/>
  <c r="I2275" i="1"/>
  <c r="I2271" i="1"/>
  <c r="I2267" i="1"/>
  <c r="I2263" i="1"/>
  <c r="I2259" i="1"/>
  <c r="I2255" i="1"/>
  <c r="I2251" i="1"/>
  <c r="I2247" i="1"/>
  <c r="I2243" i="1"/>
  <c r="I2239" i="1"/>
  <c r="I2235" i="1"/>
  <c r="I2231" i="1"/>
  <c r="I2201" i="1"/>
  <c r="I2197" i="1"/>
  <c r="I2193" i="1"/>
  <c r="I2189" i="1"/>
  <c r="I2185" i="1"/>
  <c r="I2181" i="1"/>
  <c r="I2177" i="1"/>
  <c r="I2173" i="1"/>
  <c r="I2169" i="1"/>
  <c r="I2165" i="1"/>
  <c r="I2161" i="1"/>
  <c r="I2157" i="1"/>
  <c r="I2153" i="1"/>
  <c r="I2149" i="1"/>
  <c r="I2145" i="1"/>
  <c r="I2141" i="1"/>
  <c r="I2137" i="1"/>
  <c r="I2133" i="1"/>
  <c r="I2129" i="1"/>
  <c r="I2125" i="1"/>
  <c r="I2121" i="1"/>
  <c r="I2117" i="1"/>
  <c r="I2113" i="1"/>
  <c r="I2109" i="1"/>
  <c r="I2105" i="1"/>
  <c r="I2101" i="1"/>
  <c r="I2097" i="1"/>
  <c r="I2093" i="1"/>
  <c r="I2089" i="1"/>
  <c r="I2085" i="1"/>
  <c r="I2081" i="1"/>
  <c r="I2077" i="1"/>
  <c r="I2073" i="1"/>
  <c r="I2069" i="1"/>
  <c r="I2065" i="1"/>
  <c r="I2061" i="1"/>
  <c r="I2057" i="1"/>
  <c r="I2053" i="1"/>
  <c r="I2049" i="1"/>
  <c r="I2045" i="1"/>
  <c r="I2041" i="1"/>
  <c r="I2037" i="1"/>
  <c r="I2033" i="1"/>
  <c r="I1977" i="1"/>
  <c r="I1973" i="1"/>
  <c r="I1969" i="1"/>
  <c r="I1965" i="1"/>
  <c r="I1961" i="1"/>
  <c r="I1957" i="1"/>
  <c r="I1953" i="1"/>
  <c r="I1949" i="1"/>
  <c r="I1945" i="1"/>
  <c r="I1941" i="1"/>
  <c r="I1937" i="1"/>
  <c r="I1933" i="1"/>
  <c r="I1929" i="1"/>
  <c r="I1925" i="1"/>
  <c r="I1921" i="1"/>
  <c r="I1917" i="1"/>
  <c r="I1913" i="1"/>
  <c r="I1909" i="1"/>
  <c r="I1905" i="1"/>
  <c r="I1901" i="1"/>
  <c r="I1897" i="1"/>
  <c r="I2138" i="1"/>
  <c r="I2134" i="1"/>
  <c r="I2130" i="1"/>
  <c r="I2126" i="1"/>
  <c r="I2122" i="1"/>
  <c r="I2118" i="1"/>
  <c r="I2114" i="1"/>
  <c r="I2110" i="1"/>
  <c r="I2106" i="1"/>
  <c r="I2102" i="1"/>
  <c r="I2098" i="1"/>
  <c r="I2094" i="1"/>
  <c r="I2090" i="1"/>
  <c r="I2086" i="1"/>
  <c r="I2082" i="1"/>
  <c r="I2031" i="1"/>
  <c r="I2027" i="1"/>
  <c r="I2023" i="1"/>
  <c r="I2019" i="1"/>
  <c r="I2015" i="1"/>
  <c r="I2011" i="1"/>
  <c r="I2007" i="1"/>
  <c r="I2003" i="1"/>
  <c r="I1999" i="1"/>
  <c r="I1995" i="1"/>
  <c r="I1991" i="1"/>
  <c r="I1987" i="1"/>
  <c r="I1983" i="1"/>
  <c r="I2309" i="1"/>
  <c r="I2305" i="1"/>
  <c r="I2301" i="1"/>
  <c r="I2297" i="1"/>
  <c r="I2293" i="1"/>
  <c r="I2289" i="1"/>
  <c r="I2285" i="1"/>
  <c r="I2281" i="1"/>
  <c r="I2277" i="1"/>
  <c r="I2273" i="1"/>
  <c r="I2269" i="1"/>
  <c r="I2265" i="1"/>
  <c r="I2261" i="1"/>
  <c r="I2257" i="1"/>
  <c r="I2253" i="1"/>
  <c r="I2249" i="1"/>
  <c r="I2245" i="1"/>
  <c r="I2241" i="1"/>
  <c r="I2237" i="1"/>
  <c r="I2233" i="1"/>
  <c r="I2229" i="1"/>
  <c r="I2199" i="1"/>
  <c r="I2195" i="1"/>
  <c r="I2191" i="1"/>
  <c r="I2187" i="1"/>
  <c r="I2183" i="1"/>
  <c r="I2179" i="1"/>
  <c r="I2175" i="1"/>
  <c r="I2171" i="1"/>
  <c r="I2167" i="1"/>
  <c r="I2163" i="1"/>
  <c r="I2159" i="1"/>
  <c r="I2155" i="1"/>
  <c r="I2151" i="1"/>
  <c r="I2147" i="1"/>
  <c r="I2143" i="1"/>
  <c r="I2028" i="1"/>
  <c r="I2024" i="1"/>
  <c r="I2020" i="1"/>
  <c r="I2016" i="1"/>
  <c r="I2012" i="1"/>
  <c r="I2008" i="1"/>
  <c r="I2004" i="1"/>
  <c r="I2000" i="1"/>
  <c r="I1996" i="1"/>
  <c r="I1992" i="1"/>
  <c r="I1988" i="1"/>
  <c r="I1984" i="1"/>
  <c r="I1980" i="1"/>
  <c r="I2078" i="1"/>
  <c r="I2074" i="1"/>
  <c r="I2070" i="1"/>
  <c r="I2066" i="1"/>
  <c r="I2062" i="1"/>
  <c r="I2058" i="1"/>
  <c r="I2054" i="1"/>
  <c r="I2050" i="1"/>
  <c r="I2046" i="1"/>
  <c r="I2042" i="1"/>
  <c r="I2038" i="1"/>
  <c r="I2034" i="1"/>
  <c r="I1978" i="1"/>
  <c r="I1974" i="1"/>
  <c r="I1970" i="1"/>
  <c r="I1966" i="1"/>
  <c r="I1962" i="1"/>
  <c r="I1958" i="1"/>
  <c r="I1954" i="1"/>
  <c r="I1950" i="1"/>
  <c r="I1946" i="1"/>
  <c r="I1942" i="1"/>
  <c r="I1938" i="1"/>
  <c r="I1934" i="1"/>
  <c r="I1930" i="1"/>
  <c r="I1926" i="1"/>
  <c r="I1922" i="1"/>
  <c r="I1918" i="1"/>
  <c r="I1914" i="1"/>
  <c r="I1910" i="1"/>
  <c r="I1906" i="1"/>
  <c r="I1902" i="1"/>
  <c r="I1898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T12" i="7" l="1"/>
  <c r="U12" i="7" s="1"/>
  <c r="T10" i="7"/>
  <c r="U10" i="7" s="1"/>
  <c r="T15" i="7"/>
  <c r="U15" i="7" s="1"/>
  <c r="Z12" i="7"/>
  <c r="AA12" i="7" s="1"/>
  <c r="P270" i="3"/>
  <c r="P292" i="3"/>
  <c r="P288" i="3"/>
  <c r="P312" i="3"/>
  <c r="P5" i="3"/>
  <c r="P21" i="3"/>
  <c r="P37" i="3"/>
  <c r="P53" i="3"/>
  <c r="P69" i="3"/>
  <c r="P85" i="3"/>
  <c r="P101" i="3"/>
  <c r="P117" i="3"/>
  <c r="P133" i="3"/>
  <c r="P149" i="3"/>
  <c r="P165" i="3"/>
  <c r="P181" i="3"/>
  <c r="P197" i="3"/>
  <c r="P229" i="3"/>
  <c r="P245" i="3"/>
  <c r="P261" i="3"/>
  <c r="P277" i="3"/>
  <c r="P293" i="3"/>
  <c r="P309" i="3"/>
  <c r="P282" i="3"/>
  <c r="P298" i="3"/>
  <c r="T11" i="7"/>
  <c r="U11" i="7" s="1"/>
  <c r="Z9" i="7"/>
  <c r="AA9" i="7" s="1"/>
  <c r="T8" i="7"/>
  <c r="U8" i="7" s="1"/>
  <c r="V2" i="4"/>
  <c r="AA3" i="4" s="1"/>
  <c r="AB3" i="4" s="1"/>
  <c r="P219" i="7"/>
  <c r="T13" i="7" s="1"/>
  <c r="U13" i="7" s="1"/>
  <c r="P251" i="7"/>
  <c r="T14" i="7" s="1"/>
  <c r="U14" i="7" s="1"/>
  <c r="T3" i="7"/>
  <c r="U3" i="7" s="1"/>
  <c r="T5" i="7"/>
  <c r="U5" i="7" s="1"/>
  <c r="P186" i="3"/>
  <c r="P202" i="3"/>
  <c r="P294" i="3"/>
  <c r="P264" i="3"/>
  <c r="P328" i="3"/>
  <c r="P9" i="3"/>
  <c r="P25" i="3"/>
  <c r="P41" i="3"/>
  <c r="P57" i="3"/>
  <c r="P73" i="3"/>
  <c r="P89" i="3"/>
  <c r="P105" i="3"/>
  <c r="P121" i="3"/>
  <c r="P137" i="3"/>
  <c r="P153" i="3"/>
  <c r="P169" i="3"/>
  <c r="P185" i="3"/>
  <c r="P201" i="3"/>
  <c r="P217" i="3"/>
  <c r="T11" i="3" s="1"/>
  <c r="U11" i="3" s="1"/>
  <c r="P233" i="3"/>
  <c r="P249" i="3"/>
  <c r="P265" i="3"/>
  <c r="P281" i="3"/>
  <c r="P297" i="3"/>
  <c r="P313" i="3"/>
  <c r="P222" i="3"/>
  <c r="P238" i="3"/>
  <c r="P284" i="3"/>
  <c r="P95" i="3"/>
  <c r="P34" i="7"/>
  <c r="T4" i="7" s="1"/>
  <c r="U4" i="7" s="1"/>
  <c r="P66" i="7"/>
  <c r="T6" i="7" s="1"/>
  <c r="U6" i="7" s="1"/>
  <c r="T9" i="7"/>
  <c r="U9" i="7" s="1"/>
  <c r="Z11" i="7"/>
  <c r="AA11" i="7" s="1"/>
  <c r="Z4" i="3"/>
  <c r="AA4" i="3" s="1"/>
  <c r="Z10" i="3"/>
  <c r="AA10" i="3" s="1"/>
  <c r="Z11" i="3"/>
  <c r="AA11" i="3" s="1"/>
  <c r="P278" i="3"/>
  <c r="Z15" i="3"/>
  <c r="AA15" i="3" s="1"/>
  <c r="Z8" i="3"/>
  <c r="AA8" i="3" s="1"/>
  <c r="Z13" i="3"/>
  <c r="AA13" i="3" s="1"/>
  <c r="P250" i="3"/>
  <c r="P266" i="3"/>
  <c r="P314" i="3"/>
  <c r="P330" i="3"/>
  <c r="Z6" i="3"/>
  <c r="AA6" i="3" s="1"/>
  <c r="P262" i="3"/>
  <c r="P326" i="3"/>
  <c r="P10" i="3"/>
  <c r="P26" i="3"/>
  <c r="P42" i="3"/>
  <c r="P58" i="3"/>
  <c r="P74" i="3"/>
  <c r="P90" i="3"/>
  <c r="P106" i="3"/>
  <c r="P122" i="3"/>
  <c r="P138" i="3"/>
  <c r="P154" i="3"/>
  <c r="P170" i="3"/>
  <c r="P272" i="3"/>
  <c r="P336" i="3"/>
  <c r="P36" i="3"/>
  <c r="P100" i="3"/>
  <c r="P164" i="3"/>
  <c r="P67" i="3"/>
  <c r="P83" i="3"/>
  <c r="P103" i="3"/>
  <c r="P151" i="3"/>
  <c r="P171" i="3"/>
  <c r="P187" i="3"/>
  <c r="P283" i="3"/>
  <c r="P299" i="3"/>
  <c r="P72" i="3"/>
  <c r="P152" i="3"/>
  <c r="P228" i="3"/>
  <c r="P248" i="3"/>
  <c r="P280" i="3"/>
  <c r="Z14" i="3"/>
  <c r="AA14" i="3" s="1"/>
  <c r="P230" i="3"/>
  <c r="P246" i="3"/>
  <c r="P310" i="3"/>
  <c r="P3" i="3"/>
  <c r="P87" i="3"/>
  <c r="P107" i="3"/>
  <c r="P175" i="3"/>
  <c r="P303" i="3"/>
  <c r="P8" i="3"/>
  <c r="P88" i="3"/>
  <c r="P168" i="3"/>
  <c r="P232" i="3"/>
  <c r="Z3" i="3"/>
  <c r="AA3" i="3" s="1"/>
  <c r="Z5" i="3"/>
  <c r="AA5" i="3" s="1"/>
  <c r="Z9" i="3"/>
  <c r="AA9" i="3" s="1"/>
  <c r="P329" i="3"/>
  <c r="P184" i="3"/>
  <c r="P13" i="3"/>
  <c r="P29" i="3"/>
  <c r="P45" i="3"/>
  <c r="P61" i="3"/>
  <c r="P77" i="3"/>
  <c r="P93" i="3"/>
  <c r="P109" i="3"/>
  <c r="P125" i="3"/>
  <c r="P141" i="3"/>
  <c r="P157" i="3"/>
  <c r="P173" i="3"/>
  <c r="P189" i="3"/>
  <c r="P205" i="3"/>
  <c r="P221" i="3"/>
  <c r="P237" i="3"/>
  <c r="P253" i="3"/>
  <c r="P269" i="3"/>
  <c r="P285" i="3"/>
  <c r="P301" i="3"/>
  <c r="P317" i="3"/>
  <c r="P333" i="3"/>
  <c r="P325" i="3"/>
  <c r="P6" i="3"/>
  <c r="P22" i="3"/>
  <c r="P38" i="3"/>
  <c r="P54" i="3"/>
  <c r="P70" i="3"/>
  <c r="P86" i="3"/>
  <c r="P102" i="3"/>
  <c r="P118" i="3"/>
  <c r="P134" i="3"/>
  <c r="P150" i="3"/>
  <c r="P166" i="3"/>
  <c r="P220" i="3"/>
  <c r="P268" i="3"/>
  <c r="P316" i="3"/>
  <c r="P332" i="3"/>
  <c r="P32" i="3"/>
  <c r="P52" i="3"/>
  <c r="P96" i="3"/>
  <c r="P116" i="3"/>
  <c r="P160" i="3"/>
  <c r="P11" i="3"/>
  <c r="P47" i="3"/>
  <c r="P63" i="3"/>
  <c r="P79" i="3"/>
  <c r="P131" i="3"/>
  <c r="P147" i="3"/>
  <c r="P167" i="3"/>
  <c r="P183" i="3"/>
  <c r="P263" i="3"/>
  <c r="P279" i="3"/>
  <c r="P295" i="3"/>
  <c r="P327" i="3"/>
  <c r="P40" i="3"/>
  <c r="P136" i="3"/>
  <c r="P224" i="3"/>
  <c r="P244" i="3"/>
  <c r="P17" i="3"/>
  <c r="P33" i="3"/>
  <c r="P49" i="3"/>
  <c r="P65" i="3"/>
  <c r="P81" i="3"/>
  <c r="P97" i="3"/>
  <c r="P113" i="3"/>
  <c r="P129" i="3"/>
  <c r="P145" i="3"/>
  <c r="P161" i="3"/>
  <c r="P177" i="3"/>
  <c r="P193" i="3"/>
  <c r="P209" i="3"/>
  <c r="P225" i="3"/>
  <c r="P241" i="3"/>
  <c r="P257" i="3"/>
  <c r="P273" i="3"/>
  <c r="P289" i="3"/>
  <c r="P305" i="3"/>
  <c r="P321" i="3"/>
  <c r="P337" i="3"/>
  <c r="P76" i="3"/>
  <c r="P27" i="3"/>
  <c r="P199" i="3"/>
  <c r="P231" i="3"/>
  <c r="P311" i="3"/>
  <c r="P204" i="3"/>
  <c r="P16" i="3"/>
  <c r="P60" i="3"/>
  <c r="P80" i="3"/>
  <c r="P124" i="3"/>
  <c r="P144" i="3"/>
  <c r="P15" i="3"/>
  <c r="P51" i="3"/>
  <c r="P119" i="3"/>
  <c r="P135" i="3"/>
  <c r="P203" i="3"/>
  <c r="P219" i="3"/>
  <c r="P235" i="3"/>
  <c r="P251" i="3"/>
  <c r="P267" i="3"/>
  <c r="P315" i="3"/>
  <c r="P331" i="3"/>
  <c r="P192" i="3"/>
  <c r="P208" i="3"/>
  <c r="P30" i="3"/>
  <c r="P62" i="3"/>
  <c r="P94" i="3"/>
  <c r="P44" i="3"/>
  <c r="P64" i="3"/>
  <c r="P84" i="3"/>
  <c r="P108" i="3"/>
  <c r="P128" i="3"/>
  <c r="P148" i="3"/>
  <c r="P172" i="3"/>
  <c r="P19" i="3"/>
  <c r="P39" i="3"/>
  <c r="P55" i="3"/>
  <c r="P71" i="3"/>
  <c r="P123" i="3"/>
  <c r="P139" i="3"/>
  <c r="P155" i="3"/>
  <c r="P207" i="3"/>
  <c r="P223" i="3"/>
  <c r="P239" i="3"/>
  <c r="P255" i="3"/>
  <c r="P271" i="3"/>
  <c r="P319" i="3"/>
  <c r="P335" i="3"/>
  <c r="P196" i="3"/>
  <c r="P212" i="3"/>
  <c r="P252" i="3"/>
  <c r="P12" i="3"/>
  <c r="P140" i="3"/>
  <c r="P115" i="3"/>
  <c r="P215" i="3"/>
  <c r="P247" i="3"/>
  <c r="P188" i="3"/>
  <c r="T10" i="3" s="1"/>
  <c r="U10" i="3" s="1"/>
  <c r="P14" i="3"/>
  <c r="P46" i="3"/>
  <c r="P78" i="3"/>
  <c r="P110" i="3"/>
  <c r="P126" i="3"/>
  <c r="P142" i="3"/>
  <c r="P158" i="3"/>
  <c r="P174" i="3"/>
  <c r="P20" i="3"/>
  <c r="P191" i="3"/>
  <c r="P18" i="3"/>
  <c r="P34" i="3"/>
  <c r="P50" i="3"/>
  <c r="P66" i="3"/>
  <c r="P82" i="3"/>
  <c r="P98" i="3"/>
  <c r="P114" i="3"/>
  <c r="P130" i="3"/>
  <c r="P146" i="3"/>
  <c r="P162" i="3"/>
  <c r="P4" i="3"/>
  <c r="P28" i="3"/>
  <c r="P48" i="3"/>
  <c r="P68" i="3"/>
  <c r="P92" i="3"/>
  <c r="P112" i="3"/>
  <c r="P132" i="3"/>
  <c r="P156" i="3"/>
  <c r="P176" i="3"/>
  <c r="P7" i="3"/>
  <c r="P23" i="3"/>
  <c r="P43" i="3"/>
  <c r="P59" i="3"/>
  <c r="P75" i="3"/>
  <c r="P91" i="3"/>
  <c r="P111" i="3"/>
  <c r="P127" i="3"/>
  <c r="P143" i="3"/>
  <c r="P179" i="3"/>
  <c r="P195" i="3"/>
  <c r="P211" i="3"/>
  <c r="P227" i="3"/>
  <c r="P243" i="3"/>
  <c r="P259" i="3"/>
  <c r="P275" i="3"/>
  <c r="P291" i="3"/>
  <c r="P307" i="3"/>
  <c r="P323" i="3"/>
  <c r="T15" i="3" s="1"/>
  <c r="U15" i="3" s="1"/>
  <c r="P339" i="3"/>
  <c r="P24" i="3"/>
  <c r="P104" i="3"/>
  <c r="P180" i="3"/>
  <c r="P200" i="3"/>
  <c r="P216" i="3"/>
  <c r="P236" i="3"/>
  <c r="T14" i="3" l="1"/>
  <c r="U14" i="3" s="1"/>
  <c r="T6" i="3"/>
  <c r="U6" i="3" s="1"/>
  <c r="T9" i="3"/>
  <c r="U9" i="3" s="1"/>
  <c r="T13" i="3"/>
  <c r="U13" i="3" s="1"/>
  <c r="T8" i="3"/>
  <c r="U8" i="3" s="1"/>
  <c r="T3" i="3"/>
  <c r="U3" i="3" s="1"/>
  <c r="T4" i="3"/>
  <c r="U4" i="3" s="1"/>
  <c r="T5" i="3"/>
  <c r="U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jpratt</author>
  </authors>
  <commentList>
    <comment ref="G23" authorId="0" shapeId="0" xr:uid="{6A87F312-AF8C-4196-9058-2AA90F9ACE91}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Reading Week</t>
        </r>
      </text>
    </comment>
    <comment ref="H28" authorId="0" shapeId="0" xr:uid="{C4E92222-4F24-4BAF-96B9-9CB5299B43E3}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Rememberance Day</t>
        </r>
      </text>
    </comment>
    <comment ref="G40" authorId="0" shapeId="0" xr:uid="{65525D5E-9E06-46CB-ABF7-8F6192639353}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Reading Week</t>
        </r>
      </text>
    </comment>
    <comment ref="H45" authorId="0" shapeId="0" xr:uid="{C99F3B75-25CF-4DFD-BB49-1326E4C6BFC3}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Rememberance Day</t>
        </r>
      </text>
    </comment>
  </commentList>
</comments>
</file>

<file path=xl/sharedStrings.xml><?xml version="1.0" encoding="utf-8"?>
<sst xmlns="http://schemas.openxmlformats.org/spreadsheetml/2006/main" count="20832" uniqueCount="447">
  <si>
    <t>B107-008</t>
  </si>
  <si>
    <t>B107</t>
  </si>
  <si>
    <t>jdyck906</t>
  </si>
  <si>
    <t>Thursday</t>
  </si>
  <si>
    <t>B107-012</t>
  </si>
  <si>
    <t>jmurp173</t>
  </si>
  <si>
    <t>B107-014</t>
  </si>
  <si>
    <t>wnobl374</t>
  </si>
  <si>
    <t>B107-017</t>
  </si>
  <si>
    <t>Croxa925</t>
  </si>
  <si>
    <t>B107-020</t>
  </si>
  <si>
    <t>B107-021</t>
  </si>
  <si>
    <t>mhach145</t>
  </si>
  <si>
    <t>B107-010</t>
  </si>
  <si>
    <t>mazmi306</t>
  </si>
  <si>
    <t>B107-009</t>
  </si>
  <si>
    <t>mawan314</t>
  </si>
  <si>
    <t>B107-016</t>
  </si>
  <si>
    <t>ssmil733</t>
  </si>
  <si>
    <t>B107-007</t>
  </si>
  <si>
    <t>danzo242</t>
  </si>
  <si>
    <t>B107-003</t>
  </si>
  <si>
    <t>seise389</t>
  </si>
  <si>
    <t>B107-005</t>
  </si>
  <si>
    <t>msama052</t>
  </si>
  <si>
    <t>B107-026</t>
  </si>
  <si>
    <t>mpham815</t>
  </si>
  <si>
    <t>B107-015</t>
  </si>
  <si>
    <t>MAkma040</t>
  </si>
  <si>
    <t>B107-004</t>
  </si>
  <si>
    <t>csham420</t>
  </si>
  <si>
    <t>B107-011</t>
  </si>
  <si>
    <t>cluch416</t>
  </si>
  <si>
    <t>B107-013</t>
  </si>
  <si>
    <t>kpenk209</t>
  </si>
  <si>
    <t>B107-006</t>
  </si>
  <si>
    <t>jagro415</t>
  </si>
  <si>
    <t>falla412</t>
  </si>
  <si>
    <t>B107-022</t>
  </si>
  <si>
    <t>amoro461</t>
  </si>
  <si>
    <t>B107-019</t>
  </si>
  <si>
    <t>began292</t>
  </si>
  <si>
    <t>mbian099</t>
  </si>
  <si>
    <t>smelv384</t>
  </si>
  <si>
    <t>gdavi909</t>
  </si>
  <si>
    <t>B107-023</t>
  </si>
  <si>
    <t>adrag835</t>
  </si>
  <si>
    <t>B107-025</t>
  </si>
  <si>
    <t>mfrez395</t>
  </si>
  <si>
    <t>dtorr288</t>
  </si>
  <si>
    <t>B107-018</t>
  </si>
  <si>
    <t>jpope229</t>
  </si>
  <si>
    <t>B107-024</t>
  </si>
  <si>
    <t>lmarc5671</t>
  </si>
  <si>
    <t>cau092</t>
  </si>
  <si>
    <t>dbara943</t>
  </si>
  <si>
    <t>rjohn5781</t>
  </si>
  <si>
    <t>jlunz486</t>
  </si>
  <si>
    <t>B107-002</t>
  </si>
  <si>
    <t>Knort052</t>
  </si>
  <si>
    <t>akaur990</t>
  </si>
  <si>
    <t>gcarv023</t>
  </si>
  <si>
    <t>zwood775</t>
  </si>
  <si>
    <t>mirvi948</t>
  </si>
  <si>
    <t>Friday</t>
  </si>
  <si>
    <t>sebel603</t>
  </si>
  <si>
    <t>jwalk457</t>
  </si>
  <si>
    <t>dcoll657</t>
  </si>
  <si>
    <t>Monday</t>
  </si>
  <si>
    <t>jramo193</t>
  </si>
  <si>
    <t>nwild204</t>
  </si>
  <si>
    <t>rdutt915</t>
  </si>
  <si>
    <t>JRuiz277</t>
  </si>
  <si>
    <t>treev065</t>
  </si>
  <si>
    <t>pmorr721</t>
  </si>
  <si>
    <t>Tuesday</t>
  </si>
  <si>
    <t>yzhou177</t>
  </si>
  <si>
    <t>dlozo524</t>
  </si>
  <si>
    <t>mfyis649</t>
  </si>
  <si>
    <t>npala043</t>
  </si>
  <si>
    <t>dlam071</t>
  </si>
  <si>
    <t>chieb431</t>
  </si>
  <si>
    <t>kbodo049</t>
  </si>
  <si>
    <t>aprem125</t>
  </si>
  <si>
    <t>rradm367</t>
  </si>
  <si>
    <t>sbinf370</t>
  </si>
  <si>
    <t>adang937</t>
  </si>
  <si>
    <t>afara534</t>
  </si>
  <si>
    <t>sjakl118</t>
  </si>
  <si>
    <t>skhan422</t>
  </si>
  <si>
    <t>mchau468</t>
  </si>
  <si>
    <t>skara213</t>
  </si>
  <si>
    <t>tamy259</t>
  </si>
  <si>
    <t>adeol160</t>
  </si>
  <si>
    <t>cviss600</t>
  </si>
  <si>
    <t>zkhus567</t>
  </si>
  <si>
    <t>mfudg395</t>
  </si>
  <si>
    <t>cpato811</t>
  </si>
  <si>
    <t>jsidh412</t>
  </si>
  <si>
    <t>cluu375</t>
  </si>
  <si>
    <t>mlee950</t>
  </si>
  <si>
    <t>halna399</t>
  </si>
  <si>
    <t>aco115</t>
  </si>
  <si>
    <t>szaid002</t>
  </si>
  <si>
    <t>gebon718</t>
  </si>
  <si>
    <t>eramo441</t>
  </si>
  <si>
    <t>jagud634</t>
  </si>
  <si>
    <t>frash412</t>
  </si>
  <si>
    <t>jhern922</t>
  </si>
  <si>
    <t>dcont697</t>
  </si>
  <si>
    <t>jbadw457</t>
  </si>
  <si>
    <t>kbeat395</t>
  </si>
  <si>
    <t>jnguy531</t>
  </si>
  <si>
    <t>dkani421</t>
  </si>
  <si>
    <t>ddang988</t>
  </si>
  <si>
    <t>gminh415</t>
  </si>
  <si>
    <t>olina407</t>
  </si>
  <si>
    <t>mjann949</t>
  </si>
  <si>
    <t>lborr176</t>
  </si>
  <si>
    <t>lokek555</t>
  </si>
  <si>
    <t>elosi701</t>
  </si>
  <si>
    <t>onaje232</t>
  </si>
  <si>
    <t>ali520</t>
  </si>
  <si>
    <t>dberh384</t>
  </si>
  <si>
    <t>okold525</t>
  </si>
  <si>
    <t>ecala161</t>
  </si>
  <si>
    <t>jhern657</t>
  </si>
  <si>
    <t>jmaqu957</t>
  </si>
  <si>
    <t>Wednesday</t>
  </si>
  <si>
    <t>eszil475</t>
  </si>
  <si>
    <t>rma287</t>
  </si>
  <si>
    <t>rpucu899</t>
  </si>
  <si>
    <t>rbari921</t>
  </si>
  <si>
    <t>chunt661</t>
  </si>
  <si>
    <t>mwalk762</t>
  </si>
  <si>
    <t>mdeca184</t>
  </si>
  <si>
    <t>dsilv784</t>
  </si>
  <si>
    <t>lmagd885</t>
  </si>
  <si>
    <t>BMill8681</t>
  </si>
  <si>
    <t>Lherm946</t>
  </si>
  <si>
    <t>hfied032</t>
  </si>
  <si>
    <t>bstui142</t>
  </si>
  <si>
    <t>awei863</t>
  </si>
  <si>
    <t>Cstep212</t>
  </si>
  <si>
    <t>crapc043</t>
  </si>
  <si>
    <t>hvu301</t>
  </si>
  <si>
    <t>ivira979</t>
  </si>
  <si>
    <t>nthom353</t>
  </si>
  <si>
    <t>bbroo737</t>
  </si>
  <si>
    <t>athra333</t>
  </si>
  <si>
    <t>aliu738</t>
  </si>
  <si>
    <t>ddesr274</t>
  </si>
  <si>
    <t>rwong210</t>
  </si>
  <si>
    <t>cmacl271</t>
  </si>
  <si>
    <t>jwong225</t>
  </si>
  <si>
    <t>Cheun596</t>
  </si>
  <si>
    <t>tplun878</t>
  </si>
  <si>
    <t>tpoon025</t>
  </si>
  <si>
    <t>jkrau964</t>
  </si>
  <si>
    <t>azafa927</t>
  </si>
  <si>
    <t>kmich316</t>
  </si>
  <si>
    <t>jkim0521</t>
  </si>
  <si>
    <t>atova295</t>
  </si>
  <si>
    <t>ajime640</t>
  </si>
  <si>
    <t>maly679</t>
  </si>
  <si>
    <t>oalo814</t>
  </si>
  <si>
    <t>Tjohn535</t>
  </si>
  <si>
    <t>etan271</t>
  </si>
  <si>
    <t>jszet006</t>
  </si>
  <si>
    <t>tpulf154</t>
  </si>
  <si>
    <t>rdarb185</t>
  </si>
  <si>
    <t>icati243</t>
  </si>
  <si>
    <t>ohame923</t>
  </si>
  <si>
    <t>skhat508</t>
  </si>
  <si>
    <t>amuha363</t>
  </si>
  <si>
    <t>kbrag274</t>
  </si>
  <si>
    <t>cfrie337</t>
  </si>
  <si>
    <t>jvali915</t>
  </si>
  <si>
    <t>ttoon513</t>
  </si>
  <si>
    <t>msmit474</t>
  </si>
  <si>
    <t>eojo459</t>
  </si>
  <si>
    <t>jlewi359</t>
  </si>
  <si>
    <t>smann864</t>
  </si>
  <si>
    <t>dazim455</t>
  </si>
  <si>
    <t>bhuan816</t>
  </si>
  <si>
    <t>bbajw013</t>
  </si>
  <si>
    <t>dtone865</t>
  </si>
  <si>
    <t>mboud262</t>
  </si>
  <si>
    <t>Dmaca962</t>
  </si>
  <si>
    <t>btayl801</t>
  </si>
  <si>
    <t>jebro196</t>
  </si>
  <si>
    <t>Sunday</t>
  </si>
  <si>
    <t>lquir213</t>
  </si>
  <si>
    <t>athom124</t>
  </si>
  <si>
    <t>jgill204</t>
  </si>
  <si>
    <t>aramo712</t>
  </si>
  <si>
    <t>gdhal233</t>
  </si>
  <si>
    <t>mfran540</t>
  </si>
  <si>
    <t>racus946</t>
  </si>
  <si>
    <t>jrich187</t>
  </si>
  <si>
    <t>Smora050</t>
  </si>
  <si>
    <t>foliv253</t>
  </si>
  <si>
    <t>ysong299</t>
  </si>
  <si>
    <t>qsidd609</t>
  </si>
  <si>
    <t>rfunk743</t>
  </si>
  <si>
    <t>dcont827</t>
  </si>
  <si>
    <t>zshee435</t>
  </si>
  <si>
    <t>batuh836</t>
  </si>
  <si>
    <t>khous536</t>
  </si>
  <si>
    <t>jwola586</t>
  </si>
  <si>
    <t>mboul022</t>
  </si>
  <si>
    <t>bclab121</t>
  </si>
  <si>
    <t>falam113</t>
  </si>
  <si>
    <t>Tbedi856</t>
  </si>
  <si>
    <t>nwadh527</t>
  </si>
  <si>
    <t>jwong365</t>
  </si>
  <si>
    <t>mlo694</t>
  </si>
  <si>
    <t>nbesh761</t>
  </si>
  <si>
    <t>cryan951</t>
  </si>
  <si>
    <t>avoo770</t>
  </si>
  <si>
    <t>omapa683</t>
  </si>
  <si>
    <t>clete047</t>
  </si>
  <si>
    <t>bbake551</t>
  </si>
  <si>
    <t>kasca083</t>
  </si>
  <si>
    <t>amaci219</t>
  </si>
  <si>
    <t>adas771</t>
  </si>
  <si>
    <t>pjani371</t>
  </si>
  <si>
    <t>atrac541</t>
  </si>
  <si>
    <t>mkami420</t>
  </si>
  <si>
    <t>skamu833</t>
  </si>
  <si>
    <t>cpali566</t>
  </si>
  <si>
    <t>sdenn016</t>
  </si>
  <si>
    <t>jbui726</t>
  </si>
  <si>
    <t>yli267</t>
  </si>
  <si>
    <t>ysama537</t>
  </si>
  <si>
    <t>jng676</t>
  </si>
  <si>
    <t>kluft761</t>
  </si>
  <si>
    <t>chill805</t>
  </si>
  <si>
    <t>twoof398</t>
  </si>
  <si>
    <t>jchoi668</t>
  </si>
  <si>
    <t>csolt654</t>
  </si>
  <si>
    <t>afran168</t>
  </si>
  <si>
    <t>cimeg131</t>
  </si>
  <si>
    <t>mnels013</t>
  </si>
  <si>
    <t>thint887</t>
  </si>
  <si>
    <t>Saturday</t>
  </si>
  <si>
    <t>mlefe948</t>
  </si>
  <si>
    <t>mophe214</t>
  </si>
  <si>
    <t>fbuls722</t>
  </si>
  <si>
    <t>bcarr166</t>
  </si>
  <si>
    <t>hbins181</t>
  </si>
  <si>
    <t>fadri704</t>
  </si>
  <si>
    <t>jtran637</t>
  </si>
  <si>
    <t>rpipe897</t>
  </si>
  <si>
    <t>zalaq807</t>
  </si>
  <si>
    <t>jgagl500</t>
  </si>
  <si>
    <t>ypan585</t>
  </si>
  <si>
    <t>sshre733</t>
  </si>
  <si>
    <t>ehoss193</t>
  </si>
  <si>
    <t>phuan516</t>
  </si>
  <si>
    <t>bchan955</t>
  </si>
  <si>
    <t>jtrus741</t>
  </si>
  <si>
    <t>snall670</t>
  </si>
  <si>
    <t>jwolf083</t>
  </si>
  <si>
    <t>atana728</t>
  </si>
  <si>
    <t>jschu5131</t>
  </si>
  <si>
    <t>mtall587</t>
  </si>
  <si>
    <t>ajama423</t>
  </si>
  <si>
    <t>jchuo301</t>
  </si>
  <si>
    <t>hbonn399</t>
  </si>
  <si>
    <t>jlope422</t>
  </si>
  <si>
    <t>mzbik373</t>
  </si>
  <si>
    <t>ematt682</t>
  </si>
  <si>
    <t>mniko238</t>
  </si>
  <si>
    <t>adems352</t>
  </si>
  <si>
    <t>lkouk509</t>
  </si>
  <si>
    <t>ttran698</t>
  </si>
  <si>
    <t>rpupp624</t>
  </si>
  <si>
    <t>jevan864</t>
  </si>
  <si>
    <t>Krae317</t>
  </si>
  <si>
    <t>gempe918</t>
  </si>
  <si>
    <t>cbotu861</t>
  </si>
  <si>
    <t>sstoj543</t>
  </si>
  <si>
    <t>brich047</t>
  </si>
  <si>
    <t>emorn703</t>
  </si>
  <si>
    <t>ewebs739</t>
  </si>
  <si>
    <t>tbrow574</t>
  </si>
  <si>
    <t>cboul810</t>
  </si>
  <si>
    <t>nmazu127</t>
  </si>
  <si>
    <t>zross368</t>
  </si>
  <si>
    <t>dsain219</t>
  </si>
  <si>
    <t>ttwoy106</t>
  </si>
  <si>
    <t>jlee888</t>
  </si>
  <si>
    <t>ngeru543</t>
  </si>
  <si>
    <t>hlaza132</t>
  </si>
  <si>
    <t>hhema855</t>
  </si>
  <si>
    <t>klave130</t>
  </si>
  <si>
    <t>nange626</t>
  </si>
  <si>
    <t>anguy023</t>
  </si>
  <si>
    <t>jdizo015</t>
  </si>
  <si>
    <t>klam291</t>
  </si>
  <si>
    <t>ksemi154</t>
  </si>
  <si>
    <t>pwynt354</t>
  </si>
  <si>
    <t>amith481</t>
  </si>
  <si>
    <t>dbeat343</t>
  </si>
  <si>
    <t>kmann518</t>
  </si>
  <si>
    <t>vvuon740</t>
  </si>
  <si>
    <t>strou002</t>
  </si>
  <si>
    <t>dwu172</t>
  </si>
  <si>
    <t>mcarv838</t>
  </si>
  <si>
    <t>vdong487</t>
  </si>
  <si>
    <t>nlaha142</t>
  </si>
  <si>
    <t>drobi619</t>
  </si>
  <si>
    <t>mali753</t>
  </si>
  <si>
    <t>uosuj461</t>
  </si>
  <si>
    <t>ksine289</t>
  </si>
  <si>
    <t>snguy396</t>
  </si>
  <si>
    <t>jwong2661</t>
  </si>
  <si>
    <t>svill979</t>
  </si>
  <si>
    <t>tmah734</t>
  </si>
  <si>
    <t>zudou280</t>
  </si>
  <si>
    <t>kle567</t>
  </si>
  <si>
    <t>edila300</t>
  </si>
  <si>
    <t>jwoja063</t>
  </si>
  <si>
    <t>rgeor341</t>
  </si>
  <si>
    <t>aspur593</t>
  </si>
  <si>
    <t>sslei733</t>
  </si>
  <si>
    <t>scarp269</t>
  </si>
  <si>
    <t>jloza461</t>
  </si>
  <si>
    <t>pgill914</t>
  </si>
  <si>
    <t>lquan929</t>
  </si>
  <si>
    <t>nlo157</t>
  </si>
  <si>
    <t>lneel675</t>
  </si>
  <si>
    <t>tberg086</t>
  </si>
  <si>
    <t>dwade526</t>
  </si>
  <si>
    <t>sbrad910</t>
  </si>
  <si>
    <t>sosma464</t>
  </si>
  <si>
    <t>jberg475</t>
  </si>
  <si>
    <t>bcaci729</t>
  </si>
  <si>
    <t>ecoll944</t>
  </si>
  <si>
    <t>eguaj713</t>
  </si>
  <si>
    <t>hhoji359</t>
  </si>
  <si>
    <t>hpang446</t>
  </si>
  <si>
    <t>cotal037</t>
  </si>
  <si>
    <t>jschm993</t>
  </si>
  <si>
    <t>qcamp969</t>
  </si>
  <si>
    <t>kride284</t>
  </si>
  <si>
    <t>B107-001</t>
  </si>
  <si>
    <t>asofo455</t>
  </si>
  <si>
    <t>hamid269</t>
  </si>
  <si>
    <t>aburn504</t>
  </si>
  <si>
    <t>Jhage200</t>
  </si>
  <si>
    <t>apree656</t>
  </si>
  <si>
    <t>mgill148</t>
  </si>
  <si>
    <t>emarz807</t>
  </si>
  <si>
    <t>rblyt934</t>
  </si>
  <si>
    <t>apatt106</t>
  </si>
  <si>
    <t>rmedd037</t>
  </si>
  <si>
    <t>malaa192</t>
  </si>
  <si>
    <t>knica201</t>
  </si>
  <si>
    <t>eguma812</t>
  </si>
  <si>
    <t>nngin201</t>
  </si>
  <si>
    <t>cscho458</t>
  </si>
  <si>
    <t>Saust887</t>
  </si>
  <si>
    <t>jlill726</t>
  </si>
  <si>
    <t>aguts777</t>
  </si>
  <si>
    <t>klam260</t>
  </si>
  <si>
    <t>aroga598</t>
  </si>
  <si>
    <t>Number of Student Computer Stations</t>
  </si>
  <si>
    <t>Start Tracking</t>
  </si>
  <si>
    <t>End Tracking</t>
  </si>
  <si>
    <t>Hours Tracked / Day</t>
  </si>
  <si>
    <t>Minutes Tracked / Day</t>
  </si>
  <si>
    <t>Computer Minutes / Day Available</t>
  </si>
  <si>
    <t>first full week of classes starts on:</t>
  </si>
  <si>
    <t>2018-09-10 (M)</t>
  </si>
  <si>
    <t>last full week of classes ends on:</t>
  </si>
  <si>
    <t>2018-12-07 (F)</t>
  </si>
  <si>
    <t>Class Use</t>
  </si>
  <si>
    <t>10:00-15:00</t>
  </si>
  <si>
    <t>M</t>
  </si>
  <si>
    <t>T</t>
  </si>
  <si>
    <t>W</t>
  </si>
  <si>
    <t>R</t>
  </si>
  <si>
    <t>F</t>
  </si>
  <si>
    <t>10:00-12:00, 12:30-13:30</t>
  </si>
  <si>
    <t>10:00-12:00, 13:30-16:30</t>
  </si>
  <si>
    <t>Station</t>
  </si>
  <si>
    <t>Room</t>
  </si>
  <si>
    <t>User</t>
  </si>
  <si>
    <t>Login</t>
  </si>
  <si>
    <t>Logoff</t>
  </si>
  <si>
    <t>Login Date</t>
  </si>
  <si>
    <t>Bounded Login</t>
  </si>
  <si>
    <t>Bounded Logoff</t>
  </si>
  <si>
    <t>Bounded Duration (min)</t>
  </si>
  <si>
    <t>Day of Week</t>
  </si>
  <si>
    <t>Free Block 1 Start</t>
  </si>
  <si>
    <t>Free Block 1 End</t>
  </si>
  <si>
    <t>Free Block 2 Start</t>
  </si>
  <si>
    <t>Free Block 2 End</t>
  </si>
  <si>
    <t>Bounded Login 1</t>
  </si>
  <si>
    <t>Bounded Logoff 1</t>
  </si>
  <si>
    <t>Bounded Login 2</t>
  </si>
  <si>
    <t>Bounded Logoff 2</t>
  </si>
  <si>
    <t>Duration in 1</t>
  </si>
  <si>
    <t>Duration in 2</t>
  </si>
  <si>
    <t>Total Duration</t>
  </si>
  <si>
    <t>Week</t>
  </si>
  <si>
    <t>Date</t>
  </si>
  <si>
    <t>Minutes</t>
  </si>
  <si>
    <t>Utilization %</t>
  </si>
  <si>
    <t>Notes</t>
  </si>
  <si>
    <t>Reading Week</t>
  </si>
  <si>
    <t>Rememberance  Day</t>
  </si>
  <si>
    <t>last row</t>
  </si>
  <si>
    <t>Bounded Class 1</t>
  </si>
  <si>
    <t>Bounded End Class 1</t>
  </si>
  <si>
    <t>Duration in Class</t>
  </si>
  <si>
    <t>Monday Free</t>
  </si>
  <si>
    <t>Monday Instructional Use</t>
  </si>
  <si>
    <t>Free Block 3 Start</t>
  </si>
  <si>
    <t>Free Block 3 End</t>
  </si>
  <si>
    <t>Free Login 1</t>
  </si>
  <si>
    <t>Free Logoff 1</t>
  </si>
  <si>
    <t>Free Login 2</t>
  </si>
  <si>
    <t>Free Logoff 2</t>
  </si>
  <si>
    <t>Free Login 3</t>
  </si>
  <si>
    <t>Free Logoff 3</t>
  </si>
  <si>
    <t>Duration in Free 1</t>
  </si>
  <si>
    <t>Class Login 1</t>
  </si>
  <si>
    <t>Class Logoff 1</t>
  </si>
  <si>
    <t xml:space="preserve"> </t>
  </si>
  <si>
    <t>Duration in Class 1</t>
  </si>
  <si>
    <t>Duration in Free 2</t>
  </si>
  <si>
    <t>Class Login 2</t>
  </si>
  <si>
    <t>Class Logoff 2</t>
  </si>
  <si>
    <t>Duration in Class 2</t>
  </si>
  <si>
    <t>Duration in Free 3</t>
  </si>
  <si>
    <t>Tuesday Free</t>
  </si>
  <si>
    <t>Tuesday Instructional Use</t>
  </si>
  <si>
    <t>Class Block 1 Start</t>
  </si>
  <si>
    <t>Class Block 1 End</t>
  </si>
  <si>
    <t>Class Block 2 Start</t>
  </si>
  <si>
    <t>Class Block 2 End</t>
  </si>
  <si>
    <t>Duration in Free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</si>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</sst>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22" fontId="16" fillId="33" borderId="0" xfId="0" applyNumberFormat="1" applyFont="1" applyFill="1" applyAlignment="1">
      <alignment horizontal="center" vertical="center"/>
    </xf>
    <xf numFmtId="1" fontId="16" fillId="3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3" xfId="0" applyBorder="1"/>
    <xf numFmtId="18" fontId="0" fillId="0" borderId="13" xfId="0" applyNumberFormat="1" applyBorder="1"/>
    <xf numFmtId="0" fontId="16" fillId="35" borderId="13" xfId="0" applyFont="1" applyFill="1" applyBorder="1"/>
    <xf numFmtId="0" fontId="16" fillId="36" borderId="0" xfId="0" applyFont="1" applyFill="1" applyAlignment="1">
      <alignment horizontal="center" vertical="center"/>
    </xf>
    <xf numFmtId="18" fontId="0" fillId="36" borderId="0" xfId="0" applyNumberFormat="1" applyFill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0" xfId="0" applyFill="1"/>
    <xf numFmtId="0" fontId="16" fillId="37" borderId="0" xfId="0" applyFont="1" applyFill="1" applyAlignment="1">
      <alignment horizontal="center" vertical="center"/>
    </xf>
    <xf numFmtId="18" fontId="0" fillId="37" borderId="0" xfId="0" applyNumberFormat="1" applyFill="1" applyAlignment="1">
      <alignment horizontal="center" vertical="center"/>
    </xf>
    <xf numFmtId="0" fontId="0" fillId="37" borderId="0" xfId="0" applyNumberFormat="1" applyFill="1" applyAlignment="1">
      <alignment horizontal="center" vertical="center"/>
    </xf>
    <xf numFmtId="0" fontId="0" fillId="37" borderId="0" xfId="0" applyFill="1"/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0" borderId="0" xfId="0" applyFill="1"/>
    <xf numFmtId="22" fontId="0" fillId="0" borderId="0" xfId="0" applyNumberFormat="1" applyFill="1"/>
    <xf numFmtId="14" fontId="0" fillId="0" borderId="0" xfId="0" applyNumberFormat="1" applyFill="1" applyAlignment="1">
      <alignment horizontal="center" vertical="center"/>
    </xf>
    <xf numFmtId="18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ratt/Downloads/labstats-project/2018.04/b103/b103-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103-all"/>
      <sheetName val="b103(M)"/>
      <sheetName val="b103(T)"/>
      <sheetName val="b103(W)"/>
      <sheetName val="b103(R)"/>
      <sheetName val="b103(F)"/>
      <sheetName val="b103(Sa)"/>
      <sheetName val="b103(Su)"/>
    </sheetNames>
    <sheetDataSet>
      <sheetData sheetId="0">
        <row r="3">
          <cell r="C3">
            <v>0.375</v>
          </cell>
        </row>
        <row r="4">
          <cell r="C4">
            <v>0.70833333333333337</v>
          </cell>
        </row>
        <row r="7">
          <cell r="C7">
            <v>11520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B22" workbookViewId="0">
      <selection activeCell="L25" sqref="L25"/>
    </sheetView>
  </sheetViews>
  <sheetFormatPr defaultRowHeight="14.4" x14ac:dyDescent="0.3"/>
  <cols>
    <col min="2" max="2" width="32.5546875" bestFit="1" customWidth="1"/>
    <col min="3" max="3" width="13.6640625" bestFit="1" customWidth="1"/>
    <col min="7" max="7" width="10.44140625" bestFit="1" customWidth="1"/>
    <col min="8" max="13" width="16.33203125" customWidth="1"/>
  </cols>
  <sheetData>
    <row r="1" spans="1:13" x14ac:dyDescent="0.3">
      <c r="G1" s="16"/>
      <c r="H1" s="18" t="s">
        <v>397</v>
      </c>
      <c r="I1" s="18" t="s">
        <v>398</v>
      </c>
      <c r="J1" s="18" t="s">
        <v>399</v>
      </c>
      <c r="K1" s="18" t="s">
        <v>400</v>
      </c>
      <c r="L1" s="18" t="s">
        <v>421</v>
      </c>
      <c r="M1" s="18" t="s">
        <v>422</v>
      </c>
    </row>
    <row r="2" spans="1:13" x14ac:dyDescent="0.3">
      <c r="B2" t="s">
        <v>368</v>
      </c>
      <c r="C2" s="2">
        <v>25</v>
      </c>
      <c r="G2" s="18" t="s">
        <v>68</v>
      </c>
      <c r="H2" s="17">
        <v>0.375</v>
      </c>
      <c r="I2" s="17">
        <v>0.41666666666666669</v>
      </c>
      <c r="J2" s="17">
        <v>0.625</v>
      </c>
      <c r="K2" s="17">
        <v>0.70833333333333337</v>
      </c>
      <c r="L2" s="16"/>
      <c r="M2" s="16"/>
    </row>
    <row r="3" spans="1:13" x14ac:dyDescent="0.3">
      <c r="B3" t="s">
        <v>369</v>
      </c>
      <c r="C3" s="3">
        <v>0.375</v>
      </c>
      <c r="G3" s="18" t="s">
        <v>75</v>
      </c>
      <c r="H3" s="17">
        <v>0.375</v>
      </c>
      <c r="I3" s="17">
        <v>0.41666666666666669</v>
      </c>
      <c r="J3" s="17">
        <v>0.5</v>
      </c>
      <c r="K3" s="17">
        <v>0.52083333333333337</v>
      </c>
      <c r="L3" s="17">
        <v>0.5625</v>
      </c>
      <c r="M3" s="17">
        <v>0.70833333333333337</v>
      </c>
    </row>
    <row r="4" spans="1:13" x14ac:dyDescent="0.3">
      <c r="B4" t="s">
        <v>370</v>
      </c>
      <c r="C4" s="3">
        <v>0.70833333333333337</v>
      </c>
      <c r="G4" s="18" t="s">
        <v>128</v>
      </c>
      <c r="H4" s="17">
        <v>0.375</v>
      </c>
      <c r="I4" s="17">
        <v>0.41666666666666669</v>
      </c>
      <c r="J4" s="17">
        <v>0.5</v>
      </c>
      <c r="K4" s="17">
        <v>0.5625</v>
      </c>
      <c r="L4" s="17">
        <v>0.6875</v>
      </c>
      <c r="M4" s="17">
        <v>0.70833333333333337</v>
      </c>
    </row>
    <row r="5" spans="1:13" x14ac:dyDescent="0.3">
      <c r="B5" t="s">
        <v>371</v>
      </c>
      <c r="C5" s="2">
        <f>HOUR(C4)-HOUR(C3)</f>
        <v>8</v>
      </c>
      <c r="G5" s="18" t="s">
        <v>3</v>
      </c>
      <c r="H5" s="17">
        <v>0.375</v>
      </c>
      <c r="I5" s="17">
        <v>0.41666666666666669</v>
      </c>
      <c r="J5" s="17">
        <v>0.5</v>
      </c>
      <c r="K5" s="17">
        <v>0.52083333333333337</v>
      </c>
      <c r="L5" s="17">
        <v>0.5625</v>
      </c>
      <c r="M5" s="17">
        <v>0.70833333333333337</v>
      </c>
    </row>
    <row r="6" spans="1:13" x14ac:dyDescent="0.3">
      <c r="B6" t="s">
        <v>372</v>
      </c>
      <c r="C6" s="4">
        <f>hours_per_day*60</f>
        <v>480</v>
      </c>
      <c r="G6" s="18" t="s">
        <v>64</v>
      </c>
      <c r="H6" s="17">
        <v>0.375</v>
      </c>
      <c r="I6" s="17">
        <v>0.41666666666666669</v>
      </c>
      <c r="J6" s="17">
        <v>0.625</v>
      </c>
      <c r="K6" s="17">
        <v>0.70833333333333337</v>
      </c>
      <c r="L6" s="16"/>
      <c r="M6" s="16"/>
    </row>
    <row r="7" spans="1:13" x14ac:dyDescent="0.3">
      <c r="B7" t="s">
        <v>373</v>
      </c>
      <c r="C7" s="4">
        <f>$C$6*num_stations</f>
        <v>12000</v>
      </c>
    </row>
    <row r="8" spans="1:13" x14ac:dyDescent="0.3">
      <c r="C8" s="2"/>
    </row>
    <row r="9" spans="1:13" x14ac:dyDescent="0.3">
      <c r="C9" s="2"/>
      <c r="G9" s="16"/>
      <c r="H9" s="18" t="s">
        <v>441</v>
      </c>
      <c r="I9" s="18" t="s">
        <v>442</v>
      </c>
      <c r="J9" s="18" t="s">
        <v>443</v>
      </c>
      <c r="K9" s="18" t="s">
        <v>444</v>
      </c>
    </row>
    <row r="10" spans="1:13" x14ac:dyDescent="0.3">
      <c r="B10" t="s">
        <v>374</v>
      </c>
      <c r="C10" s="2" t="s">
        <v>375</v>
      </c>
      <c r="G10" s="18" t="s">
        <v>68</v>
      </c>
      <c r="H10" s="17">
        <v>0.41666666666666669</v>
      </c>
      <c r="I10" s="17">
        <v>0.625</v>
      </c>
      <c r="J10" s="16"/>
      <c r="K10" s="16"/>
    </row>
    <row r="11" spans="1:13" x14ac:dyDescent="0.3">
      <c r="B11" t="s">
        <v>376</v>
      </c>
      <c r="C11" s="2" t="s">
        <v>377</v>
      </c>
      <c r="G11" s="18" t="s">
        <v>75</v>
      </c>
      <c r="H11" s="17">
        <v>0.41666666666666669</v>
      </c>
      <c r="I11" s="17">
        <v>0.5</v>
      </c>
      <c r="J11" s="17">
        <v>0.52083333333333337</v>
      </c>
      <c r="K11" s="17">
        <v>0.5625</v>
      </c>
    </row>
    <row r="12" spans="1:13" x14ac:dyDescent="0.3">
      <c r="G12" s="18" t="s">
        <v>128</v>
      </c>
      <c r="H12" s="17">
        <v>0.41666666666666669</v>
      </c>
      <c r="I12" s="17">
        <v>0.5</v>
      </c>
      <c r="J12" s="17">
        <v>0.5625</v>
      </c>
      <c r="K12" s="17">
        <v>0.6875</v>
      </c>
    </row>
    <row r="13" spans="1:13" x14ac:dyDescent="0.3">
      <c r="G13" s="18" t="s">
        <v>3</v>
      </c>
      <c r="H13" s="17">
        <v>0.41666666666666669</v>
      </c>
      <c r="I13" s="17">
        <v>0.5</v>
      </c>
      <c r="J13" s="17">
        <v>0.52083333333333337</v>
      </c>
      <c r="K13" s="17">
        <v>0.5625</v>
      </c>
    </row>
    <row r="14" spans="1:13" x14ac:dyDescent="0.3">
      <c r="B14" t="s">
        <v>378</v>
      </c>
      <c r="G14" s="18" t="s">
        <v>64</v>
      </c>
      <c r="H14" s="17">
        <v>0.41666666666666669</v>
      </c>
      <c r="I14" s="17">
        <v>0.625</v>
      </c>
      <c r="J14" s="16"/>
      <c r="K14" s="16"/>
    </row>
    <row r="15" spans="1:13" x14ac:dyDescent="0.3">
      <c r="A15" t="s">
        <v>380</v>
      </c>
      <c r="B15" t="s">
        <v>379</v>
      </c>
    </row>
    <row r="16" spans="1:13" x14ac:dyDescent="0.3">
      <c r="A16" t="s">
        <v>381</v>
      </c>
      <c r="B16" t="s">
        <v>385</v>
      </c>
    </row>
    <row r="17" spans="1:14" x14ac:dyDescent="0.3">
      <c r="A17" t="s">
        <v>382</v>
      </c>
      <c r="B17" t="s">
        <v>386</v>
      </c>
    </row>
    <row r="18" spans="1:14" x14ac:dyDescent="0.3">
      <c r="A18" t="s">
        <v>383</v>
      </c>
      <c r="B18" t="s">
        <v>385</v>
      </c>
      <c r="G18" s="13" t="s">
        <v>408</v>
      </c>
      <c r="H18" s="13" t="s">
        <v>68</v>
      </c>
      <c r="I18" s="13" t="s">
        <v>75</v>
      </c>
      <c r="J18" s="13" t="s">
        <v>128</v>
      </c>
      <c r="K18" s="13" t="s">
        <v>3</v>
      </c>
      <c r="L18" s="13" t="s">
        <v>64</v>
      </c>
      <c r="M18" s="13" t="s">
        <v>245</v>
      </c>
      <c r="N18" s="13" t="s">
        <v>191</v>
      </c>
    </row>
    <row r="19" spans="1:14" x14ac:dyDescent="0.3">
      <c r="A19" t="s">
        <v>384</v>
      </c>
      <c r="B19" t="s">
        <v>379</v>
      </c>
      <c r="G19" s="13">
        <v>1</v>
      </c>
      <c r="H19" s="13">
        <f>'b107(M)'!T3</f>
        <v>109</v>
      </c>
      <c r="I19" s="13">
        <f>'b107(T)'!AA3</f>
        <v>2623</v>
      </c>
      <c r="J19" s="13">
        <f>'[1]b103(W)'!O19</f>
        <v>0</v>
      </c>
      <c r="K19" s="13">
        <f>'b107(R)'!AA3</f>
        <v>3134</v>
      </c>
      <c r="L19" s="13">
        <f>'b107(F)'!T3</f>
        <v>82</v>
      </c>
      <c r="M19" s="13">
        <f>'[1]b103(Sa)'!O19</f>
        <v>0</v>
      </c>
      <c r="N19" s="13">
        <f>'[1]b103(Su)'!O19</f>
        <v>0</v>
      </c>
    </row>
    <row r="20" spans="1:14" x14ac:dyDescent="0.3">
      <c r="G20" s="13">
        <v>2</v>
      </c>
      <c r="H20" s="13">
        <f>'b107(M)'!T4</f>
        <v>446</v>
      </c>
      <c r="I20" s="13">
        <f>'b107(T)'!AA4</f>
        <v>2944</v>
      </c>
      <c r="J20" s="13">
        <f>'[1]b103(W)'!O20</f>
        <v>0</v>
      </c>
      <c r="K20" s="13">
        <f>'b107(R)'!AA4</f>
        <v>3284</v>
      </c>
      <c r="L20" s="13">
        <f>'b107(F)'!T4</f>
        <v>480</v>
      </c>
      <c r="M20" s="13">
        <f>'[1]b103(Sa)'!O20</f>
        <v>0</v>
      </c>
      <c r="N20" s="13">
        <f>'[1]b103(Su)'!O20</f>
        <v>0</v>
      </c>
    </row>
    <row r="21" spans="1:14" x14ac:dyDescent="0.3">
      <c r="G21" s="13">
        <v>3</v>
      </c>
      <c r="H21" s="13">
        <f>'b107(M)'!T5</f>
        <v>961</v>
      </c>
      <c r="I21" s="13">
        <f>'b107(T)'!AA5</f>
        <v>2969</v>
      </c>
      <c r="J21" s="13">
        <f>'[1]b103(W)'!O21</f>
        <v>0</v>
      </c>
      <c r="K21" s="13">
        <f>'b107(R)'!AA5</f>
        <v>3421</v>
      </c>
      <c r="L21" s="13">
        <f>'b107(F)'!T5</f>
        <v>284</v>
      </c>
      <c r="M21" s="13">
        <f>'[1]b103(Sa)'!O21</f>
        <v>0</v>
      </c>
      <c r="N21" s="13">
        <f>'[1]b103(Su)'!O21</f>
        <v>0</v>
      </c>
    </row>
    <row r="22" spans="1:14" x14ac:dyDescent="0.3">
      <c r="G22" s="13">
        <v>4</v>
      </c>
      <c r="H22" s="13">
        <f>'b107(M)'!T6</f>
        <v>355</v>
      </c>
      <c r="I22" s="13">
        <f>'b107(T)'!AA6</f>
        <v>2018</v>
      </c>
      <c r="J22" s="13">
        <f>'[1]b103(W)'!O22</f>
        <v>0</v>
      </c>
      <c r="K22" s="13">
        <f>'b107(R)'!AA6</f>
        <v>3069</v>
      </c>
      <c r="L22" s="13">
        <f>'b107(F)'!T6</f>
        <v>103</v>
      </c>
      <c r="M22" s="13">
        <f>'[1]b103(Sa)'!O22</f>
        <v>0</v>
      </c>
      <c r="N22" s="13">
        <f>'[1]b103(Su)'!O22</f>
        <v>0</v>
      </c>
    </row>
    <row r="23" spans="1:14" x14ac:dyDescent="0.3">
      <c r="G23" s="35">
        <v>5</v>
      </c>
      <c r="H23" s="13">
        <f>'b107(M)'!T7</f>
        <v>0</v>
      </c>
      <c r="I23" s="13">
        <f>'b107(T)'!AA7</f>
        <v>0</v>
      </c>
      <c r="J23" s="13">
        <f>'[1]b103(W)'!O23</f>
        <v>0</v>
      </c>
      <c r="K23" s="13">
        <f>'b107(R)'!AA7</f>
        <v>318</v>
      </c>
      <c r="L23" s="13">
        <f>'b107(F)'!T7</f>
        <v>82</v>
      </c>
      <c r="M23" s="13">
        <f>'[1]b103(Sa)'!O23</f>
        <v>0</v>
      </c>
      <c r="N23" s="13">
        <f>'[1]b103(Su)'!O23</f>
        <v>0</v>
      </c>
    </row>
    <row r="24" spans="1:14" x14ac:dyDescent="0.3">
      <c r="G24" s="13">
        <v>6</v>
      </c>
      <c r="H24" s="13">
        <f>'b107(M)'!T8</f>
        <v>425</v>
      </c>
      <c r="I24" s="13">
        <f>'b107(T)'!AA8</f>
        <v>3062</v>
      </c>
      <c r="J24" s="13">
        <f>'[1]b103(W)'!O24</f>
        <v>0</v>
      </c>
      <c r="K24" s="13">
        <f>'b107(R)'!AA8</f>
        <v>2054</v>
      </c>
      <c r="L24" s="13">
        <f>'b107(F)'!T8</f>
        <v>294</v>
      </c>
      <c r="M24" s="13">
        <f>'[1]b103(Sa)'!O24</f>
        <v>0</v>
      </c>
      <c r="N24" s="13">
        <f>'[1]b103(Su)'!O24</f>
        <v>0</v>
      </c>
    </row>
    <row r="25" spans="1:14" x14ac:dyDescent="0.3">
      <c r="G25" s="13">
        <v>7</v>
      </c>
      <c r="H25" s="13">
        <f>'b107(M)'!T9</f>
        <v>919</v>
      </c>
      <c r="I25" s="13">
        <f>'b107(T)'!AA9</f>
        <v>2873</v>
      </c>
      <c r="J25" s="13">
        <f>'[1]b103(W)'!O25</f>
        <v>0</v>
      </c>
      <c r="K25" s="13">
        <f>'b107(R)'!AA9</f>
        <v>3224</v>
      </c>
      <c r="L25" s="13">
        <f>'b107(F)'!T9</f>
        <v>656</v>
      </c>
      <c r="M25" s="13">
        <f>'[1]b103(Sa)'!O25</f>
        <v>0</v>
      </c>
      <c r="N25" s="13">
        <f>'[1]b103(Su)'!O25</f>
        <v>0</v>
      </c>
    </row>
    <row r="26" spans="1:14" x14ac:dyDescent="0.3">
      <c r="G26" s="13">
        <v>8</v>
      </c>
      <c r="H26" s="13">
        <f>'b107(M)'!T10</f>
        <v>577</v>
      </c>
      <c r="I26" s="13">
        <f>'b107(T)'!AA10</f>
        <v>2503</v>
      </c>
      <c r="J26" s="13">
        <f>'[1]b103(W)'!O26</f>
        <v>0</v>
      </c>
      <c r="K26" s="13">
        <f>'b107(R)'!AA10</f>
        <v>2734</v>
      </c>
      <c r="L26" s="13">
        <f>'b107(F)'!T10</f>
        <v>516</v>
      </c>
      <c r="M26" s="13">
        <f>'[1]b103(Sa)'!O26</f>
        <v>0</v>
      </c>
      <c r="N26" s="13">
        <f>'[1]b103(Su)'!O26</f>
        <v>0</v>
      </c>
    </row>
    <row r="27" spans="1:14" x14ac:dyDescent="0.3">
      <c r="G27" s="13">
        <v>9</v>
      </c>
      <c r="H27" s="13">
        <f>'b107(M)'!T11</f>
        <v>379</v>
      </c>
      <c r="I27" s="13">
        <f>'b107(T)'!AA11</f>
        <v>2746</v>
      </c>
      <c r="J27" s="13">
        <f>'[1]b103(W)'!O27</f>
        <v>0</v>
      </c>
      <c r="K27" s="13">
        <f>'b107(R)'!AA11</f>
        <v>2653</v>
      </c>
      <c r="L27" s="13">
        <f>'b107(F)'!T11</f>
        <v>353</v>
      </c>
      <c r="M27" s="13">
        <f>'[1]b103(Sa)'!O27</f>
        <v>0</v>
      </c>
      <c r="N27" s="13">
        <f>'[1]b103(Su)'!O27</f>
        <v>0</v>
      </c>
    </row>
    <row r="28" spans="1:14" x14ac:dyDescent="0.3">
      <c r="G28" s="13">
        <v>10</v>
      </c>
      <c r="H28" s="13">
        <f>'b107(M)'!T12</f>
        <v>0</v>
      </c>
      <c r="I28" s="13">
        <f>'b107(T)'!AA12</f>
        <v>2676</v>
      </c>
      <c r="J28" s="13">
        <f>'[1]b103(W)'!O28</f>
        <v>0</v>
      </c>
      <c r="K28" s="13">
        <f>'b107(R)'!AA12</f>
        <v>3020</v>
      </c>
      <c r="L28" s="13">
        <f>'b107(F)'!T12</f>
        <v>675</v>
      </c>
      <c r="M28" s="13">
        <f>'[1]b103(Sa)'!O28</f>
        <v>0</v>
      </c>
      <c r="N28" s="13">
        <f>'[1]b103(Su)'!O28</f>
        <v>0</v>
      </c>
    </row>
    <row r="29" spans="1:14" x14ac:dyDescent="0.3">
      <c r="G29" s="13">
        <v>11</v>
      </c>
      <c r="H29" s="13">
        <f>'b107(M)'!T13</f>
        <v>541</v>
      </c>
      <c r="I29" s="13">
        <f>'b107(T)'!AA13</f>
        <v>2639</v>
      </c>
      <c r="J29" s="13">
        <f>'[1]b103(W)'!O29</f>
        <v>0</v>
      </c>
      <c r="K29" s="13">
        <f>'b107(R)'!AA13</f>
        <v>2607</v>
      </c>
      <c r="L29" s="13">
        <f>'b107(F)'!T13</f>
        <v>986</v>
      </c>
      <c r="M29" s="13">
        <f>'[1]b103(Sa)'!O29</f>
        <v>0</v>
      </c>
      <c r="N29" s="13">
        <f>'[1]b103(Su)'!O29</f>
        <v>0</v>
      </c>
    </row>
    <row r="30" spans="1:14" x14ac:dyDescent="0.3">
      <c r="G30" s="13">
        <v>12</v>
      </c>
      <c r="H30" s="13">
        <f>'b107(M)'!T14</f>
        <v>349</v>
      </c>
      <c r="I30" s="13">
        <f>'b107(T)'!AA14</f>
        <v>2269</v>
      </c>
      <c r="J30" s="13">
        <f>'[1]b103(W)'!O30</f>
        <v>0</v>
      </c>
      <c r="K30" s="13">
        <f>'b107(R)'!AA14</f>
        <v>2695</v>
      </c>
      <c r="L30" s="13">
        <f>'b107(F)'!T14</f>
        <v>1156</v>
      </c>
      <c r="M30" s="13">
        <f>'[1]b103(Sa)'!O30</f>
        <v>0</v>
      </c>
      <c r="N30" s="13">
        <f>'[1]b103(Su)'!O30</f>
        <v>0</v>
      </c>
    </row>
    <row r="31" spans="1:14" x14ac:dyDescent="0.3">
      <c r="G31" s="13">
        <v>13</v>
      </c>
      <c r="H31" s="13">
        <f>'b107(M)'!T15</f>
        <v>352</v>
      </c>
      <c r="I31" s="13">
        <f>'b107(T)'!AA15</f>
        <v>1140</v>
      </c>
      <c r="J31" s="13">
        <f>'[1]b103(W)'!O31</f>
        <v>0</v>
      </c>
      <c r="K31" s="13">
        <f>'b107(R)'!AA15</f>
        <v>765</v>
      </c>
      <c r="L31" s="13">
        <f>'b107(F)'!T15</f>
        <v>108</v>
      </c>
      <c r="M31" s="13">
        <f>'[1]b103(Sa)'!O31</f>
        <v>0</v>
      </c>
      <c r="N31" s="13">
        <f>'[1]b103(Su)'!O31</f>
        <v>0</v>
      </c>
    </row>
    <row r="33" spans="7:14" x14ac:dyDescent="0.3">
      <c r="H33" t="s">
        <v>446</v>
      </c>
    </row>
    <row r="35" spans="7:14" x14ac:dyDescent="0.3">
      <c r="G35" s="13" t="s">
        <v>408</v>
      </c>
      <c r="H35" s="13" t="s">
        <v>68</v>
      </c>
      <c r="I35" s="13" t="s">
        <v>75</v>
      </c>
      <c r="J35" s="13" t="s">
        <v>128</v>
      </c>
      <c r="K35" s="13" t="s">
        <v>3</v>
      </c>
      <c r="L35" s="13" t="s">
        <v>64</v>
      </c>
      <c r="M35" s="13" t="s">
        <v>245</v>
      </c>
      <c r="N35" s="13" t="s">
        <v>191</v>
      </c>
    </row>
    <row r="36" spans="7:14" x14ac:dyDescent="0.3">
      <c r="G36" s="13">
        <v>1</v>
      </c>
      <c r="H36" s="36">
        <f>'b107(M)'!U3</f>
        <v>9.4618055555555549E-3</v>
      </c>
      <c r="I36" s="36">
        <f>'b107(T)'!AB3</f>
        <v>0.22769097222222223</v>
      </c>
      <c r="J36" s="36">
        <f>'[1]b103(W)'!P19</f>
        <v>0</v>
      </c>
      <c r="K36" s="36">
        <f>'b107(R)'!AB3</f>
        <v>0.27204861111111112</v>
      </c>
      <c r="L36" s="36">
        <f>'b107(F)'!U3</f>
        <v>7.1180555555555554E-3</v>
      </c>
      <c r="M36" s="36">
        <f>'[1]b103(Sa)'!P19</f>
        <v>0</v>
      </c>
      <c r="N36" s="36">
        <f>'[1]b103(Su)'!P19</f>
        <v>0</v>
      </c>
    </row>
    <row r="37" spans="7:14" x14ac:dyDescent="0.3">
      <c r="G37" s="13">
        <v>2</v>
      </c>
      <c r="H37" s="36">
        <f>'b107(M)'!U4</f>
        <v>3.8715277777777779E-2</v>
      </c>
      <c r="I37" s="36">
        <f>'b107(T)'!AB4</f>
        <v>0.25555555555555554</v>
      </c>
      <c r="J37" s="36">
        <f>'[1]b103(W)'!P20</f>
        <v>0</v>
      </c>
      <c r="K37" s="36">
        <f>'b107(R)'!AB4</f>
        <v>0.28506944444444443</v>
      </c>
      <c r="L37" s="36">
        <f>'b107(F)'!U4</f>
        <v>4.1666666666666664E-2</v>
      </c>
      <c r="M37" s="36">
        <f>'[1]b103(Sa)'!P20</f>
        <v>0</v>
      </c>
      <c r="N37" s="36">
        <f>'[1]b103(Su)'!P20</f>
        <v>0</v>
      </c>
    </row>
    <row r="38" spans="7:14" x14ac:dyDescent="0.3">
      <c r="G38" s="13">
        <v>3</v>
      </c>
      <c r="H38" s="36">
        <f>'b107(M)'!U5</f>
        <v>8.3420138888888884E-2</v>
      </c>
      <c r="I38" s="36">
        <f>'b107(T)'!AB5</f>
        <v>0.25772569444444443</v>
      </c>
      <c r="J38" s="36">
        <f>'[1]b103(W)'!P21</f>
        <v>0</v>
      </c>
      <c r="K38" s="36">
        <f>'b107(R)'!AB5</f>
        <v>0.29696180555555557</v>
      </c>
      <c r="L38" s="36">
        <f>'b107(F)'!U5</f>
        <v>2.4652777777777777E-2</v>
      </c>
      <c r="M38" s="36">
        <f>'[1]b103(Sa)'!P21</f>
        <v>0</v>
      </c>
      <c r="N38" s="36">
        <f>'[1]b103(Su)'!P21</f>
        <v>0</v>
      </c>
    </row>
    <row r="39" spans="7:14" x14ac:dyDescent="0.3">
      <c r="G39" s="13">
        <v>4</v>
      </c>
      <c r="H39" s="36">
        <f>'b107(M)'!U6</f>
        <v>3.0815972222222224E-2</v>
      </c>
      <c r="I39" s="36">
        <f>'b107(T)'!AB6</f>
        <v>0.1751736111111111</v>
      </c>
      <c r="J39" s="36">
        <f>'[1]b103(W)'!P22</f>
        <v>0</v>
      </c>
      <c r="K39" s="36">
        <f>'b107(R)'!AB6</f>
        <v>0.26640625000000001</v>
      </c>
      <c r="L39" s="36">
        <f>'b107(F)'!U6</f>
        <v>8.9409722222222217E-3</v>
      </c>
      <c r="M39" s="36">
        <f>'[1]b103(Sa)'!P22</f>
        <v>0</v>
      </c>
      <c r="N39" s="36">
        <f>'[1]b103(Su)'!P22</f>
        <v>0</v>
      </c>
    </row>
    <row r="40" spans="7:14" x14ac:dyDescent="0.3">
      <c r="G40" s="35">
        <v>5</v>
      </c>
      <c r="H40" s="36">
        <f>'b107(M)'!U7</f>
        <v>0</v>
      </c>
      <c r="I40" s="36">
        <f>'b107(T)'!AB7</f>
        <v>0</v>
      </c>
      <c r="J40" s="36">
        <f>'[1]b103(W)'!P23</f>
        <v>0</v>
      </c>
      <c r="K40" s="36">
        <f>'b107(R)'!AB7</f>
        <v>2.7604166666666666E-2</v>
      </c>
      <c r="L40" s="36">
        <f>'b107(F)'!U7</f>
        <v>7.1180555555555554E-3</v>
      </c>
      <c r="M40" s="36">
        <f>'[1]b103(Sa)'!P23</f>
        <v>0</v>
      </c>
      <c r="N40" s="36">
        <f>'[1]b103(Su)'!P23</f>
        <v>0</v>
      </c>
    </row>
    <row r="41" spans="7:14" x14ac:dyDescent="0.3">
      <c r="G41" s="13">
        <v>6</v>
      </c>
      <c r="H41" s="36">
        <f>'b107(M)'!U8</f>
        <v>3.6892361111111112E-2</v>
      </c>
      <c r="I41" s="36">
        <f>'b107(T)'!AB8</f>
        <v>0.26579861111111114</v>
      </c>
      <c r="J41" s="36">
        <f>'[1]b103(W)'!P24</f>
        <v>0</v>
      </c>
      <c r="K41" s="36">
        <f>'b107(R)'!AB8</f>
        <v>0.17829861111111112</v>
      </c>
      <c r="L41" s="36">
        <f>'b107(F)'!U8</f>
        <v>2.5520833333333333E-2</v>
      </c>
      <c r="M41" s="36">
        <f>'[1]b103(Sa)'!P24</f>
        <v>0</v>
      </c>
      <c r="N41" s="36">
        <f>'[1]b103(Su)'!P24</f>
        <v>0</v>
      </c>
    </row>
    <row r="42" spans="7:14" x14ac:dyDescent="0.3">
      <c r="G42" s="13">
        <v>7</v>
      </c>
      <c r="H42" s="36">
        <f>'b107(M)'!U9</f>
        <v>7.977430555555555E-2</v>
      </c>
      <c r="I42" s="36">
        <f>'b107(T)'!AB9</f>
        <v>0.2493923611111111</v>
      </c>
      <c r="J42" s="36">
        <f>'[1]b103(W)'!P25</f>
        <v>0</v>
      </c>
      <c r="K42" s="36">
        <f>'b107(R)'!AB9</f>
        <v>0.27986111111111112</v>
      </c>
      <c r="L42" s="36">
        <f>'b107(F)'!U9</f>
        <v>5.6944444444444443E-2</v>
      </c>
      <c r="M42" s="36">
        <f>'[1]b103(Sa)'!P25</f>
        <v>0</v>
      </c>
      <c r="N42" s="36">
        <f>'[1]b103(Su)'!P25</f>
        <v>0</v>
      </c>
    </row>
    <row r="43" spans="7:14" x14ac:dyDescent="0.3">
      <c r="G43" s="13">
        <v>8</v>
      </c>
      <c r="H43" s="36">
        <f>'b107(M)'!U10</f>
        <v>5.0086805555555558E-2</v>
      </c>
      <c r="I43" s="36">
        <f>'b107(T)'!AB10</f>
        <v>0.21727430555555555</v>
      </c>
      <c r="J43" s="36">
        <f>'[1]b103(W)'!P26</f>
        <v>0</v>
      </c>
      <c r="K43" s="36">
        <f>'b107(R)'!AB10</f>
        <v>0.23732638888888888</v>
      </c>
      <c r="L43" s="36">
        <f>'b107(F)'!U10</f>
        <v>4.4791666666666667E-2</v>
      </c>
      <c r="M43" s="36">
        <f>'[1]b103(Sa)'!P26</f>
        <v>0</v>
      </c>
      <c r="N43" s="36">
        <f>'[1]b103(Su)'!P26</f>
        <v>0</v>
      </c>
    </row>
    <row r="44" spans="7:14" x14ac:dyDescent="0.3">
      <c r="G44" s="13">
        <v>9</v>
      </c>
      <c r="H44" s="36">
        <f>'b107(M)'!U11</f>
        <v>3.2899305555555557E-2</v>
      </c>
      <c r="I44" s="36">
        <f>'b107(T)'!AB11</f>
        <v>0.23836805555555557</v>
      </c>
      <c r="J44" s="36">
        <f>'[1]b103(W)'!P27</f>
        <v>0</v>
      </c>
      <c r="K44" s="36">
        <f>'b107(R)'!AB11</f>
        <v>0.23029513888888889</v>
      </c>
      <c r="L44" s="36">
        <f>'b107(F)'!U11</f>
        <v>3.064236111111111E-2</v>
      </c>
      <c r="M44" s="36">
        <f>'[1]b103(Sa)'!P27</f>
        <v>0</v>
      </c>
      <c r="N44" s="36">
        <f>'[1]b103(Su)'!P27</f>
        <v>0</v>
      </c>
    </row>
    <row r="45" spans="7:14" x14ac:dyDescent="0.3">
      <c r="G45" s="13">
        <v>10</v>
      </c>
      <c r="H45" s="36">
        <f>'b107(M)'!U12</f>
        <v>0</v>
      </c>
      <c r="I45" s="36">
        <f>'b107(T)'!AB12</f>
        <v>0.23229166666666667</v>
      </c>
      <c r="J45" s="36">
        <f>'[1]b103(W)'!P28</f>
        <v>0</v>
      </c>
      <c r="K45" s="36">
        <f>'b107(R)'!AB12</f>
        <v>0.26215277777777779</v>
      </c>
      <c r="L45" s="36">
        <f>'b107(F)'!U12</f>
        <v>5.859375E-2</v>
      </c>
      <c r="M45" s="36">
        <f>'[1]b103(Sa)'!P28</f>
        <v>0</v>
      </c>
      <c r="N45" s="36">
        <f>'[1]b103(Su)'!P28</f>
        <v>0</v>
      </c>
    </row>
    <row r="46" spans="7:14" x14ac:dyDescent="0.3">
      <c r="G46" s="13">
        <v>11</v>
      </c>
      <c r="H46" s="36">
        <f>'b107(M)'!U13</f>
        <v>4.6961805555555555E-2</v>
      </c>
      <c r="I46" s="36">
        <f>'b107(T)'!AB13</f>
        <v>0.22907986111111112</v>
      </c>
      <c r="J46" s="36">
        <f>'[1]b103(W)'!P29</f>
        <v>0</v>
      </c>
      <c r="K46" s="36">
        <f>'b107(R)'!AB13</f>
        <v>0.22630208333333332</v>
      </c>
      <c r="L46" s="36">
        <f>'b107(F)'!U13</f>
        <v>8.5590277777777779E-2</v>
      </c>
      <c r="M46" s="36">
        <f>'[1]b103(Sa)'!P29</f>
        <v>0</v>
      </c>
      <c r="N46" s="36">
        <f>'[1]b103(Su)'!P29</f>
        <v>0</v>
      </c>
    </row>
    <row r="47" spans="7:14" x14ac:dyDescent="0.3">
      <c r="G47" s="13">
        <v>12</v>
      </c>
      <c r="H47" s="36">
        <f>'b107(M)'!U14</f>
        <v>3.0295138888888889E-2</v>
      </c>
      <c r="I47" s="36">
        <f>'b107(T)'!AB14</f>
        <v>0.19696180555555556</v>
      </c>
      <c r="J47" s="36">
        <f>'[1]b103(W)'!P30</f>
        <v>0</v>
      </c>
      <c r="K47" s="36">
        <f>'b107(R)'!AB14</f>
        <v>0.23394097222222221</v>
      </c>
      <c r="L47" s="36">
        <f>'b107(F)'!U14</f>
        <v>0.10034722222222223</v>
      </c>
      <c r="M47" s="36">
        <f>'[1]b103(Sa)'!P30</f>
        <v>0</v>
      </c>
      <c r="N47" s="36">
        <f>'[1]b103(Su)'!P30</f>
        <v>0</v>
      </c>
    </row>
    <row r="48" spans="7:14" x14ac:dyDescent="0.3">
      <c r="G48" s="13">
        <v>13</v>
      </c>
      <c r="H48" s="36">
        <f>'b107(M)'!U15</f>
        <v>3.0555555555555555E-2</v>
      </c>
      <c r="I48" s="36">
        <f>'b107(T)'!AB15</f>
        <v>9.8958333333333329E-2</v>
      </c>
      <c r="J48" s="36">
        <f>'[1]b103(W)'!P31</f>
        <v>0</v>
      </c>
      <c r="K48" s="36">
        <f>'b107(R)'!AB15</f>
        <v>6.640625E-2</v>
      </c>
      <c r="L48" s="36">
        <f>'b107(F)'!U15</f>
        <v>9.3749999999999997E-3</v>
      </c>
      <c r="M48" s="36">
        <f>'[1]b103(Sa)'!P31</f>
        <v>0</v>
      </c>
      <c r="N48" s="36">
        <f>'[1]b103(Su)'!P31</f>
        <v>0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139"/>
  <sheetViews>
    <sheetView topLeftCell="A3098" workbookViewId="0">
      <selection activeCell="A120" sqref="A120:J3119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10.21875" bestFit="1" customWidth="1"/>
    <col min="4" max="5" width="15.44140625" bestFit="1" customWidth="1"/>
    <col min="6" max="6" width="10.33203125" bestFit="1" customWidth="1"/>
    <col min="7" max="7" width="13.77734375" bestFit="1" customWidth="1"/>
    <col min="8" max="8" width="14.6640625" bestFit="1" customWidth="1"/>
    <col min="9" max="9" width="21.77734375" bestFit="1" customWidth="1"/>
    <col min="10" max="10" width="11.6640625" bestFit="1" customWidth="1"/>
  </cols>
  <sheetData>
    <row r="1" spans="1:10" x14ac:dyDescent="0.3">
      <c r="A1" s="8" t="s">
        <v>387</v>
      </c>
      <c r="B1" s="8" t="s">
        <v>388</v>
      </c>
      <c r="C1" s="8" t="s">
        <v>389</v>
      </c>
      <c r="D1" s="9" t="s">
        <v>390</v>
      </c>
      <c r="E1" s="9" t="s">
        <v>391</v>
      </c>
      <c r="F1" s="9" t="s">
        <v>392</v>
      </c>
      <c r="G1" s="8" t="s">
        <v>393</v>
      </c>
      <c r="H1" s="8" t="s">
        <v>394</v>
      </c>
      <c r="I1" s="10" t="s">
        <v>395</v>
      </c>
      <c r="J1" s="8" t="s">
        <v>396</v>
      </c>
    </row>
    <row r="2" spans="1:10" hidden="1" x14ac:dyDescent="0.3">
      <c r="A2" t="s">
        <v>13</v>
      </c>
      <c r="B2" t="s">
        <v>1</v>
      </c>
      <c r="C2" t="s">
        <v>67</v>
      </c>
      <c r="D2" s="1">
        <v>43353.395833333336</v>
      </c>
      <c r="E2" s="1">
        <v>43353.447222222225</v>
      </c>
      <c r="F2" s="5">
        <f>DATE(YEAR(D2),MONTH(D2),DAY(D2))</f>
        <v>43353</v>
      </c>
      <c r="G2" s="6">
        <f t="shared" ref="G2:G65" si="0">MAX(TIME(HOUR(D2),MINUTE(D2),0),day_start)</f>
        <v>0.39583333333333331</v>
      </c>
      <c r="H2" s="6">
        <f t="shared" ref="H2:H65" si="1">MIN(TIME(HOUR(E2),MINUTE(E2),0),day_end)</f>
        <v>0.44722222222222219</v>
      </c>
      <c r="I2" s="7">
        <f>MAX(0,INT((H2-G2)*1440))</f>
        <v>74</v>
      </c>
      <c r="J2" t="s">
        <v>68</v>
      </c>
    </row>
    <row r="3" spans="1:10" hidden="1" x14ac:dyDescent="0.3">
      <c r="A3" t="s">
        <v>38</v>
      </c>
      <c r="B3" t="s">
        <v>1</v>
      </c>
      <c r="C3" t="s">
        <v>69</v>
      </c>
      <c r="D3" s="1">
        <v>43353.411805555559</v>
      </c>
      <c r="E3" s="1">
        <v>43353.440972222219</v>
      </c>
      <c r="F3" s="5">
        <f t="shared" ref="F3:F14" si="2">DATE(YEAR(D3),MONTH(D3),DAY(D3))</f>
        <v>43353</v>
      </c>
      <c r="G3" s="6">
        <f t="shared" si="0"/>
        <v>0.41180555555555554</v>
      </c>
      <c r="H3" s="6">
        <f t="shared" si="1"/>
        <v>0.44097222222222227</v>
      </c>
      <c r="I3" s="7">
        <f t="shared" ref="I3:I14" si="3">MAX(0,INT((H3-G3)*1440))</f>
        <v>42</v>
      </c>
      <c r="J3" t="s">
        <v>68</v>
      </c>
    </row>
    <row r="4" spans="1:10" hidden="1" x14ac:dyDescent="0.3">
      <c r="A4" t="s">
        <v>31</v>
      </c>
      <c r="B4" t="s">
        <v>1</v>
      </c>
      <c r="C4" t="s">
        <v>70</v>
      </c>
      <c r="D4" s="1">
        <v>43353.454861111109</v>
      </c>
      <c r="E4" s="1">
        <v>43353.470833333333</v>
      </c>
      <c r="F4" s="5">
        <f t="shared" si="2"/>
        <v>43353</v>
      </c>
      <c r="G4" s="6">
        <f t="shared" si="0"/>
        <v>0.4548611111111111</v>
      </c>
      <c r="H4" s="6">
        <f t="shared" si="1"/>
        <v>0.47083333333333338</v>
      </c>
      <c r="I4" s="7">
        <f t="shared" si="3"/>
        <v>23</v>
      </c>
      <c r="J4" t="s">
        <v>68</v>
      </c>
    </row>
    <row r="5" spans="1:10" hidden="1" x14ac:dyDescent="0.3">
      <c r="A5" t="s">
        <v>19</v>
      </c>
      <c r="B5" t="s">
        <v>1</v>
      </c>
      <c r="C5" t="s">
        <v>71</v>
      </c>
      <c r="D5" s="1">
        <v>43353.46875</v>
      </c>
      <c r="E5" s="1">
        <v>43353.499305555553</v>
      </c>
      <c r="F5" s="5">
        <f t="shared" si="2"/>
        <v>43353</v>
      </c>
      <c r="G5" s="6">
        <f t="shared" si="0"/>
        <v>0.46875</v>
      </c>
      <c r="H5" s="6">
        <f t="shared" si="1"/>
        <v>0.4993055555555555</v>
      </c>
      <c r="I5" s="7">
        <f t="shared" si="3"/>
        <v>43</v>
      </c>
      <c r="J5" t="s">
        <v>68</v>
      </c>
    </row>
    <row r="6" spans="1:10" hidden="1" x14ac:dyDescent="0.3">
      <c r="A6" t="s">
        <v>38</v>
      </c>
      <c r="B6" t="s">
        <v>1</v>
      </c>
      <c r="C6" t="s">
        <v>66</v>
      </c>
      <c r="D6" s="1">
        <v>43353.474305555559</v>
      </c>
      <c r="E6" s="1">
        <v>43353.522916666669</v>
      </c>
      <c r="F6" s="5">
        <f t="shared" si="2"/>
        <v>43353</v>
      </c>
      <c r="G6" s="6">
        <f t="shared" si="0"/>
        <v>0.47430555555555554</v>
      </c>
      <c r="H6" s="6">
        <f t="shared" si="1"/>
        <v>0.5229166666666667</v>
      </c>
      <c r="I6" s="7">
        <f t="shared" si="3"/>
        <v>70</v>
      </c>
      <c r="J6" t="s">
        <v>68</v>
      </c>
    </row>
    <row r="7" spans="1:10" hidden="1" x14ac:dyDescent="0.3">
      <c r="A7" t="s">
        <v>31</v>
      </c>
      <c r="B7" t="s">
        <v>1</v>
      </c>
      <c r="C7" t="s">
        <v>72</v>
      </c>
      <c r="D7" s="1">
        <v>43353.492361111108</v>
      </c>
      <c r="E7" s="1">
        <v>43353.531944444447</v>
      </c>
      <c r="F7" s="5">
        <f t="shared" si="2"/>
        <v>43353</v>
      </c>
      <c r="G7" s="6">
        <f t="shared" si="0"/>
        <v>0.49236111111111108</v>
      </c>
      <c r="H7" s="6">
        <f t="shared" si="1"/>
        <v>0.53194444444444444</v>
      </c>
      <c r="I7" s="7">
        <f t="shared" si="3"/>
        <v>57</v>
      </c>
      <c r="J7" t="s">
        <v>68</v>
      </c>
    </row>
    <row r="8" spans="1:10" hidden="1" x14ac:dyDescent="0.3">
      <c r="A8" t="s">
        <v>13</v>
      </c>
      <c r="B8" t="s">
        <v>1</v>
      </c>
      <c r="C8" t="s">
        <v>69</v>
      </c>
      <c r="D8" s="1">
        <v>43353.524305555555</v>
      </c>
      <c r="E8" s="1">
        <v>43353.609722222223</v>
      </c>
      <c r="F8" s="5">
        <f t="shared" si="2"/>
        <v>43353</v>
      </c>
      <c r="G8" s="6">
        <f t="shared" si="0"/>
        <v>0.52430555555555558</v>
      </c>
      <c r="H8" s="6">
        <f t="shared" si="1"/>
        <v>0.60972222222222217</v>
      </c>
      <c r="I8" s="7">
        <f t="shared" si="3"/>
        <v>123</v>
      </c>
      <c r="J8" t="s">
        <v>68</v>
      </c>
    </row>
    <row r="9" spans="1:10" hidden="1" x14ac:dyDescent="0.3">
      <c r="A9" t="s">
        <v>15</v>
      </c>
      <c r="B9" t="s">
        <v>1</v>
      </c>
      <c r="C9" t="s">
        <v>72</v>
      </c>
      <c r="D9" s="1">
        <v>43353.59097222222</v>
      </c>
      <c r="E9" s="1">
        <v>43353.643750000003</v>
      </c>
      <c r="F9" s="5">
        <f t="shared" si="2"/>
        <v>43353</v>
      </c>
      <c r="G9" s="6">
        <f t="shared" si="0"/>
        <v>0.59097222222222223</v>
      </c>
      <c r="H9" s="6">
        <f t="shared" si="1"/>
        <v>0.64374999999999993</v>
      </c>
      <c r="I9" s="7">
        <f t="shared" si="3"/>
        <v>75</v>
      </c>
      <c r="J9" t="s">
        <v>68</v>
      </c>
    </row>
    <row r="10" spans="1:10" hidden="1" x14ac:dyDescent="0.3">
      <c r="A10" t="s">
        <v>38</v>
      </c>
      <c r="B10" t="s">
        <v>1</v>
      </c>
      <c r="C10" t="s">
        <v>66</v>
      </c>
      <c r="D10" s="1">
        <v>43353.600694444445</v>
      </c>
      <c r="E10" s="1">
        <v>43353.64166666667</v>
      </c>
      <c r="F10" s="5">
        <f t="shared" si="2"/>
        <v>43353</v>
      </c>
      <c r="G10" s="6">
        <f t="shared" si="0"/>
        <v>0.60069444444444442</v>
      </c>
      <c r="H10" s="6">
        <f t="shared" si="1"/>
        <v>0.64166666666666672</v>
      </c>
      <c r="I10" s="7">
        <f t="shared" si="3"/>
        <v>59</v>
      </c>
      <c r="J10" t="s">
        <v>68</v>
      </c>
    </row>
    <row r="11" spans="1:10" hidden="1" x14ac:dyDescent="0.3">
      <c r="A11" t="s">
        <v>17</v>
      </c>
      <c r="B11" t="s">
        <v>1</v>
      </c>
      <c r="C11" t="s">
        <v>73</v>
      </c>
      <c r="D11" s="1">
        <v>43353.623611111114</v>
      </c>
      <c r="E11" s="1">
        <v>43353.63958333333</v>
      </c>
      <c r="F11" s="5">
        <f t="shared" si="2"/>
        <v>43353</v>
      </c>
      <c r="G11" s="6">
        <f t="shared" si="0"/>
        <v>0.62361111111111112</v>
      </c>
      <c r="H11" s="6">
        <f t="shared" si="1"/>
        <v>0.63958333333333328</v>
      </c>
      <c r="I11" s="7">
        <f t="shared" si="3"/>
        <v>22</v>
      </c>
      <c r="J11" t="s">
        <v>68</v>
      </c>
    </row>
    <row r="12" spans="1:10" hidden="1" x14ac:dyDescent="0.3">
      <c r="A12" t="s">
        <v>35</v>
      </c>
      <c r="B12" t="s">
        <v>1</v>
      </c>
      <c r="C12" t="s">
        <v>74</v>
      </c>
      <c r="D12" s="1">
        <v>43353.65625</v>
      </c>
      <c r="E12" s="1">
        <v>43353.658333333333</v>
      </c>
      <c r="F12" s="5">
        <f t="shared" si="2"/>
        <v>43353</v>
      </c>
      <c r="G12" s="6">
        <f t="shared" si="0"/>
        <v>0.65625</v>
      </c>
      <c r="H12" s="6">
        <f t="shared" si="1"/>
        <v>0.65833333333333333</v>
      </c>
      <c r="I12" s="7">
        <f t="shared" si="3"/>
        <v>2</v>
      </c>
      <c r="J12" t="s">
        <v>68</v>
      </c>
    </row>
    <row r="13" spans="1:10" hidden="1" x14ac:dyDescent="0.3">
      <c r="A13" t="s">
        <v>31</v>
      </c>
      <c r="B13" t="s">
        <v>1</v>
      </c>
      <c r="C13" t="s">
        <v>32</v>
      </c>
      <c r="D13" s="1">
        <v>43354.382638888892</v>
      </c>
      <c r="E13" s="1">
        <v>43354.432638888888</v>
      </c>
      <c r="F13" s="5">
        <f t="shared" si="2"/>
        <v>43354</v>
      </c>
      <c r="G13" s="6">
        <f t="shared" si="0"/>
        <v>0.38263888888888892</v>
      </c>
      <c r="H13" s="6">
        <f t="shared" si="1"/>
        <v>0.43263888888888885</v>
      </c>
      <c r="I13" s="7">
        <f t="shared" si="3"/>
        <v>71</v>
      </c>
      <c r="J13" t="s">
        <v>75</v>
      </c>
    </row>
    <row r="14" spans="1:10" hidden="1" x14ac:dyDescent="0.3">
      <c r="A14" t="s">
        <v>0</v>
      </c>
      <c r="B14" t="s">
        <v>1</v>
      </c>
      <c r="C14" t="s">
        <v>2</v>
      </c>
      <c r="D14" s="1">
        <v>43354.383333333331</v>
      </c>
      <c r="E14" s="1">
        <v>43354.432638888888</v>
      </c>
      <c r="F14" s="5">
        <f t="shared" si="2"/>
        <v>43354</v>
      </c>
      <c r="G14" s="6">
        <f t="shared" si="0"/>
        <v>0.3833333333333333</v>
      </c>
      <c r="H14" s="6">
        <f t="shared" si="1"/>
        <v>0.43263888888888885</v>
      </c>
      <c r="I14" s="7">
        <f t="shared" si="3"/>
        <v>71</v>
      </c>
      <c r="J14" t="s">
        <v>75</v>
      </c>
    </row>
    <row r="15" spans="1:10" hidden="1" x14ac:dyDescent="0.3">
      <c r="A15" t="s">
        <v>13</v>
      </c>
      <c r="B15" t="s">
        <v>1</v>
      </c>
      <c r="C15" t="s">
        <v>14</v>
      </c>
      <c r="D15" s="1">
        <v>43354.386111111111</v>
      </c>
      <c r="E15" s="1">
        <v>43354.432638888888</v>
      </c>
      <c r="F15" s="5">
        <f t="shared" ref="F15:F78" si="4">DATE(YEAR(D15),MONTH(D15),DAY(D15))</f>
        <v>43354</v>
      </c>
      <c r="G15" s="6">
        <f t="shared" si="0"/>
        <v>0.38611111111111113</v>
      </c>
      <c r="H15" s="6">
        <f t="shared" si="1"/>
        <v>0.43263888888888885</v>
      </c>
      <c r="I15" s="7">
        <f t="shared" ref="I15:I78" si="5">MAX(0,INT((H15-G15)*1440))</f>
        <v>66</v>
      </c>
      <c r="J15" t="s">
        <v>75</v>
      </c>
    </row>
    <row r="16" spans="1:10" hidden="1" x14ac:dyDescent="0.3">
      <c r="A16" t="s">
        <v>23</v>
      </c>
      <c r="B16" t="s">
        <v>1</v>
      </c>
      <c r="C16" t="s">
        <v>24</v>
      </c>
      <c r="D16" s="1">
        <v>43354.388888888891</v>
      </c>
      <c r="E16" s="1">
        <v>43354.431944444441</v>
      </c>
      <c r="F16" s="5">
        <f t="shared" si="4"/>
        <v>43354</v>
      </c>
      <c r="G16" s="6">
        <f t="shared" si="0"/>
        <v>0.3888888888888889</v>
      </c>
      <c r="H16" s="6">
        <f t="shared" si="1"/>
        <v>0.43194444444444446</v>
      </c>
      <c r="I16" s="7">
        <f t="shared" si="5"/>
        <v>62</v>
      </c>
      <c r="J16" t="s">
        <v>75</v>
      </c>
    </row>
    <row r="17" spans="1:10" hidden="1" x14ac:dyDescent="0.3">
      <c r="A17" t="s">
        <v>4</v>
      </c>
      <c r="B17" t="s">
        <v>1</v>
      </c>
      <c r="C17" t="s">
        <v>5</v>
      </c>
      <c r="D17" s="1">
        <v>43354.388888888891</v>
      </c>
      <c r="E17" s="1">
        <v>43354.432638888888</v>
      </c>
      <c r="F17" s="5">
        <f t="shared" si="4"/>
        <v>43354</v>
      </c>
      <c r="G17" s="6">
        <f t="shared" si="0"/>
        <v>0.3888888888888889</v>
      </c>
      <c r="H17" s="6">
        <f t="shared" si="1"/>
        <v>0.43263888888888885</v>
      </c>
      <c r="I17" s="7">
        <f t="shared" si="5"/>
        <v>62</v>
      </c>
      <c r="J17" t="s">
        <v>75</v>
      </c>
    </row>
    <row r="18" spans="1:10" hidden="1" x14ac:dyDescent="0.3">
      <c r="A18" t="s">
        <v>40</v>
      </c>
      <c r="B18" t="s">
        <v>1</v>
      </c>
      <c r="C18" t="s">
        <v>26</v>
      </c>
      <c r="D18" s="1">
        <v>43354.390277777777</v>
      </c>
      <c r="E18" s="1">
        <v>43354.431944444441</v>
      </c>
      <c r="F18" s="5">
        <f t="shared" si="4"/>
        <v>43354</v>
      </c>
      <c r="G18" s="6">
        <f t="shared" si="0"/>
        <v>0.39027777777777778</v>
      </c>
      <c r="H18" s="6">
        <f t="shared" si="1"/>
        <v>0.43194444444444446</v>
      </c>
      <c r="I18" s="7">
        <f t="shared" si="5"/>
        <v>60</v>
      </c>
      <c r="J18" t="s">
        <v>75</v>
      </c>
    </row>
    <row r="19" spans="1:10" hidden="1" x14ac:dyDescent="0.3">
      <c r="A19" t="s">
        <v>21</v>
      </c>
      <c r="B19" t="s">
        <v>1</v>
      </c>
      <c r="C19" t="s">
        <v>22</v>
      </c>
      <c r="D19" s="1">
        <v>43354.390277777777</v>
      </c>
      <c r="E19" s="1">
        <v>43354.431944444441</v>
      </c>
      <c r="F19" s="5">
        <f t="shared" si="4"/>
        <v>43354</v>
      </c>
      <c r="G19" s="6">
        <f t="shared" si="0"/>
        <v>0.39027777777777778</v>
      </c>
      <c r="H19" s="6">
        <f t="shared" si="1"/>
        <v>0.43194444444444446</v>
      </c>
      <c r="I19" s="7">
        <f t="shared" si="5"/>
        <v>60</v>
      </c>
      <c r="J19" t="s">
        <v>75</v>
      </c>
    </row>
    <row r="20" spans="1:10" hidden="1" x14ac:dyDescent="0.3">
      <c r="A20" t="s">
        <v>6</v>
      </c>
      <c r="B20" t="s">
        <v>1</v>
      </c>
      <c r="C20" t="s">
        <v>9</v>
      </c>
      <c r="D20" s="1">
        <v>43354.390972222223</v>
      </c>
      <c r="E20" s="1">
        <v>43354.431944444441</v>
      </c>
      <c r="F20" s="5">
        <f t="shared" si="4"/>
        <v>43354</v>
      </c>
      <c r="G20" s="6">
        <f t="shared" si="0"/>
        <v>0.39097222222222222</v>
      </c>
      <c r="H20" s="6">
        <f t="shared" si="1"/>
        <v>0.43194444444444446</v>
      </c>
      <c r="I20" s="7">
        <f t="shared" si="5"/>
        <v>59</v>
      </c>
      <c r="J20" t="s">
        <v>75</v>
      </c>
    </row>
    <row r="21" spans="1:10" hidden="1" x14ac:dyDescent="0.3">
      <c r="A21" t="s">
        <v>17</v>
      </c>
      <c r="B21" t="s">
        <v>1</v>
      </c>
      <c r="C21" t="s">
        <v>18</v>
      </c>
      <c r="D21" s="1">
        <v>43354.390972222223</v>
      </c>
      <c r="E21" s="1">
        <v>43354.430555555555</v>
      </c>
      <c r="F21" s="5">
        <f t="shared" si="4"/>
        <v>43354</v>
      </c>
      <c r="G21" s="6">
        <f t="shared" si="0"/>
        <v>0.39097222222222222</v>
      </c>
      <c r="H21" s="6">
        <f t="shared" si="1"/>
        <v>0.43055555555555558</v>
      </c>
      <c r="I21" s="7">
        <f t="shared" si="5"/>
        <v>57</v>
      </c>
      <c r="J21" t="s">
        <v>75</v>
      </c>
    </row>
    <row r="22" spans="1:10" hidden="1" x14ac:dyDescent="0.3">
      <c r="A22" t="s">
        <v>27</v>
      </c>
      <c r="B22" t="s">
        <v>1</v>
      </c>
      <c r="C22" t="s">
        <v>57</v>
      </c>
      <c r="D22" s="1">
        <v>43354.390972222223</v>
      </c>
      <c r="E22" s="1">
        <v>43354.431250000001</v>
      </c>
      <c r="F22" s="5">
        <f t="shared" si="4"/>
        <v>43354</v>
      </c>
      <c r="G22" s="6">
        <f t="shared" si="0"/>
        <v>0.39097222222222222</v>
      </c>
      <c r="H22" s="6">
        <f t="shared" si="1"/>
        <v>0.43124999999999997</v>
      </c>
      <c r="I22" s="7">
        <f t="shared" si="5"/>
        <v>58</v>
      </c>
      <c r="J22" t="s">
        <v>75</v>
      </c>
    </row>
    <row r="23" spans="1:10" hidden="1" x14ac:dyDescent="0.3">
      <c r="A23" t="s">
        <v>33</v>
      </c>
      <c r="B23" t="s">
        <v>1</v>
      </c>
      <c r="C23" t="s">
        <v>30</v>
      </c>
      <c r="D23" s="1">
        <v>43354.393055555556</v>
      </c>
      <c r="E23" s="1">
        <v>43354.430555555555</v>
      </c>
      <c r="F23" s="5">
        <f t="shared" si="4"/>
        <v>43354</v>
      </c>
      <c r="G23" s="6">
        <f t="shared" si="0"/>
        <v>0.39305555555555555</v>
      </c>
      <c r="H23" s="6">
        <f t="shared" si="1"/>
        <v>0.43055555555555558</v>
      </c>
      <c r="I23" s="7">
        <f t="shared" si="5"/>
        <v>54</v>
      </c>
      <c r="J23" t="s">
        <v>75</v>
      </c>
    </row>
    <row r="24" spans="1:10" hidden="1" x14ac:dyDescent="0.3">
      <c r="A24" t="s">
        <v>11</v>
      </c>
      <c r="B24" t="s">
        <v>1</v>
      </c>
      <c r="C24" t="s">
        <v>7</v>
      </c>
      <c r="D24" s="1">
        <v>43354.393055555556</v>
      </c>
      <c r="E24" s="1">
        <v>43354.433333333334</v>
      </c>
      <c r="F24" s="5">
        <f t="shared" si="4"/>
        <v>43354</v>
      </c>
      <c r="G24" s="6">
        <f t="shared" si="0"/>
        <v>0.39305555555555555</v>
      </c>
      <c r="H24" s="6">
        <f t="shared" si="1"/>
        <v>0.43333333333333335</v>
      </c>
      <c r="I24" s="7">
        <f t="shared" si="5"/>
        <v>58</v>
      </c>
      <c r="J24" t="s">
        <v>75</v>
      </c>
    </row>
    <row r="25" spans="1:10" hidden="1" x14ac:dyDescent="0.3">
      <c r="A25" t="s">
        <v>15</v>
      </c>
      <c r="B25" t="s">
        <v>1</v>
      </c>
      <c r="C25" t="s">
        <v>76</v>
      </c>
      <c r="D25" s="1">
        <v>43354.393750000003</v>
      </c>
      <c r="E25" s="1">
        <v>43354.432638888888</v>
      </c>
      <c r="F25" s="5">
        <f t="shared" si="4"/>
        <v>43354</v>
      </c>
      <c r="G25" s="6">
        <f t="shared" si="0"/>
        <v>0.39374999999999999</v>
      </c>
      <c r="H25" s="6">
        <f t="shared" si="1"/>
        <v>0.43263888888888885</v>
      </c>
      <c r="I25" s="7">
        <f t="shared" si="5"/>
        <v>56</v>
      </c>
      <c r="J25" t="s">
        <v>75</v>
      </c>
    </row>
    <row r="26" spans="1:10" hidden="1" x14ac:dyDescent="0.3">
      <c r="A26" t="s">
        <v>19</v>
      </c>
      <c r="B26" t="s">
        <v>1</v>
      </c>
      <c r="C26" t="s">
        <v>20</v>
      </c>
      <c r="D26" s="1">
        <v>43354.394444444442</v>
      </c>
      <c r="E26" s="1">
        <v>43354.515277777777</v>
      </c>
      <c r="F26" s="5">
        <f t="shared" si="4"/>
        <v>43354</v>
      </c>
      <c r="G26" s="6">
        <f t="shared" si="0"/>
        <v>0.39444444444444443</v>
      </c>
      <c r="H26" s="6">
        <f t="shared" si="1"/>
        <v>0.51527777777777783</v>
      </c>
      <c r="I26" s="7">
        <f t="shared" si="5"/>
        <v>174</v>
      </c>
      <c r="J26" t="s">
        <v>75</v>
      </c>
    </row>
    <row r="27" spans="1:10" hidden="1" x14ac:dyDescent="0.3">
      <c r="A27" t="s">
        <v>8</v>
      </c>
      <c r="B27" t="s">
        <v>1</v>
      </c>
      <c r="C27" t="s">
        <v>77</v>
      </c>
      <c r="D27" s="1">
        <v>43354.394444444442</v>
      </c>
      <c r="E27" s="1">
        <v>43354.434027777781</v>
      </c>
      <c r="F27" s="5">
        <f t="shared" si="4"/>
        <v>43354</v>
      </c>
      <c r="G27" s="6">
        <f t="shared" si="0"/>
        <v>0.39444444444444443</v>
      </c>
      <c r="H27" s="6">
        <f t="shared" si="1"/>
        <v>0.43402777777777773</v>
      </c>
      <c r="I27" s="7">
        <f t="shared" si="5"/>
        <v>57</v>
      </c>
      <c r="J27" t="s">
        <v>75</v>
      </c>
    </row>
    <row r="28" spans="1:10" hidden="1" x14ac:dyDescent="0.3">
      <c r="A28" t="s">
        <v>35</v>
      </c>
      <c r="B28" t="s">
        <v>1</v>
      </c>
      <c r="C28" t="s">
        <v>51</v>
      </c>
      <c r="D28" s="1">
        <v>43354.395833333336</v>
      </c>
      <c r="E28" s="1">
        <v>43354.431250000001</v>
      </c>
      <c r="F28" s="5">
        <f t="shared" si="4"/>
        <v>43354</v>
      </c>
      <c r="G28" s="6">
        <f t="shared" si="0"/>
        <v>0.39583333333333331</v>
      </c>
      <c r="H28" s="6">
        <f t="shared" si="1"/>
        <v>0.43124999999999997</v>
      </c>
      <c r="I28" s="7">
        <f t="shared" si="5"/>
        <v>51</v>
      </c>
      <c r="J28" t="s">
        <v>75</v>
      </c>
    </row>
    <row r="29" spans="1:10" hidden="1" x14ac:dyDescent="0.3">
      <c r="A29" t="s">
        <v>29</v>
      </c>
      <c r="B29" t="s">
        <v>1</v>
      </c>
      <c r="C29" t="s">
        <v>16</v>
      </c>
      <c r="D29" s="1">
        <v>43354.398611111108</v>
      </c>
      <c r="E29" s="1">
        <v>43354.432638888888</v>
      </c>
      <c r="F29" s="5">
        <f t="shared" si="4"/>
        <v>43354</v>
      </c>
      <c r="G29" s="6">
        <f t="shared" si="0"/>
        <v>0.39861111111111108</v>
      </c>
      <c r="H29" s="6">
        <f t="shared" si="1"/>
        <v>0.43263888888888885</v>
      </c>
      <c r="I29" s="7">
        <f t="shared" si="5"/>
        <v>49</v>
      </c>
      <c r="J29" t="s">
        <v>75</v>
      </c>
    </row>
    <row r="30" spans="1:10" hidden="1" x14ac:dyDescent="0.3">
      <c r="A30" t="s">
        <v>21</v>
      </c>
      <c r="B30" t="s">
        <v>1</v>
      </c>
      <c r="C30" t="s">
        <v>78</v>
      </c>
      <c r="D30" s="1">
        <v>43354.511805555558</v>
      </c>
      <c r="E30" s="1">
        <v>43354.527083333334</v>
      </c>
      <c r="F30" s="5">
        <f t="shared" si="4"/>
        <v>43354</v>
      </c>
      <c r="G30" s="6">
        <f t="shared" si="0"/>
        <v>0.51180555555555551</v>
      </c>
      <c r="H30" s="6">
        <f t="shared" si="1"/>
        <v>0.52708333333333335</v>
      </c>
      <c r="I30" s="7">
        <f t="shared" si="5"/>
        <v>22</v>
      </c>
      <c r="J30" t="s">
        <v>75</v>
      </c>
    </row>
    <row r="31" spans="1:10" hidden="1" x14ac:dyDescent="0.3">
      <c r="A31" t="s">
        <v>31</v>
      </c>
      <c r="B31" t="s">
        <v>1</v>
      </c>
      <c r="C31" t="s">
        <v>79</v>
      </c>
      <c r="D31" s="1">
        <v>43354.515277777777</v>
      </c>
      <c r="E31" s="1">
        <v>43354.559027777781</v>
      </c>
      <c r="F31" s="5">
        <f t="shared" si="4"/>
        <v>43354</v>
      </c>
      <c r="G31" s="6">
        <f t="shared" si="0"/>
        <v>0.51527777777777783</v>
      </c>
      <c r="H31" s="6">
        <f t="shared" si="1"/>
        <v>0.55902777777777779</v>
      </c>
      <c r="I31" s="7">
        <f t="shared" si="5"/>
        <v>62</v>
      </c>
      <c r="J31" t="s">
        <v>75</v>
      </c>
    </row>
    <row r="32" spans="1:10" hidden="1" x14ac:dyDescent="0.3">
      <c r="A32" t="s">
        <v>33</v>
      </c>
      <c r="B32" t="s">
        <v>1</v>
      </c>
      <c r="C32" t="s">
        <v>80</v>
      </c>
      <c r="D32" s="1">
        <v>43354.515277777777</v>
      </c>
      <c r="E32" s="1">
        <v>43354.552083333336</v>
      </c>
      <c r="F32" s="5">
        <f t="shared" si="4"/>
        <v>43354</v>
      </c>
      <c r="G32" s="6">
        <f t="shared" si="0"/>
        <v>0.51527777777777783</v>
      </c>
      <c r="H32" s="6">
        <f t="shared" si="1"/>
        <v>0.55208333333333337</v>
      </c>
      <c r="I32" s="7">
        <f t="shared" si="5"/>
        <v>53</v>
      </c>
      <c r="J32" t="s">
        <v>75</v>
      </c>
    </row>
    <row r="33" spans="1:10" hidden="1" x14ac:dyDescent="0.3">
      <c r="A33" t="s">
        <v>27</v>
      </c>
      <c r="B33" t="s">
        <v>1</v>
      </c>
      <c r="C33" t="s">
        <v>81</v>
      </c>
      <c r="D33" s="1">
        <v>43354.515972222223</v>
      </c>
      <c r="E33" s="1">
        <v>43354.552083333336</v>
      </c>
      <c r="F33" s="5">
        <f t="shared" si="4"/>
        <v>43354</v>
      </c>
      <c r="G33" s="6">
        <f t="shared" si="0"/>
        <v>0.51597222222222217</v>
      </c>
      <c r="H33" s="6">
        <f t="shared" si="1"/>
        <v>0.55208333333333337</v>
      </c>
      <c r="I33" s="7">
        <f t="shared" si="5"/>
        <v>52</v>
      </c>
      <c r="J33" t="s">
        <v>75</v>
      </c>
    </row>
    <row r="34" spans="1:10" hidden="1" x14ac:dyDescent="0.3">
      <c r="A34" t="s">
        <v>40</v>
      </c>
      <c r="B34" t="s">
        <v>1</v>
      </c>
      <c r="C34" t="s">
        <v>82</v>
      </c>
      <c r="D34" s="1">
        <v>43354.515972222223</v>
      </c>
      <c r="E34" s="1">
        <v>43354.552083333336</v>
      </c>
      <c r="F34" s="5">
        <f t="shared" si="4"/>
        <v>43354</v>
      </c>
      <c r="G34" s="6">
        <f t="shared" si="0"/>
        <v>0.51597222222222217</v>
      </c>
      <c r="H34" s="6">
        <f t="shared" si="1"/>
        <v>0.55208333333333337</v>
      </c>
      <c r="I34" s="7">
        <f t="shared" si="5"/>
        <v>52</v>
      </c>
      <c r="J34" t="s">
        <v>75</v>
      </c>
    </row>
    <row r="35" spans="1:10" hidden="1" x14ac:dyDescent="0.3">
      <c r="A35" t="s">
        <v>17</v>
      </c>
      <c r="B35" t="s">
        <v>1</v>
      </c>
      <c r="C35" t="s">
        <v>83</v>
      </c>
      <c r="D35" s="1">
        <v>43354.51666666667</v>
      </c>
      <c r="E35" s="1">
        <v>43354.551388888889</v>
      </c>
      <c r="F35" s="5">
        <f t="shared" si="4"/>
        <v>43354</v>
      </c>
      <c r="G35" s="6">
        <f t="shared" si="0"/>
        <v>0.51666666666666672</v>
      </c>
      <c r="H35" s="6">
        <f t="shared" si="1"/>
        <v>0.55138888888888882</v>
      </c>
      <c r="I35" s="7">
        <f t="shared" si="5"/>
        <v>49</v>
      </c>
      <c r="J35" t="s">
        <v>75</v>
      </c>
    </row>
    <row r="36" spans="1:10" hidden="1" x14ac:dyDescent="0.3">
      <c r="A36" t="s">
        <v>13</v>
      </c>
      <c r="B36" t="s">
        <v>1</v>
      </c>
      <c r="C36" t="s">
        <v>84</v>
      </c>
      <c r="D36" s="1">
        <v>43354.517361111109</v>
      </c>
      <c r="E36" s="1">
        <v>43354.553472222222</v>
      </c>
      <c r="F36" s="5">
        <f t="shared" si="4"/>
        <v>43354</v>
      </c>
      <c r="G36" s="6">
        <f t="shared" si="0"/>
        <v>0.51736111111111105</v>
      </c>
      <c r="H36" s="6">
        <f t="shared" si="1"/>
        <v>0.55347222222222225</v>
      </c>
      <c r="I36" s="7">
        <f t="shared" si="5"/>
        <v>52</v>
      </c>
      <c r="J36" t="s">
        <v>75</v>
      </c>
    </row>
    <row r="37" spans="1:10" hidden="1" x14ac:dyDescent="0.3">
      <c r="A37" t="s">
        <v>6</v>
      </c>
      <c r="B37" t="s">
        <v>1</v>
      </c>
      <c r="C37" t="s">
        <v>85</v>
      </c>
      <c r="D37" s="1">
        <v>43354.518750000003</v>
      </c>
      <c r="E37" s="1">
        <v>43354.552083333336</v>
      </c>
      <c r="F37" s="5">
        <f t="shared" si="4"/>
        <v>43354</v>
      </c>
      <c r="G37" s="6">
        <f t="shared" si="0"/>
        <v>0.51874999999999993</v>
      </c>
      <c r="H37" s="6">
        <f t="shared" si="1"/>
        <v>0.55208333333333337</v>
      </c>
      <c r="I37" s="7">
        <f t="shared" si="5"/>
        <v>48</v>
      </c>
      <c r="J37" t="s">
        <v>75</v>
      </c>
    </row>
    <row r="38" spans="1:10" hidden="1" x14ac:dyDescent="0.3">
      <c r="A38" t="s">
        <v>15</v>
      </c>
      <c r="B38" t="s">
        <v>1</v>
      </c>
      <c r="C38" t="s">
        <v>86</v>
      </c>
      <c r="D38" s="1">
        <v>43354.520138888889</v>
      </c>
      <c r="E38" s="1">
        <v>43354.552777777775</v>
      </c>
      <c r="F38" s="5">
        <f t="shared" si="4"/>
        <v>43354</v>
      </c>
      <c r="G38" s="6">
        <f t="shared" si="0"/>
        <v>0.52013888888888882</v>
      </c>
      <c r="H38" s="6">
        <f t="shared" si="1"/>
        <v>0.55277777777777781</v>
      </c>
      <c r="I38" s="7">
        <f t="shared" si="5"/>
        <v>47</v>
      </c>
      <c r="J38" t="s">
        <v>75</v>
      </c>
    </row>
    <row r="39" spans="1:10" hidden="1" x14ac:dyDescent="0.3">
      <c r="A39" t="s">
        <v>11</v>
      </c>
      <c r="B39" t="s">
        <v>1</v>
      </c>
      <c r="C39" t="s">
        <v>87</v>
      </c>
      <c r="D39" s="1">
        <v>43354.520833333336</v>
      </c>
      <c r="E39" s="1">
        <v>43354.551388888889</v>
      </c>
      <c r="F39" s="5">
        <f t="shared" si="4"/>
        <v>43354</v>
      </c>
      <c r="G39" s="6">
        <f t="shared" si="0"/>
        <v>0.52083333333333337</v>
      </c>
      <c r="H39" s="6">
        <f t="shared" si="1"/>
        <v>0.55138888888888882</v>
      </c>
      <c r="I39" s="7">
        <f t="shared" si="5"/>
        <v>43</v>
      </c>
      <c r="J39" t="s">
        <v>75</v>
      </c>
    </row>
    <row r="40" spans="1:10" hidden="1" x14ac:dyDescent="0.3">
      <c r="A40" t="s">
        <v>19</v>
      </c>
      <c r="B40" t="s">
        <v>1</v>
      </c>
      <c r="C40" t="s">
        <v>88</v>
      </c>
      <c r="D40" s="1">
        <v>43354.521527777775</v>
      </c>
      <c r="E40" s="1">
        <v>43354.552083333336</v>
      </c>
      <c r="F40" s="5">
        <f t="shared" si="4"/>
        <v>43354</v>
      </c>
      <c r="G40" s="6">
        <f t="shared" si="0"/>
        <v>0.52152777777777781</v>
      </c>
      <c r="H40" s="6">
        <f t="shared" si="1"/>
        <v>0.55208333333333337</v>
      </c>
      <c r="I40" s="7">
        <f t="shared" si="5"/>
        <v>44</v>
      </c>
      <c r="J40" t="s">
        <v>75</v>
      </c>
    </row>
    <row r="41" spans="1:10" hidden="1" x14ac:dyDescent="0.3">
      <c r="A41" t="s">
        <v>10</v>
      </c>
      <c r="B41" t="s">
        <v>1</v>
      </c>
      <c r="C41" t="s">
        <v>89</v>
      </c>
      <c r="D41" s="1">
        <v>43354.522916666669</v>
      </c>
      <c r="E41" s="1">
        <v>43354.552083333336</v>
      </c>
      <c r="F41" s="5">
        <f t="shared" si="4"/>
        <v>43354</v>
      </c>
      <c r="G41" s="6">
        <f t="shared" si="0"/>
        <v>0.5229166666666667</v>
      </c>
      <c r="H41" s="6">
        <f t="shared" si="1"/>
        <v>0.55208333333333337</v>
      </c>
      <c r="I41" s="7">
        <f t="shared" si="5"/>
        <v>42</v>
      </c>
      <c r="J41" t="s">
        <v>75</v>
      </c>
    </row>
    <row r="42" spans="1:10" hidden="1" x14ac:dyDescent="0.3">
      <c r="A42" t="s">
        <v>50</v>
      </c>
      <c r="B42" t="s">
        <v>1</v>
      </c>
      <c r="C42" t="s">
        <v>90</v>
      </c>
      <c r="D42" s="1">
        <v>43354.524305555555</v>
      </c>
      <c r="E42" s="1">
        <v>43354.552083333336</v>
      </c>
      <c r="F42" s="5">
        <f t="shared" si="4"/>
        <v>43354</v>
      </c>
      <c r="G42" s="6">
        <f t="shared" si="0"/>
        <v>0.52430555555555558</v>
      </c>
      <c r="H42" s="6">
        <f t="shared" si="1"/>
        <v>0.55208333333333337</v>
      </c>
      <c r="I42" s="7">
        <f t="shared" si="5"/>
        <v>40</v>
      </c>
      <c r="J42" t="s">
        <v>75</v>
      </c>
    </row>
    <row r="43" spans="1:10" hidden="1" x14ac:dyDescent="0.3">
      <c r="A43" t="s">
        <v>0</v>
      </c>
      <c r="B43" t="s">
        <v>1</v>
      </c>
      <c r="C43" t="s">
        <v>78</v>
      </c>
      <c r="D43" s="1">
        <v>43354.527777777781</v>
      </c>
      <c r="E43" s="1">
        <v>43354.552083333336</v>
      </c>
      <c r="F43" s="5">
        <f t="shared" si="4"/>
        <v>43354</v>
      </c>
      <c r="G43" s="6">
        <f t="shared" si="0"/>
        <v>0.52777777777777779</v>
      </c>
      <c r="H43" s="6">
        <f t="shared" si="1"/>
        <v>0.55208333333333337</v>
      </c>
      <c r="I43" s="7">
        <f t="shared" si="5"/>
        <v>35</v>
      </c>
      <c r="J43" t="s">
        <v>75</v>
      </c>
    </row>
    <row r="44" spans="1:10" hidden="1" x14ac:dyDescent="0.3">
      <c r="A44" t="s">
        <v>8</v>
      </c>
      <c r="B44" t="s">
        <v>1</v>
      </c>
      <c r="C44" t="s">
        <v>91</v>
      </c>
      <c r="D44" s="1">
        <v>43354.536111111112</v>
      </c>
      <c r="E44" s="1">
        <v>43354.552083333336</v>
      </c>
      <c r="F44" s="5">
        <f t="shared" si="4"/>
        <v>43354</v>
      </c>
      <c r="G44" s="6">
        <f t="shared" si="0"/>
        <v>0.53611111111111109</v>
      </c>
      <c r="H44" s="6">
        <f t="shared" si="1"/>
        <v>0.55208333333333337</v>
      </c>
      <c r="I44" s="7">
        <f t="shared" si="5"/>
        <v>23</v>
      </c>
      <c r="J44" t="s">
        <v>75</v>
      </c>
    </row>
    <row r="45" spans="1:10" hidden="1" x14ac:dyDescent="0.3">
      <c r="A45" t="s">
        <v>11</v>
      </c>
      <c r="B45" t="s">
        <v>1</v>
      </c>
      <c r="C45" t="s">
        <v>87</v>
      </c>
      <c r="D45" s="1">
        <v>43354.552083333336</v>
      </c>
      <c r="E45" s="1">
        <v>43354.558333333334</v>
      </c>
      <c r="F45" s="5">
        <f t="shared" si="4"/>
        <v>43354</v>
      </c>
      <c r="G45" s="6">
        <f t="shared" si="0"/>
        <v>0.55208333333333337</v>
      </c>
      <c r="H45" s="6">
        <f t="shared" si="1"/>
        <v>0.55833333333333335</v>
      </c>
      <c r="I45" s="7">
        <f t="shared" si="5"/>
        <v>8</v>
      </c>
      <c r="J45" t="s">
        <v>75</v>
      </c>
    </row>
    <row r="46" spans="1:10" hidden="1" x14ac:dyDescent="0.3">
      <c r="A46" t="s">
        <v>17</v>
      </c>
      <c r="B46" t="s">
        <v>1</v>
      </c>
      <c r="C46" t="s">
        <v>83</v>
      </c>
      <c r="D46" s="1">
        <v>43354.552083333336</v>
      </c>
      <c r="E46" s="1">
        <v>43354.558333333334</v>
      </c>
      <c r="F46" s="5">
        <f t="shared" si="4"/>
        <v>43354</v>
      </c>
      <c r="G46" s="6">
        <f t="shared" si="0"/>
        <v>0.55208333333333337</v>
      </c>
      <c r="H46" s="6">
        <f t="shared" si="1"/>
        <v>0.55833333333333335</v>
      </c>
      <c r="I46" s="7">
        <f t="shared" si="5"/>
        <v>8</v>
      </c>
      <c r="J46" t="s">
        <v>75</v>
      </c>
    </row>
    <row r="47" spans="1:10" hidden="1" x14ac:dyDescent="0.3">
      <c r="A47" t="s">
        <v>40</v>
      </c>
      <c r="B47" t="s">
        <v>1</v>
      </c>
      <c r="C47" t="s">
        <v>82</v>
      </c>
      <c r="D47" s="1">
        <v>43354.552777777775</v>
      </c>
      <c r="E47" s="1">
        <v>43354.559027777781</v>
      </c>
      <c r="F47" s="5">
        <f t="shared" si="4"/>
        <v>43354</v>
      </c>
      <c r="G47" s="6">
        <f t="shared" si="0"/>
        <v>0.55277777777777781</v>
      </c>
      <c r="H47" s="6">
        <f t="shared" si="1"/>
        <v>0.55902777777777779</v>
      </c>
      <c r="I47" s="7">
        <f t="shared" si="5"/>
        <v>8</v>
      </c>
      <c r="J47" t="s">
        <v>75</v>
      </c>
    </row>
    <row r="48" spans="1:10" hidden="1" x14ac:dyDescent="0.3">
      <c r="A48" t="s">
        <v>27</v>
      </c>
      <c r="B48" t="s">
        <v>1</v>
      </c>
      <c r="C48" t="s">
        <v>81</v>
      </c>
      <c r="D48" s="1">
        <v>43354.552777777775</v>
      </c>
      <c r="E48" s="1">
        <v>43354.558333333334</v>
      </c>
      <c r="F48" s="5">
        <f t="shared" si="4"/>
        <v>43354</v>
      </c>
      <c r="G48" s="6">
        <f t="shared" si="0"/>
        <v>0.55277777777777781</v>
      </c>
      <c r="H48" s="6">
        <f t="shared" si="1"/>
        <v>0.55833333333333335</v>
      </c>
      <c r="I48" s="7">
        <f t="shared" si="5"/>
        <v>7</v>
      </c>
      <c r="J48" t="s">
        <v>75</v>
      </c>
    </row>
    <row r="49" spans="1:10" hidden="1" x14ac:dyDescent="0.3">
      <c r="A49" t="s">
        <v>8</v>
      </c>
      <c r="B49" t="s">
        <v>1</v>
      </c>
      <c r="C49" t="s">
        <v>91</v>
      </c>
      <c r="D49" s="1">
        <v>43354.552777777775</v>
      </c>
      <c r="E49" s="1">
        <v>43354.55972222222</v>
      </c>
      <c r="F49" s="5">
        <f t="shared" si="4"/>
        <v>43354</v>
      </c>
      <c r="G49" s="6">
        <f t="shared" si="0"/>
        <v>0.55277777777777781</v>
      </c>
      <c r="H49" s="6">
        <f t="shared" si="1"/>
        <v>0.55972222222222223</v>
      </c>
      <c r="I49" s="7">
        <f t="shared" si="5"/>
        <v>9</v>
      </c>
      <c r="J49" t="s">
        <v>75</v>
      </c>
    </row>
    <row r="50" spans="1:10" hidden="1" x14ac:dyDescent="0.3">
      <c r="A50" t="s">
        <v>10</v>
      </c>
      <c r="B50" t="s">
        <v>1</v>
      </c>
      <c r="C50" t="s">
        <v>89</v>
      </c>
      <c r="D50" s="1">
        <v>43354.552777777775</v>
      </c>
      <c r="E50" s="1">
        <v>43354.559027777781</v>
      </c>
      <c r="F50" s="5">
        <f t="shared" si="4"/>
        <v>43354</v>
      </c>
      <c r="G50" s="6">
        <f t="shared" si="0"/>
        <v>0.55277777777777781</v>
      </c>
      <c r="H50" s="6">
        <f t="shared" si="1"/>
        <v>0.55902777777777779</v>
      </c>
      <c r="I50" s="7">
        <f t="shared" si="5"/>
        <v>8</v>
      </c>
      <c r="J50" t="s">
        <v>75</v>
      </c>
    </row>
    <row r="51" spans="1:10" hidden="1" x14ac:dyDescent="0.3">
      <c r="A51" t="s">
        <v>6</v>
      </c>
      <c r="B51" t="s">
        <v>1</v>
      </c>
      <c r="C51" t="s">
        <v>85</v>
      </c>
      <c r="D51" s="1">
        <v>43354.552777777775</v>
      </c>
      <c r="E51" s="1">
        <v>43354.559027777781</v>
      </c>
      <c r="F51" s="5">
        <f t="shared" si="4"/>
        <v>43354</v>
      </c>
      <c r="G51" s="6">
        <f t="shared" si="0"/>
        <v>0.55277777777777781</v>
      </c>
      <c r="H51" s="6">
        <f t="shared" si="1"/>
        <v>0.55902777777777779</v>
      </c>
      <c r="I51" s="7">
        <f t="shared" si="5"/>
        <v>8</v>
      </c>
      <c r="J51" t="s">
        <v>75</v>
      </c>
    </row>
    <row r="52" spans="1:10" hidden="1" x14ac:dyDescent="0.3">
      <c r="A52" t="s">
        <v>50</v>
      </c>
      <c r="B52" t="s">
        <v>1</v>
      </c>
      <c r="C52" t="s">
        <v>90</v>
      </c>
      <c r="D52" s="1">
        <v>43354.552777777775</v>
      </c>
      <c r="E52" s="1">
        <v>43354.561111111114</v>
      </c>
      <c r="F52" s="5">
        <f t="shared" si="4"/>
        <v>43354</v>
      </c>
      <c r="G52" s="6">
        <f t="shared" si="0"/>
        <v>0.55277777777777781</v>
      </c>
      <c r="H52" s="6">
        <f t="shared" si="1"/>
        <v>0.56111111111111112</v>
      </c>
      <c r="I52" s="7">
        <f t="shared" si="5"/>
        <v>12</v>
      </c>
      <c r="J52" t="s">
        <v>75</v>
      </c>
    </row>
    <row r="53" spans="1:10" hidden="1" x14ac:dyDescent="0.3">
      <c r="A53" t="s">
        <v>33</v>
      </c>
      <c r="B53" t="s">
        <v>1</v>
      </c>
      <c r="C53" t="s">
        <v>80</v>
      </c>
      <c r="D53" s="1">
        <v>43354.552777777775</v>
      </c>
      <c r="E53" s="1">
        <v>43354.55972222222</v>
      </c>
      <c r="F53" s="5">
        <f t="shared" si="4"/>
        <v>43354</v>
      </c>
      <c r="G53" s="6">
        <f t="shared" si="0"/>
        <v>0.55277777777777781</v>
      </c>
      <c r="H53" s="6">
        <f t="shared" si="1"/>
        <v>0.55972222222222223</v>
      </c>
      <c r="I53" s="7">
        <f t="shared" si="5"/>
        <v>9</v>
      </c>
      <c r="J53" t="s">
        <v>75</v>
      </c>
    </row>
    <row r="54" spans="1:10" hidden="1" x14ac:dyDescent="0.3">
      <c r="A54" t="s">
        <v>0</v>
      </c>
      <c r="B54" t="s">
        <v>1</v>
      </c>
      <c r="C54" t="s">
        <v>78</v>
      </c>
      <c r="D54" s="1">
        <v>43354.552777777775</v>
      </c>
      <c r="E54" s="1">
        <v>43354.55972222222</v>
      </c>
      <c r="F54" s="5">
        <f t="shared" si="4"/>
        <v>43354</v>
      </c>
      <c r="G54" s="6">
        <f t="shared" si="0"/>
        <v>0.55277777777777781</v>
      </c>
      <c r="H54" s="6">
        <f t="shared" si="1"/>
        <v>0.55972222222222223</v>
      </c>
      <c r="I54" s="7">
        <f t="shared" si="5"/>
        <v>9</v>
      </c>
      <c r="J54" t="s">
        <v>75</v>
      </c>
    </row>
    <row r="55" spans="1:10" hidden="1" x14ac:dyDescent="0.3">
      <c r="A55" t="s">
        <v>19</v>
      </c>
      <c r="B55" t="s">
        <v>1</v>
      </c>
      <c r="C55" t="s">
        <v>88</v>
      </c>
      <c r="D55" s="1">
        <v>43354.552777777775</v>
      </c>
      <c r="E55" s="1">
        <v>43354.561111111114</v>
      </c>
      <c r="F55" s="5">
        <f t="shared" si="4"/>
        <v>43354</v>
      </c>
      <c r="G55" s="6">
        <f t="shared" si="0"/>
        <v>0.55277777777777781</v>
      </c>
      <c r="H55" s="6">
        <f t="shared" si="1"/>
        <v>0.56111111111111112</v>
      </c>
      <c r="I55" s="7">
        <f t="shared" si="5"/>
        <v>12</v>
      </c>
      <c r="J55" t="s">
        <v>75</v>
      </c>
    </row>
    <row r="56" spans="1:10" hidden="1" x14ac:dyDescent="0.3">
      <c r="A56" t="s">
        <v>15</v>
      </c>
      <c r="B56" t="s">
        <v>1</v>
      </c>
      <c r="C56" t="s">
        <v>86</v>
      </c>
      <c r="D56" s="1">
        <v>43354.553472222222</v>
      </c>
      <c r="E56" s="1">
        <v>43354.55972222222</v>
      </c>
      <c r="F56" s="5">
        <f t="shared" si="4"/>
        <v>43354</v>
      </c>
      <c r="G56" s="6">
        <f t="shared" si="0"/>
        <v>0.55347222222222225</v>
      </c>
      <c r="H56" s="6">
        <f t="shared" si="1"/>
        <v>0.55972222222222223</v>
      </c>
      <c r="I56" s="7">
        <f t="shared" si="5"/>
        <v>8</v>
      </c>
      <c r="J56" t="s">
        <v>75</v>
      </c>
    </row>
    <row r="57" spans="1:10" hidden="1" x14ac:dyDescent="0.3">
      <c r="A57" t="s">
        <v>13</v>
      </c>
      <c r="B57" t="s">
        <v>1</v>
      </c>
      <c r="C57" t="s">
        <v>84</v>
      </c>
      <c r="D57" s="1">
        <v>43354.553472222222</v>
      </c>
      <c r="E57" s="1">
        <v>43354.558333333334</v>
      </c>
      <c r="F57" s="5">
        <f t="shared" si="4"/>
        <v>43354</v>
      </c>
      <c r="G57" s="6">
        <f t="shared" si="0"/>
        <v>0.55347222222222225</v>
      </c>
      <c r="H57" s="6">
        <f t="shared" si="1"/>
        <v>0.55833333333333335</v>
      </c>
      <c r="I57" s="7">
        <f t="shared" si="5"/>
        <v>6</v>
      </c>
      <c r="J57" t="s">
        <v>75</v>
      </c>
    </row>
    <row r="58" spans="1:10" hidden="1" x14ac:dyDescent="0.3">
      <c r="A58" t="s">
        <v>29</v>
      </c>
      <c r="B58" t="s">
        <v>1</v>
      </c>
      <c r="C58" t="s">
        <v>92</v>
      </c>
      <c r="D58" s="1">
        <v>43354.55972222222</v>
      </c>
      <c r="E58" s="1">
        <v>43354.568749999999</v>
      </c>
      <c r="F58" s="5">
        <f t="shared" si="4"/>
        <v>43354</v>
      </c>
      <c r="G58" s="6">
        <f t="shared" si="0"/>
        <v>0.55972222222222223</v>
      </c>
      <c r="H58" s="6">
        <f t="shared" si="1"/>
        <v>0.56874999999999998</v>
      </c>
      <c r="I58" s="7">
        <f t="shared" si="5"/>
        <v>13</v>
      </c>
      <c r="J58" t="s">
        <v>75</v>
      </c>
    </row>
    <row r="59" spans="1:10" hidden="1" x14ac:dyDescent="0.3">
      <c r="A59" t="s">
        <v>13</v>
      </c>
      <c r="B59" t="s">
        <v>1</v>
      </c>
      <c r="C59" t="s">
        <v>93</v>
      </c>
      <c r="D59" s="1">
        <v>43354.55972222222</v>
      </c>
      <c r="E59" s="1">
        <v>43354.600694444445</v>
      </c>
      <c r="F59" s="5">
        <f t="shared" si="4"/>
        <v>43354</v>
      </c>
      <c r="G59" s="6">
        <f t="shared" si="0"/>
        <v>0.55972222222222223</v>
      </c>
      <c r="H59" s="6">
        <f t="shared" si="1"/>
        <v>0.60069444444444442</v>
      </c>
      <c r="I59" s="7">
        <f t="shared" si="5"/>
        <v>59</v>
      </c>
      <c r="J59" t="s">
        <v>75</v>
      </c>
    </row>
    <row r="60" spans="1:10" hidden="1" x14ac:dyDescent="0.3">
      <c r="A60" t="s">
        <v>17</v>
      </c>
      <c r="B60" t="s">
        <v>1</v>
      </c>
      <c r="C60" t="s">
        <v>94</v>
      </c>
      <c r="D60" s="1">
        <v>43354.55972222222</v>
      </c>
      <c r="E60" s="1">
        <v>43354.602083333331</v>
      </c>
      <c r="F60" s="5">
        <f t="shared" si="4"/>
        <v>43354</v>
      </c>
      <c r="G60" s="6">
        <f t="shared" si="0"/>
        <v>0.55972222222222223</v>
      </c>
      <c r="H60" s="6">
        <f t="shared" si="1"/>
        <v>0.6020833333333333</v>
      </c>
      <c r="I60" s="7">
        <f t="shared" si="5"/>
        <v>60</v>
      </c>
      <c r="J60" t="s">
        <v>75</v>
      </c>
    </row>
    <row r="61" spans="1:10" hidden="1" x14ac:dyDescent="0.3">
      <c r="A61" t="s">
        <v>23</v>
      </c>
      <c r="B61" t="s">
        <v>1</v>
      </c>
      <c r="C61" t="s">
        <v>95</v>
      </c>
      <c r="D61" s="1">
        <v>43354.55972222222</v>
      </c>
      <c r="E61" s="1">
        <v>43354.600694444445</v>
      </c>
      <c r="F61" s="5">
        <f t="shared" si="4"/>
        <v>43354</v>
      </c>
      <c r="G61" s="6">
        <f t="shared" si="0"/>
        <v>0.55972222222222223</v>
      </c>
      <c r="H61" s="6">
        <f t="shared" si="1"/>
        <v>0.60069444444444442</v>
      </c>
      <c r="I61" s="7">
        <f t="shared" si="5"/>
        <v>59</v>
      </c>
      <c r="J61" t="s">
        <v>75</v>
      </c>
    </row>
    <row r="62" spans="1:10" hidden="1" x14ac:dyDescent="0.3">
      <c r="A62" t="s">
        <v>35</v>
      </c>
      <c r="B62" t="s">
        <v>1</v>
      </c>
      <c r="C62" t="s">
        <v>96</v>
      </c>
      <c r="D62" s="1">
        <v>43354.560416666667</v>
      </c>
      <c r="E62" s="1">
        <v>43354.5625</v>
      </c>
      <c r="F62" s="5">
        <f t="shared" si="4"/>
        <v>43354</v>
      </c>
      <c r="G62" s="6">
        <f t="shared" si="0"/>
        <v>0.56041666666666667</v>
      </c>
      <c r="H62" s="6">
        <f t="shared" si="1"/>
        <v>0.5625</v>
      </c>
      <c r="I62" s="7">
        <f t="shared" si="5"/>
        <v>2</v>
      </c>
      <c r="J62" t="s">
        <v>75</v>
      </c>
    </row>
    <row r="63" spans="1:10" hidden="1" x14ac:dyDescent="0.3">
      <c r="A63" t="s">
        <v>27</v>
      </c>
      <c r="B63" t="s">
        <v>1</v>
      </c>
      <c r="C63" t="s">
        <v>97</v>
      </c>
      <c r="D63" s="1">
        <v>43354.560416666667</v>
      </c>
      <c r="E63" s="1">
        <v>43354.599305555559</v>
      </c>
      <c r="F63" s="5">
        <f t="shared" si="4"/>
        <v>43354</v>
      </c>
      <c r="G63" s="6">
        <f t="shared" si="0"/>
        <v>0.56041666666666667</v>
      </c>
      <c r="H63" s="6">
        <f t="shared" si="1"/>
        <v>0.59930555555555554</v>
      </c>
      <c r="I63" s="7">
        <f t="shared" si="5"/>
        <v>56</v>
      </c>
      <c r="J63" t="s">
        <v>75</v>
      </c>
    </row>
    <row r="64" spans="1:10" hidden="1" x14ac:dyDescent="0.3">
      <c r="A64" t="s">
        <v>6</v>
      </c>
      <c r="B64" t="s">
        <v>1</v>
      </c>
      <c r="C64" t="s">
        <v>98</v>
      </c>
      <c r="D64" s="1">
        <v>43354.560416666667</v>
      </c>
      <c r="E64" s="1">
        <v>43354.605555555558</v>
      </c>
      <c r="F64" s="5">
        <f t="shared" si="4"/>
        <v>43354</v>
      </c>
      <c r="G64" s="6">
        <f t="shared" si="0"/>
        <v>0.56041666666666667</v>
      </c>
      <c r="H64" s="6">
        <f t="shared" si="1"/>
        <v>0.60555555555555551</v>
      </c>
      <c r="I64" s="7">
        <f t="shared" si="5"/>
        <v>64</v>
      </c>
      <c r="J64" t="s">
        <v>75</v>
      </c>
    </row>
    <row r="65" spans="1:10" hidden="1" x14ac:dyDescent="0.3">
      <c r="A65" t="s">
        <v>0</v>
      </c>
      <c r="B65" t="s">
        <v>1</v>
      </c>
      <c r="C65" t="s">
        <v>99</v>
      </c>
      <c r="D65" s="1">
        <v>43354.561111111114</v>
      </c>
      <c r="E65" s="1">
        <v>43354.6</v>
      </c>
      <c r="F65" s="5">
        <f t="shared" si="4"/>
        <v>43354</v>
      </c>
      <c r="G65" s="6">
        <f t="shared" si="0"/>
        <v>0.56111111111111112</v>
      </c>
      <c r="H65" s="6">
        <f t="shared" si="1"/>
        <v>0.6</v>
      </c>
      <c r="I65" s="7">
        <f t="shared" si="5"/>
        <v>56</v>
      </c>
      <c r="J65" t="s">
        <v>75</v>
      </c>
    </row>
    <row r="66" spans="1:10" hidden="1" x14ac:dyDescent="0.3">
      <c r="A66" t="s">
        <v>15</v>
      </c>
      <c r="B66" t="s">
        <v>1</v>
      </c>
      <c r="C66" t="s">
        <v>100</v>
      </c>
      <c r="D66" s="1">
        <v>43354.561111111114</v>
      </c>
      <c r="E66" s="1">
        <v>43354.599305555559</v>
      </c>
      <c r="F66" s="5">
        <f t="shared" si="4"/>
        <v>43354</v>
      </c>
      <c r="G66" s="6">
        <f t="shared" ref="G66:G129" si="6">MAX(TIME(HOUR(D66),MINUTE(D66),0),day_start)</f>
        <v>0.56111111111111112</v>
      </c>
      <c r="H66" s="6">
        <f t="shared" ref="H66:H129" si="7">MIN(TIME(HOUR(E66),MINUTE(E66),0),day_end)</f>
        <v>0.59930555555555554</v>
      </c>
      <c r="I66" s="7">
        <f t="shared" si="5"/>
        <v>55</v>
      </c>
      <c r="J66" t="s">
        <v>75</v>
      </c>
    </row>
    <row r="67" spans="1:10" hidden="1" x14ac:dyDescent="0.3">
      <c r="A67" t="s">
        <v>31</v>
      </c>
      <c r="B67" t="s">
        <v>1</v>
      </c>
      <c r="C67" t="s">
        <v>101</v>
      </c>
      <c r="D67" s="1">
        <v>43354.561111111114</v>
      </c>
      <c r="E67" s="1">
        <v>43354.594444444447</v>
      </c>
      <c r="F67" s="5">
        <f t="shared" si="4"/>
        <v>43354</v>
      </c>
      <c r="G67" s="6">
        <f t="shared" si="6"/>
        <v>0.56111111111111112</v>
      </c>
      <c r="H67" s="6">
        <f t="shared" si="7"/>
        <v>0.59444444444444444</v>
      </c>
      <c r="I67" s="7">
        <f t="shared" si="5"/>
        <v>48</v>
      </c>
      <c r="J67" t="s">
        <v>75</v>
      </c>
    </row>
    <row r="68" spans="1:10" hidden="1" x14ac:dyDescent="0.3">
      <c r="A68" t="s">
        <v>4</v>
      </c>
      <c r="B68" t="s">
        <v>1</v>
      </c>
      <c r="C68" t="s">
        <v>102</v>
      </c>
      <c r="D68" s="1">
        <v>43354.561111111114</v>
      </c>
      <c r="E68" s="1">
        <v>43354.569444444445</v>
      </c>
      <c r="F68" s="5">
        <f t="shared" si="4"/>
        <v>43354</v>
      </c>
      <c r="G68" s="6">
        <f t="shared" si="6"/>
        <v>0.56111111111111112</v>
      </c>
      <c r="H68" s="6">
        <f t="shared" si="7"/>
        <v>0.56944444444444442</v>
      </c>
      <c r="I68" s="7">
        <f t="shared" si="5"/>
        <v>12</v>
      </c>
      <c r="J68" t="s">
        <v>75</v>
      </c>
    </row>
    <row r="69" spans="1:10" hidden="1" x14ac:dyDescent="0.3">
      <c r="A69" t="s">
        <v>33</v>
      </c>
      <c r="B69" t="s">
        <v>1</v>
      </c>
      <c r="C69" t="s">
        <v>80</v>
      </c>
      <c r="D69" s="1">
        <v>43354.561805555553</v>
      </c>
      <c r="E69" s="1">
        <v>43354.568749999999</v>
      </c>
      <c r="F69" s="5">
        <f t="shared" si="4"/>
        <v>43354</v>
      </c>
      <c r="G69" s="6">
        <f t="shared" si="6"/>
        <v>0.56180555555555556</v>
      </c>
      <c r="H69" s="6">
        <f t="shared" si="7"/>
        <v>0.56874999999999998</v>
      </c>
      <c r="I69" s="7">
        <f t="shared" si="5"/>
        <v>9</v>
      </c>
      <c r="J69" t="s">
        <v>75</v>
      </c>
    </row>
    <row r="70" spans="1:10" hidden="1" x14ac:dyDescent="0.3">
      <c r="A70" t="s">
        <v>52</v>
      </c>
      <c r="B70" t="s">
        <v>1</v>
      </c>
      <c r="C70" t="s">
        <v>103</v>
      </c>
      <c r="D70" s="1">
        <v>43354.561805555553</v>
      </c>
      <c r="E70" s="1">
        <v>43354.605555555558</v>
      </c>
      <c r="F70" s="5">
        <f t="shared" si="4"/>
        <v>43354</v>
      </c>
      <c r="G70" s="6">
        <f t="shared" si="6"/>
        <v>0.56180555555555556</v>
      </c>
      <c r="H70" s="6">
        <f t="shared" si="7"/>
        <v>0.60555555555555551</v>
      </c>
      <c r="I70" s="7">
        <f t="shared" si="5"/>
        <v>62</v>
      </c>
      <c r="J70" t="s">
        <v>75</v>
      </c>
    </row>
    <row r="71" spans="1:10" hidden="1" x14ac:dyDescent="0.3">
      <c r="A71" t="s">
        <v>10</v>
      </c>
      <c r="B71" t="s">
        <v>1</v>
      </c>
      <c r="C71" t="s">
        <v>104</v>
      </c>
      <c r="D71" s="1">
        <v>43354.561805555553</v>
      </c>
      <c r="E71" s="1">
        <v>43354.600694444445</v>
      </c>
      <c r="F71" s="5">
        <f t="shared" si="4"/>
        <v>43354</v>
      </c>
      <c r="G71" s="6">
        <f t="shared" si="6"/>
        <v>0.56180555555555556</v>
      </c>
      <c r="H71" s="6">
        <f t="shared" si="7"/>
        <v>0.60069444444444442</v>
      </c>
      <c r="I71" s="7">
        <f t="shared" si="5"/>
        <v>56</v>
      </c>
      <c r="J71" t="s">
        <v>75</v>
      </c>
    </row>
    <row r="72" spans="1:10" hidden="1" x14ac:dyDescent="0.3">
      <c r="A72" t="s">
        <v>40</v>
      </c>
      <c r="B72" t="s">
        <v>1</v>
      </c>
      <c r="C72" t="s">
        <v>105</v>
      </c>
      <c r="D72" s="1">
        <v>43354.561805555553</v>
      </c>
      <c r="E72" s="1">
        <v>43354.600694444445</v>
      </c>
      <c r="F72" s="5">
        <f t="shared" si="4"/>
        <v>43354</v>
      </c>
      <c r="G72" s="6">
        <f t="shared" si="6"/>
        <v>0.56180555555555556</v>
      </c>
      <c r="H72" s="6">
        <f t="shared" si="7"/>
        <v>0.60069444444444442</v>
      </c>
      <c r="I72" s="7">
        <f t="shared" si="5"/>
        <v>56</v>
      </c>
      <c r="J72" t="s">
        <v>75</v>
      </c>
    </row>
    <row r="73" spans="1:10" hidden="1" x14ac:dyDescent="0.3">
      <c r="A73" t="s">
        <v>19</v>
      </c>
      <c r="B73" t="s">
        <v>1</v>
      </c>
      <c r="C73" t="s">
        <v>86</v>
      </c>
      <c r="D73" s="1">
        <v>43354.5625</v>
      </c>
      <c r="E73" s="1">
        <v>43354.581944444442</v>
      </c>
      <c r="F73" s="5">
        <f t="shared" si="4"/>
        <v>43354</v>
      </c>
      <c r="G73" s="6">
        <f t="shared" si="6"/>
        <v>0.5625</v>
      </c>
      <c r="H73" s="6">
        <f t="shared" si="7"/>
        <v>0.58194444444444449</v>
      </c>
      <c r="I73" s="7">
        <f t="shared" si="5"/>
        <v>28</v>
      </c>
      <c r="J73" t="s">
        <v>75</v>
      </c>
    </row>
    <row r="74" spans="1:10" hidden="1" x14ac:dyDescent="0.3">
      <c r="A74" t="s">
        <v>11</v>
      </c>
      <c r="B74" t="s">
        <v>1</v>
      </c>
      <c r="C74" t="s">
        <v>106</v>
      </c>
      <c r="D74" s="1">
        <v>43354.564583333333</v>
      </c>
      <c r="E74" s="1">
        <v>43354.602777777778</v>
      </c>
      <c r="F74" s="5">
        <f t="shared" si="4"/>
        <v>43354</v>
      </c>
      <c r="G74" s="6">
        <f t="shared" si="6"/>
        <v>0.56458333333333333</v>
      </c>
      <c r="H74" s="6">
        <f t="shared" si="7"/>
        <v>0.60277777777777775</v>
      </c>
      <c r="I74" s="7">
        <f t="shared" si="5"/>
        <v>55</v>
      </c>
      <c r="J74" t="s">
        <v>75</v>
      </c>
    </row>
    <row r="75" spans="1:10" hidden="1" x14ac:dyDescent="0.3">
      <c r="A75" t="s">
        <v>58</v>
      </c>
      <c r="B75" t="s">
        <v>1</v>
      </c>
      <c r="C75" t="s">
        <v>107</v>
      </c>
      <c r="D75" s="1">
        <v>43354.568055555559</v>
      </c>
      <c r="E75" s="1">
        <v>43354.604166666664</v>
      </c>
      <c r="F75" s="5">
        <f t="shared" si="4"/>
        <v>43354</v>
      </c>
      <c r="G75" s="6">
        <f t="shared" si="6"/>
        <v>0.56805555555555554</v>
      </c>
      <c r="H75" s="6">
        <f t="shared" si="7"/>
        <v>0.60416666666666663</v>
      </c>
      <c r="I75" s="7">
        <f t="shared" si="5"/>
        <v>52</v>
      </c>
      <c r="J75" t="s">
        <v>75</v>
      </c>
    </row>
    <row r="76" spans="1:10" hidden="1" x14ac:dyDescent="0.3">
      <c r="A76" t="s">
        <v>38</v>
      </c>
      <c r="B76" t="s">
        <v>1</v>
      </c>
      <c r="C76" t="s">
        <v>92</v>
      </c>
      <c r="D76" s="1">
        <v>43354.569444444445</v>
      </c>
      <c r="E76" s="1">
        <v>43354.6</v>
      </c>
      <c r="F76" s="5">
        <f t="shared" si="4"/>
        <v>43354</v>
      </c>
      <c r="G76" s="6">
        <f t="shared" si="6"/>
        <v>0.56944444444444442</v>
      </c>
      <c r="H76" s="6">
        <f t="shared" si="7"/>
        <v>0.6</v>
      </c>
      <c r="I76" s="7">
        <f t="shared" si="5"/>
        <v>44</v>
      </c>
      <c r="J76" t="s">
        <v>75</v>
      </c>
    </row>
    <row r="77" spans="1:10" hidden="1" x14ac:dyDescent="0.3">
      <c r="A77" t="s">
        <v>4</v>
      </c>
      <c r="B77" t="s">
        <v>1</v>
      </c>
      <c r="C77" t="s">
        <v>80</v>
      </c>
      <c r="D77" s="1">
        <v>43354.570138888892</v>
      </c>
      <c r="E77" s="1">
        <v>43354.602777777778</v>
      </c>
      <c r="F77" s="5">
        <f t="shared" si="4"/>
        <v>43354</v>
      </c>
      <c r="G77" s="6">
        <f t="shared" si="6"/>
        <v>0.57013888888888886</v>
      </c>
      <c r="H77" s="6">
        <f t="shared" si="7"/>
        <v>0.60277777777777775</v>
      </c>
      <c r="I77" s="7">
        <f t="shared" si="5"/>
        <v>47</v>
      </c>
      <c r="J77" t="s">
        <v>75</v>
      </c>
    </row>
    <row r="78" spans="1:10" hidden="1" x14ac:dyDescent="0.3">
      <c r="A78" t="s">
        <v>33</v>
      </c>
      <c r="B78" t="s">
        <v>1</v>
      </c>
      <c r="C78" t="s">
        <v>102</v>
      </c>
      <c r="D78" s="1">
        <v>43354.570138888892</v>
      </c>
      <c r="E78" s="1">
        <v>43354.6</v>
      </c>
      <c r="F78" s="5">
        <f t="shared" si="4"/>
        <v>43354</v>
      </c>
      <c r="G78" s="6">
        <f t="shared" si="6"/>
        <v>0.57013888888888886</v>
      </c>
      <c r="H78" s="6">
        <f t="shared" si="7"/>
        <v>0.6</v>
      </c>
      <c r="I78" s="7">
        <f t="shared" si="5"/>
        <v>43</v>
      </c>
      <c r="J78" t="s">
        <v>75</v>
      </c>
    </row>
    <row r="79" spans="1:10" hidden="1" x14ac:dyDescent="0.3">
      <c r="A79" t="s">
        <v>31</v>
      </c>
      <c r="B79" t="s">
        <v>1</v>
      </c>
      <c r="C79" t="s">
        <v>101</v>
      </c>
      <c r="D79" s="1">
        <v>43354.595138888886</v>
      </c>
      <c r="E79" s="1">
        <v>43354.6</v>
      </c>
      <c r="F79" s="5">
        <f t="shared" ref="F79:F142" si="8">DATE(YEAR(D79),MONTH(D79),DAY(D79))</f>
        <v>43354</v>
      </c>
      <c r="G79" s="6">
        <f t="shared" si="6"/>
        <v>0.59513888888888888</v>
      </c>
      <c r="H79" s="6">
        <f t="shared" si="7"/>
        <v>0.6</v>
      </c>
      <c r="I79" s="7">
        <f t="shared" ref="I79:I142" si="9">MAX(0,INT((H79-G79)*1440))</f>
        <v>6</v>
      </c>
      <c r="J79" t="s">
        <v>75</v>
      </c>
    </row>
    <row r="80" spans="1:10" hidden="1" x14ac:dyDescent="0.3">
      <c r="A80" t="s">
        <v>10</v>
      </c>
      <c r="B80" t="s">
        <v>1</v>
      </c>
      <c r="C80" t="s">
        <v>69</v>
      </c>
      <c r="D80" s="1">
        <v>43354.604861111111</v>
      </c>
      <c r="E80" s="1">
        <v>43354.615277777775</v>
      </c>
      <c r="F80" s="5">
        <f t="shared" si="8"/>
        <v>43354</v>
      </c>
      <c r="G80" s="6">
        <f t="shared" si="6"/>
        <v>0.60486111111111118</v>
      </c>
      <c r="H80" s="6">
        <f t="shared" si="7"/>
        <v>0.61527777777777781</v>
      </c>
      <c r="I80" s="7">
        <f t="shared" si="9"/>
        <v>14</v>
      </c>
      <c r="J80" t="s">
        <v>75</v>
      </c>
    </row>
    <row r="81" spans="1:10" hidden="1" x14ac:dyDescent="0.3">
      <c r="A81" t="s">
        <v>38</v>
      </c>
      <c r="B81" t="s">
        <v>1</v>
      </c>
      <c r="C81" t="s">
        <v>108</v>
      </c>
      <c r="D81" s="1">
        <v>43354.613194444442</v>
      </c>
      <c r="E81" s="1">
        <v>43354.62222222222</v>
      </c>
      <c r="F81" s="5">
        <f t="shared" si="8"/>
        <v>43354</v>
      </c>
      <c r="G81" s="6">
        <f t="shared" si="6"/>
        <v>0.61319444444444449</v>
      </c>
      <c r="H81" s="6">
        <f t="shared" si="7"/>
        <v>0.62222222222222223</v>
      </c>
      <c r="I81" s="7">
        <f t="shared" si="9"/>
        <v>13</v>
      </c>
      <c r="J81" t="s">
        <v>75</v>
      </c>
    </row>
    <row r="82" spans="1:10" hidden="1" x14ac:dyDescent="0.3">
      <c r="A82" t="s">
        <v>17</v>
      </c>
      <c r="B82" t="s">
        <v>1</v>
      </c>
      <c r="C82" t="s">
        <v>69</v>
      </c>
      <c r="D82" s="1">
        <v>43354.618750000001</v>
      </c>
      <c r="E82" s="1">
        <v>43354.642361111109</v>
      </c>
      <c r="F82" s="5">
        <f t="shared" si="8"/>
        <v>43354</v>
      </c>
      <c r="G82" s="6">
        <f t="shared" si="6"/>
        <v>0.61875000000000002</v>
      </c>
      <c r="H82" s="6">
        <f t="shared" si="7"/>
        <v>0.64236111111111105</v>
      </c>
      <c r="I82" s="7">
        <f t="shared" si="9"/>
        <v>33</v>
      </c>
      <c r="J82" t="s">
        <v>75</v>
      </c>
    </row>
    <row r="83" spans="1:10" hidden="1" x14ac:dyDescent="0.3">
      <c r="A83" t="s">
        <v>11</v>
      </c>
      <c r="B83" t="s">
        <v>1</v>
      </c>
      <c r="C83" t="s">
        <v>109</v>
      </c>
      <c r="D83" s="1">
        <v>43354.627083333333</v>
      </c>
      <c r="E83" s="1">
        <v>43354.629166666666</v>
      </c>
      <c r="F83" s="5">
        <f t="shared" si="8"/>
        <v>43354</v>
      </c>
      <c r="G83" s="6">
        <f t="shared" si="6"/>
        <v>0.62708333333333333</v>
      </c>
      <c r="H83" s="6">
        <f t="shared" si="7"/>
        <v>0.62916666666666665</v>
      </c>
      <c r="I83" s="7">
        <f t="shared" si="9"/>
        <v>2</v>
      </c>
      <c r="J83" t="s">
        <v>75</v>
      </c>
    </row>
    <row r="84" spans="1:10" hidden="1" x14ac:dyDescent="0.3">
      <c r="A84" t="s">
        <v>6</v>
      </c>
      <c r="B84" t="s">
        <v>1</v>
      </c>
      <c r="C84" t="s">
        <v>110</v>
      </c>
      <c r="D84" s="1">
        <v>43354.640277777777</v>
      </c>
      <c r="E84" s="1">
        <v>43354.681250000001</v>
      </c>
      <c r="F84" s="5">
        <f t="shared" si="8"/>
        <v>43354</v>
      </c>
      <c r="G84" s="6">
        <f t="shared" si="6"/>
        <v>0.64027777777777783</v>
      </c>
      <c r="H84" s="6">
        <f t="shared" si="7"/>
        <v>0.68125000000000002</v>
      </c>
      <c r="I84" s="7">
        <f t="shared" si="9"/>
        <v>59</v>
      </c>
      <c r="J84" t="s">
        <v>75</v>
      </c>
    </row>
    <row r="85" spans="1:10" hidden="1" x14ac:dyDescent="0.3">
      <c r="A85" t="s">
        <v>0</v>
      </c>
      <c r="B85" t="s">
        <v>1</v>
      </c>
      <c r="C85" t="s">
        <v>111</v>
      </c>
      <c r="D85" s="1">
        <v>43354.640277777777</v>
      </c>
      <c r="E85" s="1">
        <v>43354.681250000001</v>
      </c>
      <c r="F85" s="5">
        <f t="shared" si="8"/>
        <v>43354</v>
      </c>
      <c r="G85" s="6">
        <f t="shared" si="6"/>
        <v>0.64027777777777783</v>
      </c>
      <c r="H85" s="6">
        <f t="shared" si="7"/>
        <v>0.68125000000000002</v>
      </c>
      <c r="I85" s="7">
        <f t="shared" si="9"/>
        <v>59</v>
      </c>
      <c r="J85" t="s">
        <v>75</v>
      </c>
    </row>
    <row r="86" spans="1:10" hidden="1" x14ac:dyDescent="0.3">
      <c r="A86" t="s">
        <v>8</v>
      </c>
      <c r="B86" t="s">
        <v>1</v>
      </c>
      <c r="C86" t="s">
        <v>112</v>
      </c>
      <c r="D86" s="1">
        <v>43354.640277777777</v>
      </c>
      <c r="E86" s="1">
        <v>43354.680555555555</v>
      </c>
      <c r="F86" s="5">
        <f t="shared" si="8"/>
        <v>43354</v>
      </c>
      <c r="G86" s="6">
        <f t="shared" si="6"/>
        <v>0.64027777777777783</v>
      </c>
      <c r="H86" s="6">
        <f t="shared" si="7"/>
        <v>0.68055555555555547</v>
      </c>
      <c r="I86" s="7">
        <f t="shared" si="9"/>
        <v>57</v>
      </c>
      <c r="J86" t="s">
        <v>75</v>
      </c>
    </row>
    <row r="87" spans="1:10" hidden="1" x14ac:dyDescent="0.3">
      <c r="A87" t="s">
        <v>27</v>
      </c>
      <c r="B87" t="s">
        <v>1</v>
      </c>
      <c r="C87" t="s">
        <v>113</v>
      </c>
      <c r="D87" s="1">
        <v>43354.640972222223</v>
      </c>
      <c r="E87" s="1">
        <v>43354.681250000001</v>
      </c>
      <c r="F87" s="5">
        <f t="shared" si="8"/>
        <v>43354</v>
      </c>
      <c r="G87" s="6">
        <f t="shared" si="6"/>
        <v>0.64097222222222217</v>
      </c>
      <c r="H87" s="6">
        <f t="shared" si="7"/>
        <v>0.68125000000000002</v>
      </c>
      <c r="I87" s="7">
        <f t="shared" si="9"/>
        <v>58</v>
      </c>
      <c r="J87" t="s">
        <v>75</v>
      </c>
    </row>
    <row r="88" spans="1:10" hidden="1" x14ac:dyDescent="0.3">
      <c r="A88" t="s">
        <v>23</v>
      </c>
      <c r="B88" t="s">
        <v>1</v>
      </c>
      <c r="C88" t="s">
        <v>114</v>
      </c>
      <c r="D88" s="1">
        <v>43354.64166666667</v>
      </c>
      <c r="E88" s="1">
        <v>43354.684027777781</v>
      </c>
      <c r="F88" s="5">
        <f t="shared" si="8"/>
        <v>43354</v>
      </c>
      <c r="G88" s="6">
        <f t="shared" si="6"/>
        <v>0.64166666666666672</v>
      </c>
      <c r="H88" s="6">
        <f t="shared" si="7"/>
        <v>0.68402777777777779</v>
      </c>
      <c r="I88" s="7">
        <f t="shared" si="9"/>
        <v>60</v>
      </c>
      <c r="J88" t="s">
        <v>75</v>
      </c>
    </row>
    <row r="89" spans="1:10" hidden="1" x14ac:dyDescent="0.3">
      <c r="A89" t="s">
        <v>33</v>
      </c>
      <c r="B89" t="s">
        <v>1</v>
      </c>
      <c r="C89" t="s">
        <v>115</v>
      </c>
      <c r="D89" s="1">
        <v>43354.643055555556</v>
      </c>
      <c r="E89" s="1">
        <v>43354.681250000001</v>
      </c>
      <c r="F89" s="5">
        <f t="shared" si="8"/>
        <v>43354</v>
      </c>
      <c r="G89" s="6">
        <f t="shared" si="6"/>
        <v>0.6430555555555556</v>
      </c>
      <c r="H89" s="6">
        <f t="shared" si="7"/>
        <v>0.68125000000000002</v>
      </c>
      <c r="I89" s="7">
        <f t="shared" si="9"/>
        <v>55</v>
      </c>
      <c r="J89" t="s">
        <v>75</v>
      </c>
    </row>
    <row r="90" spans="1:10" hidden="1" x14ac:dyDescent="0.3">
      <c r="A90" t="s">
        <v>40</v>
      </c>
      <c r="B90" t="s">
        <v>1</v>
      </c>
      <c r="C90" t="s">
        <v>116</v>
      </c>
      <c r="D90" s="1">
        <v>43354.643750000003</v>
      </c>
      <c r="E90" s="1">
        <v>43354.682638888888</v>
      </c>
      <c r="F90" s="5">
        <f t="shared" si="8"/>
        <v>43354</v>
      </c>
      <c r="G90" s="6">
        <f t="shared" si="6"/>
        <v>0.64374999999999993</v>
      </c>
      <c r="H90" s="6">
        <f t="shared" si="7"/>
        <v>0.68263888888888891</v>
      </c>
      <c r="I90" s="7">
        <f t="shared" si="9"/>
        <v>56</v>
      </c>
      <c r="J90" t="s">
        <v>75</v>
      </c>
    </row>
    <row r="91" spans="1:10" hidden="1" x14ac:dyDescent="0.3">
      <c r="A91" t="s">
        <v>10</v>
      </c>
      <c r="B91" t="s">
        <v>1</v>
      </c>
      <c r="C91" t="s">
        <v>117</v>
      </c>
      <c r="D91" s="1">
        <v>43354.643750000003</v>
      </c>
      <c r="E91" s="1">
        <v>43354.681250000001</v>
      </c>
      <c r="F91" s="5">
        <f t="shared" si="8"/>
        <v>43354</v>
      </c>
      <c r="G91" s="6">
        <f t="shared" si="6"/>
        <v>0.64374999999999993</v>
      </c>
      <c r="H91" s="6">
        <f t="shared" si="7"/>
        <v>0.68125000000000002</v>
      </c>
      <c r="I91" s="7">
        <f t="shared" si="9"/>
        <v>54</v>
      </c>
      <c r="J91" t="s">
        <v>75</v>
      </c>
    </row>
    <row r="92" spans="1:10" hidden="1" x14ac:dyDescent="0.3">
      <c r="A92" t="s">
        <v>35</v>
      </c>
      <c r="B92" t="s">
        <v>1</v>
      </c>
      <c r="C92" t="s">
        <v>118</v>
      </c>
      <c r="D92" s="1">
        <v>43354.643750000003</v>
      </c>
      <c r="E92" s="1">
        <v>43354.68472222222</v>
      </c>
      <c r="F92" s="5">
        <f t="shared" si="8"/>
        <v>43354</v>
      </c>
      <c r="G92" s="6">
        <f t="shared" si="6"/>
        <v>0.64374999999999993</v>
      </c>
      <c r="H92" s="6">
        <f t="shared" si="7"/>
        <v>0.68472222222222223</v>
      </c>
      <c r="I92" s="7">
        <f t="shared" si="9"/>
        <v>59</v>
      </c>
      <c r="J92" t="s">
        <v>75</v>
      </c>
    </row>
    <row r="93" spans="1:10" hidden="1" x14ac:dyDescent="0.3">
      <c r="A93" t="s">
        <v>31</v>
      </c>
      <c r="B93" t="s">
        <v>1</v>
      </c>
      <c r="C93" t="s">
        <v>119</v>
      </c>
      <c r="D93" s="1">
        <v>43354.643750000003</v>
      </c>
      <c r="E93" s="1">
        <v>43354.681944444441</v>
      </c>
      <c r="F93" s="5">
        <f t="shared" si="8"/>
        <v>43354</v>
      </c>
      <c r="G93" s="6">
        <f t="shared" si="6"/>
        <v>0.64374999999999993</v>
      </c>
      <c r="H93" s="6">
        <f t="shared" si="7"/>
        <v>0.68194444444444446</v>
      </c>
      <c r="I93" s="7">
        <f t="shared" si="9"/>
        <v>55</v>
      </c>
      <c r="J93" t="s">
        <v>75</v>
      </c>
    </row>
    <row r="94" spans="1:10" hidden="1" x14ac:dyDescent="0.3">
      <c r="A94" t="s">
        <v>29</v>
      </c>
      <c r="B94" t="s">
        <v>1</v>
      </c>
      <c r="C94" t="s">
        <v>120</v>
      </c>
      <c r="D94" s="1">
        <v>43354.644444444442</v>
      </c>
      <c r="E94" s="1">
        <v>43354.681944444441</v>
      </c>
      <c r="F94" s="5">
        <f t="shared" si="8"/>
        <v>43354</v>
      </c>
      <c r="G94" s="6">
        <f t="shared" si="6"/>
        <v>0.64444444444444449</v>
      </c>
      <c r="H94" s="6">
        <f t="shared" si="7"/>
        <v>0.68194444444444446</v>
      </c>
      <c r="I94" s="7">
        <f t="shared" si="9"/>
        <v>54</v>
      </c>
      <c r="J94" t="s">
        <v>75</v>
      </c>
    </row>
    <row r="95" spans="1:10" hidden="1" x14ac:dyDescent="0.3">
      <c r="A95" t="s">
        <v>4</v>
      </c>
      <c r="B95" t="s">
        <v>1</v>
      </c>
      <c r="C95" t="s">
        <v>121</v>
      </c>
      <c r="D95" s="1">
        <v>43354.645138888889</v>
      </c>
      <c r="E95" s="1">
        <v>43354.681250000001</v>
      </c>
      <c r="F95" s="5">
        <f t="shared" si="8"/>
        <v>43354</v>
      </c>
      <c r="G95" s="6">
        <f t="shared" si="6"/>
        <v>0.64513888888888882</v>
      </c>
      <c r="H95" s="6">
        <f t="shared" si="7"/>
        <v>0.68125000000000002</v>
      </c>
      <c r="I95" s="7">
        <f t="shared" si="9"/>
        <v>52</v>
      </c>
      <c r="J95" t="s">
        <v>75</v>
      </c>
    </row>
    <row r="96" spans="1:10" hidden="1" x14ac:dyDescent="0.3">
      <c r="A96" t="s">
        <v>13</v>
      </c>
      <c r="B96" t="s">
        <v>1</v>
      </c>
      <c r="C96" t="s">
        <v>122</v>
      </c>
      <c r="D96" s="1">
        <v>43354.645138888889</v>
      </c>
      <c r="E96" s="1">
        <v>43354.682638888888</v>
      </c>
      <c r="F96" s="5">
        <f t="shared" si="8"/>
        <v>43354</v>
      </c>
      <c r="G96" s="6">
        <f t="shared" si="6"/>
        <v>0.64513888888888882</v>
      </c>
      <c r="H96" s="6">
        <f t="shared" si="7"/>
        <v>0.68263888888888891</v>
      </c>
      <c r="I96" s="7">
        <f t="shared" si="9"/>
        <v>54</v>
      </c>
      <c r="J96" t="s">
        <v>75</v>
      </c>
    </row>
    <row r="97" spans="1:10" hidden="1" x14ac:dyDescent="0.3">
      <c r="A97" t="s">
        <v>11</v>
      </c>
      <c r="B97" t="s">
        <v>1</v>
      </c>
      <c r="C97" t="s">
        <v>123</v>
      </c>
      <c r="D97" s="1">
        <v>43354.645138888889</v>
      </c>
      <c r="E97" s="1">
        <v>43354.68472222222</v>
      </c>
      <c r="F97" s="5">
        <f t="shared" si="8"/>
        <v>43354</v>
      </c>
      <c r="G97" s="6">
        <f t="shared" si="6"/>
        <v>0.64513888888888882</v>
      </c>
      <c r="H97" s="6">
        <f t="shared" si="7"/>
        <v>0.68472222222222223</v>
      </c>
      <c r="I97" s="7">
        <f t="shared" si="9"/>
        <v>57</v>
      </c>
      <c r="J97" t="s">
        <v>75</v>
      </c>
    </row>
    <row r="98" spans="1:10" hidden="1" x14ac:dyDescent="0.3">
      <c r="A98" t="s">
        <v>17</v>
      </c>
      <c r="B98" t="s">
        <v>1</v>
      </c>
      <c r="C98" t="s">
        <v>124</v>
      </c>
      <c r="D98" s="1">
        <v>43354.645138888889</v>
      </c>
      <c r="E98" s="1">
        <v>43354.681250000001</v>
      </c>
      <c r="F98" s="5">
        <f t="shared" si="8"/>
        <v>43354</v>
      </c>
      <c r="G98" s="6">
        <f t="shared" si="6"/>
        <v>0.64513888888888882</v>
      </c>
      <c r="H98" s="6">
        <f t="shared" si="7"/>
        <v>0.68125000000000002</v>
      </c>
      <c r="I98" s="7">
        <f t="shared" si="9"/>
        <v>52</v>
      </c>
      <c r="J98" t="s">
        <v>75</v>
      </c>
    </row>
    <row r="99" spans="1:10" hidden="1" x14ac:dyDescent="0.3">
      <c r="A99" t="s">
        <v>50</v>
      </c>
      <c r="B99" t="s">
        <v>1</v>
      </c>
      <c r="C99" t="s">
        <v>125</v>
      </c>
      <c r="D99" s="1">
        <v>43354.647222222222</v>
      </c>
      <c r="E99" s="1">
        <v>43354.681250000001</v>
      </c>
      <c r="F99" s="5">
        <f t="shared" si="8"/>
        <v>43354</v>
      </c>
      <c r="G99" s="6">
        <f t="shared" si="6"/>
        <v>0.64722222222222225</v>
      </c>
      <c r="H99" s="6">
        <f t="shared" si="7"/>
        <v>0.68125000000000002</v>
      </c>
      <c r="I99" s="7">
        <f t="shared" si="9"/>
        <v>49</v>
      </c>
      <c r="J99" t="s">
        <v>75</v>
      </c>
    </row>
    <row r="100" spans="1:10" hidden="1" x14ac:dyDescent="0.3">
      <c r="A100" t="s">
        <v>25</v>
      </c>
      <c r="B100" t="s">
        <v>1</v>
      </c>
      <c r="C100" t="s">
        <v>126</v>
      </c>
      <c r="D100" s="1">
        <v>43354.661111111112</v>
      </c>
      <c r="E100" s="1">
        <v>43354.681250000001</v>
      </c>
      <c r="F100" s="5">
        <f t="shared" si="8"/>
        <v>43354</v>
      </c>
      <c r="G100" s="6">
        <f t="shared" si="6"/>
        <v>0.66111111111111109</v>
      </c>
      <c r="H100" s="6">
        <f t="shared" si="7"/>
        <v>0.68125000000000002</v>
      </c>
      <c r="I100" s="7">
        <f t="shared" si="9"/>
        <v>29</v>
      </c>
      <c r="J100" t="s">
        <v>75</v>
      </c>
    </row>
    <row r="101" spans="1:10" hidden="1" x14ac:dyDescent="0.3">
      <c r="A101" t="s">
        <v>47</v>
      </c>
      <c r="B101" t="s">
        <v>1</v>
      </c>
      <c r="C101" t="s">
        <v>127</v>
      </c>
      <c r="D101" s="1">
        <v>43354.661111111112</v>
      </c>
      <c r="E101" s="1">
        <v>43354.682638888888</v>
      </c>
      <c r="F101" s="5">
        <f t="shared" si="8"/>
        <v>43354</v>
      </c>
      <c r="G101" s="6">
        <f t="shared" si="6"/>
        <v>0.66111111111111109</v>
      </c>
      <c r="H101" s="6">
        <f t="shared" si="7"/>
        <v>0.68263888888888891</v>
      </c>
      <c r="I101" s="7">
        <f t="shared" si="9"/>
        <v>31</v>
      </c>
      <c r="J101" t="s">
        <v>75</v>
      </c>
    </row>
    <row r="102" spans="1:10" hidden="1" x14ac:dyDescent="0.3">
      <c r="A102" t="s">
        <v>31</v>
      </c>
      <c r="B102" t="s">
        <v>1</v>
      </c>
      <c r="C102" t="s">
        <v>66</v>
      </c>
      <c r="D102" s="1">
        <v>43355.407638888886</v>
      </c>
      <c r="E102" s="1">
        <v>43355.408333333333</v>
      </c>
      <c r="F102" s="5">
        <f t="shared" si="8"/>
        <v>43355</v>
      </c>
      <c r="G102" s="6">
        <f t="shared" si="6"/>
        <v>0.40763888888888888</v>
      </c>
      <c r="H102" s="6">
        <f t="shared" si="7"/>
        <v>0.40833333333333338</v>
      </c>
      <c r="I102" s="7">
        <f t="shared" si="9"/>
        <v>1</v>
      </c>
      <c r="J102" t="s">
        <v>128</v>
      </c>
    </row>
    <row r="103" spans="1:10" hidden="1" x14ac:dyDescent="0.3">
      <c r="A103" t="s">
        <v>15</v>
      </c>
      <c r="B103" t="s">
        <v>1</v>
      </c>
      <c r="C103" t="s">
        <v>72</v>
      </c>
      <c r="D103" s="1">
        <v>43355.410416666666</v>
      </c>
      <c r="E103" s="1">
        <v>43355.523611111108</v>
      </c>
      <c r="F103" s="5">
        <f t="shared" si="8"/>
        <v>43355</v>
      </c>
      <c r="G103" s="6">
        <f t="shared" si="6"/>
        <v>0.41041666666666665</v>
      </c>
      <c r="H103" s="6">
        <f t="shared" si="7"/>
        <v>0.52361111111111114</v>
      </c>
      <c r="I103" s="7">
        <f t="shared" si="9"/>
        <v>163</v>
      </c>
      <c r="J103" t="s">
        <v>128</v>
      </c>
    </row>
    <row r="104" spans="1:10" hidden="1" x14ac:dyDescent="0.3">
      <c r="A104" t="s">
        <v>31</v>
      </c>
      <c r="B104" t="s">
        <v>1</v>
      </c>
      <c r="C104" t="s">
        <v>32</v>
      </c>
      <c r="D104" s="1">
        <v>43355.482638888891</v>
      </c>
      <c r="E104" s="1">
        <v>43355.495138888888</v>
      </c>
      <c r="F104" s="5">
        <f t="shared" si="8"/>
        <v>43355</v>
      </c>
      <c r="G104" s="6">
        <f t="shared" si="6"/>
        <v>0.4826388888888889</v>
      </c>
      <c r="H104" s="6">
        <f t="shared" si="7"/>
        <v>0.49513888888888885</v>
      </c>
      <c r="I104" s="7">
        <f t="shared" si="9"/>
        <v>17</v>
      </c>
      <c r="J104" t="s">
        <v>128</v>
      </c>
    </row>
    <row r="105" spans="1:10" hidden="1" x14ac:dyDescent="0.3">
      <c r="A105" t="s">
        <v>13</v>
      </c>
      <c r="B105" t="s">
        <v>1</v>
      </c>
      <c r="C105" t="s">
        <v>14</v>
      </c>
      <c r="D105" s="1">
        <v>43355.48333333333</v>
      </c>
      <c r="E105" s="1">
        <v>43355.522222222222</v>
      </c>
      <c r="F105" s="5">
        <f t="shared" si="8"/>
        <v>43355</v>
      </c>
      <c r="G105" s="6">
        <f t="shared" si="6"/>
        <v>0.48333333333333334</v>
      </c>
      <c r="H105" s="6">
        <f t="shared" si="7"/>
        <v>0.52222222222222225</v>
      </c>
      <c r="I105" s="7">
        <f t="shared" si="9"/>
        <v>56</v>
      </c>
      <c r="J105" t="s">
        <v>128</v>
      </c>
    </row>
    <row r="106" spans="1:10" hidden="1" x14ac:dyDescent="0.3">
      <c r="A106" t="s">
        <v>11</v>
      </c>
      <c r="B106" t="s">
        <v>1</v>
      </c>
      <c r="C106" t="s">
        <v>65</v>
      </c>
      <c r="D106" s="1">
        <v>43355.503472222219</v>
      </c>
      <c r="E106" s="1">
        <v>43355.530555555553</v>
      </c>
      <c r="F106" s="5">
        <f t="shared" si="8"/>
        <v>43355</v>
      </c>
      <c r="G106" s="6">
        <f t="shared" si="6"/>
        <v>0.50347222222222221</v>
      </c>
      <c r="H106" s="6">
        <f t="shared" si="7"/>
        <v>0.53055555555555556</v>
      </c>
      <c r="I106" s="7">
        <f t="shared" si="9"/>
        <v>39</v>
      </c>
      <c r="J106" t="s">
        <v>128</v>
      </c>
    </row>
    <row r="107" spans="1:10" hidden="1" x14ac:dyDescent="0.3">
      <c r="A107" t="s">
        <v>10</v>
      </c>
      <c r="B107" t="s">
        <v>1</v>
      </c>
      <c r="C107" t="s">
        <v>129</v>
      </c>
      <c r="D107" s="1">
        <v>43355.504861111112</v>
      </c>
      <c r="E107" s="1">
        <v>43355.594444444447</v>
      </c>
      <c r="F107" s="5">
        <f t="shared" si="8"/>
        <v>43355</v>
      </c>
      <c r="G107" s="6">
        <f t="shared" si="6"/>
        <v>0.50486111111111109</v>
      </c>
      <c r="H107" s="6">
        <f t="shared" si="7"/>
        <v>0.59444444444444444</v>
      </c>
      <c r="I107" s="7">
        <f t="shared" si="9"/>
        <v>129</v>
      </c>
      <c r="J107" t="s">
        <v>128</v>
      </c>
    </row>
    <row r="108" spans="1:10" hidden="1" x14ac:dyDescent="0.3">
      <c r="A108" t="s">
        <v>38</v>
      </c>
      <c r="B108" t="s">
        <v>1</v>
      </c>
      <c r="C108" t="s">
        <v>66</v>
      </c>
      <c r="D108" s="1">
        <v>43355.506249999999</v>
      </c>
      <c r="E108" s="1">
        <v>43355.53125</v>
      </c>
      <c r="F108" s="5">
        <f t="shared" si="8"/>
        <v>43355</v>
      </c>
      <c r="G108" s="6">
        <f t="shared" si="6"/>
        <v>0.50624999999999998</v>
      </c>
      <c r="H108" s="6">
        <f t="shared" si="7"/>
        <v>0.53125</v>
      </c>
      <c r="I108" s="7">
        <f t="shared" si="9"/>
        <v>36</v>
      </c>
      <c r="J108" t="s">
        <v>128</v>
      </c>
    </row>
    <row r="109" spans="1:10" hidden="1" x14ac:dyDescent="0.3">
      <c r="A109" t="s">
        <v>31</v>
      </c>
      <c r="B109" t="s">
        <v>1</v>
      </c>
      <c r="C109" t="s">
        <v>130</v>
      </c>
      <c r="D109" s="1">
        <v>43355.549305555556</v>
      </c>
      <c r="E109" s="1">
        <v>43355.598611111112</v>
      </c>
      <c r="F109" s="5">
        <f t="shared" si="8"/>
        <v>43355</v>
      </c>
      <c r="G109" s="6">
        <f t="shared" si="6"/>
        <v>0.5493055555555556</v>
      </c>
      <c r="H109" s="6">
        <f t="shared" si="7"/>
        <v>0.59861111111111109</v>
      </c>
      <c r="I109" s="7">
        <f t="shared" si="9"/>
        <v>70</v>
      </c>
      <c r="J109" t="s">
        <v>128</v>
      </c>
    </row>
    <row r="110" spans="1:10" hidden="1" x14ac:dyDescent="0.3">
      <c r="A110" t="s">
        <v>13</v>
      </c>
      <c r="B110" t="s">
        <v>1</v>
      </c>
      <c r="C110" t="s">
        <v>108</v>
      </c>
      <c r="D110" s="1">
        <v>43355.550694444442</v>
      </c>
      <c r="E110" s="1">
        <v>43355.598611111112</v>
      </c>
      <c r="F110" s="5">
        <f t="shared" si="8"/>
        <v>43355</v>
      </c>
      <c r="G110" s="6">
        <f t="shared" si="6"/>
        <v>0.55069444444444449</v>
      </c>
      <c r="H110" s="6">
        <f t="shared" si="7"/>
        <v>0.59861111111111109</v>
      </c>
      <c r="I110" s="7">
        <f t="shared" si="9"/>
        <v>68</v>
      </c>
      <c r="J110" t="s">
        <v>128</v>
      </c>
    </row>
    <row r="111" spans="1:10" hidden="1" x14ac:dyDescent="0.3">
      <c r="A111" t="s">
        <v>17</v>
      </c>
      <c r="B111" t="s">
        <v>1</v>
      </c>
      <c r="C111" t="s">
        <v>16</v>
      </c>
      <c r="D111" s="1">
        <v>43355.554166666669</v>
      </c>
      <c r="E111" s="1">
        <v>43355.558333333334</v>
      </c>
      <c r="F111" s="5">
        <f t="shared" si="8"/>
        <v>43355</v>
      </c>
      <c r="G111" s="6">
        <f t="shared" si="6"/>
        <v>0.5541666666666667</v>
      </c>
      <c r="H111" s="6">
        <f t="shared" si="7"/>
        <v>0.55833333333333335</v>
      </c>
      <c r="I111" s="7">
        <f t="shared" si="9"/>
        <v>5</v>
      </c>
      <c r="J111" t="s">
        <v>128</v>
      </c>
    </row>
    <row r="112" spans="1:10" hidden="1" x14ac:dyDescent="0.3">
      <c r="A112" t="s">
        <v>13</v>
      </c>
      <c r="B112" t="s">
        <v>1</v>
      </c>
      <c r="C112" t="s">
        <v>72</v>
      </c>
      <c r="D112" s="1">
        <v>43355.6</v>
      </c>
      <c r="E112" s="1">
        <v>43355.640972222223</v>
      </c>
      <c r="F112" s="5">
        <f t="shared" si="8"/>
        <v>43355</v>
      </c>
      <c r="G112" s="6">
        <f t="shared" si="6"/>
        <v>0.6</v>
      </c>
      <c r="H112" s="6">
        <f t="shared" si="7"/>
        <v>0.64097222222222217</v>
      </c>
      <c r="I112" s="7">
        <f t="shared" si="9"/>
        <v>59</v>
      </c>
      <c r="J112" t="s">
        <v>128</v>
      </c>
    </row>
    <row r="113" spans="1:10" hidden="1" x14ac:dyDescent="0.3">
      <c r="A113" t="s">
        <v>15</v>
      </c>
      <c r="B113" t="s">
        <v>1</v>
      </c>
      <c r="C113" t="s">
        <v>131</v>
      </c>
      <c r="D113" s="1">
        <v>43355.600694444445</v>
      </c>
      <c r="E113" s="1">
        <v>43355.64166666667</v>
      </c>
      <c r="F113" s="5">
        <f t="shared" si="8"/>
        <v>43355</v>
      </c>
      <c r="G113" s="6">
        <f t="shared" si="6"/>
        <v>0.60069444444444442</v>
      </c>
      <c r="H113" s="6">
        <f t="shared" si="7"/>
        <v>0.64166666666666672</v>
      </c>
      <c r="I113" s="7">
        <f t="shared" si="9"/>
        <v>59</v>
      </c>
      <c r="J113" t="s">
        <v>128</v>
      </c>
    </row>
    <row r="114" spans="1:10" hidden="1" x14ac:dyDescent="0.3">
      <c r="A114" t="s">
        <v>17</v>
      </c>
      <c r="B114" t="s">
        <v>1</v>
      </c>
      <c r="C114" t="s">
        <v>132</v>
      </c>
      <c r="D114" s="1">
        <v>43355.622916666667</v>
      </c>
      <c r="E114" s="1">
        <v>43355.629166666666</v>
      </c>
      <c r="F114" s="5">
        <f t="shared" si="8"/>
        <v>43355</v>
      </c>
      <c r="G114" s="6">
        <f t="shared" si="6"/>
        <v>0.62291666666666667</v>
      </c>
      <c r="H114" s="6">
        <f t="shared" si="7"/>
        <v>0.62916666666666665</v>
      </c>
      <c r="I114" s="7">
        <f t="shared" si="9"/>
        <v>8</v>
      </c>
      <c r="J114" t="s">
        <v>128</v>
      </c>
    </row>
    <row r="115" spans="1:10" hidden="1" x14ac:dyDescent="0.3">
      <c r="A115" t="s">
        <v>38</v>
      </c>
      <c r="B115" t="s">
        <v>1</v>
      </c>
      <c r="C115" t="s">
        <v>133</v>
      </c>
      <c r="D115" s="1">
        <v>43355.628472222219</v>
      </c>
      <c r="E115" s="1">
        <v>43355.645833333336</v>
      </c>
      <c r="F115" s="5">
        <f t="shared" si="8"/>
        <v>43355</v>
      </c>
      <c r="G115" s="6">
        <f t="shared" si="6"/>
        <v>0.62847222222222221</v>
      </c>
      <c r="H115" s="6">
        <f t="shared" si="7"/>
        <v>0.64583333333333337</v>
      </c>
      <c r="I115" s="7">
        <f t="shared" si="9"/>
        <v>25</v>
      </c>
      <c r="J115" t="s">
        <v>128</v>
      </c>
    </row>
    <row r="116" spans="1:10" hidden="1" x14ac:dyDescent="0.3">
      <c r="A116" t="s">
        <v>31</v>
      </c>
      <c r="B116" t="s">
        <v>1</v>
      </c>
      <c r="C116" t="s">
        <v>113</v>
      </c>
      <c r="D116" s="1">
        <v>43355.642361111109</v>
      </c>
      <c r="E116" s="1">
        <v>43355.645138888889</v>
      </c>
      <c r="F116" s="5">
        <f t="shared" si="8"/>
        <v>43355</v>
      </c>
      <c r="G116" s="6">
        <f t="shared" si="6"/>
        <v>0.64236111111111105</v>
      </c>
      <c r="H116" s="6">
        <f t="shared" si="7"/>
        <v>0.64513888888888882</v>
      </c>
      <c r="I116" s="7">
        <f t="shared" si="9"/>
        <v>3</v>
      </c>
      <c r="J116" t="s">
        <v>128</v>
      </c>
    </row>
    <row r="117" spans="1:10" hidden="1" x14ac:dyDescent="0.3">
      <c r="A117" t="s">
        <v>38</v>
      </c>
      <c r="B117" t="s">
        <v>1</v>
      </c>
      <c r="C117" t="s">
        <v>108</v>
      </c>
      <c r="D117" s="1">
        <v>43355.668749999997</v>
      </c>
      <c r="E117" s="1">
        <v>43355.745833333334</v>
      </c>
      <c r="F117" s="5">
        <f t="shared" si="8"/>
        <v>43355</v>
      </c>
      <c r="G117" s="6">
        <f t="shared" si="6"/>
        <v>0.66875000000000007</v>
      </c>
      <c r="H117" s="6">
        <f t="shared" si="7"/>
        <v>0.70833333333333337</v>
      </c>
      <c r="I117" s="7">
        <f t="shared" si="9"/>
        <v>57</v>
      </c>
      <c r="J117" t="s">
        <v>128</v>
      </c>
    </row>
    <row r="118" spans="1:10" hidden="1" x14ac:dyDescent="0.3">
      <c r="A118" t="s">
        <v>10</v>
      </c>
      <c r="B118" t="s">
        <v>1</v>
      </c>
      <c r="C118" t="s">
        <v>134</v>
      </c>
      <c r="D118" s="1">
        <v>43355.68472222222</v>
      </c>
      <c r="E118" s="1">
        <v>43355.718055555553</v>
      </c>
      <c r="F118" s="5">
        <f t="shared" si="8"/>
        <v>43355</v>
      </c>
      <c r="G118" s="6">
        <f t="shared" si="6"/>
        <v>0.68472222222222223</v>
      </c>
      <c r="H118" s="6">
        <f t="shared" si="7"/>
        <v>0.70833333333333337</v>
      </c>
      <c r="I118" s="7">
        <f t="shared" si="9"/>
        <v>34</v>
      </c>
      <c r="J118" t="s">
        <v>128</v>
      </c>
    </row>
    <row r="119" spans="1:10" hidden="1" x14ac:dyDescent="0.3">
      <c r="A119" t="s">
        <v>11</v>
      </c>
      <c r="B119" t="s">
        <v>1</v>
      </c>
      <c r="C119" t="s">
        <v>42</v>
      </c>
      <c r="D119" s="1">
        <v>43355.731944444444</v>
      </c>
      <c r="E119" s="1">
        <v>43355.738194444442</v>
      </c>
      <c r="F119" s="5">
        <f t="shared" si="8"/>
        <v>43355</v>
      </c>
      <c r="G119" s="6">
        <f t="shared" si="6"/>
        <v>0.7319444444444444</v>
      </c>
      <c r="H119" s="6">
        <f t="shared" si="7"/>
        <v>0.70833333333333337</v>
      </c>
      <c r="I119" s="7">
        <f t="shared" si="9"/>
        <v>0</v>
      </c>
      <c r="J119" t="s">
        <v>128</v>
      </c>
    </row>
    <row r="120" spans="1:10" x14ac:dyDescent="0.3">
      <c r="A120" t="s">
        <v>31</v>
      </c>
      <c r="B120" t="s">
        <v>1</v>
      </c>
      <c r="C120" t="s">
        <v>32</v>
      </c>
      <c r="D120" s="1">
        <v>43356.36041666667</v>
      </c>
      <c r="E120" s="1">
        <v>43356.374305555553</v>
      </c>
      <c r="F120" s="5">
        <f t="shared" si="8"/>
        <v>43356</v>
      </c>
      <c r="G120" s="6">
        <f t="shared" si="6"/>
        <v>0.375</v>
      </c>
      <c r="H120" s="6">
        <f t="shared" si="7"/>
        <v>0.3743055555555555</v>
      </c>
      <c r="I120" s="7">
        <f t="shared" si="9"/>
        <v>0</v>
      </c>
      <c r="J120" t="s">
        <v>3</v>
      </c>
    </row>
    <row r="121" spans="1:10" x14ac:dyDescent="0.3">
      <c r="A121" t="s">
        <v>27</v>
      </c>
      <c r="B121" t="s">
        <v>1</v>
      </c>
      <c r="C121" t="s">
        <v>12</v>
      </c>
      <c r="D121" s="1">
        <v>43356.388194444444</v>
      </c>
      <c r="E121" s="1">
        <v>43356.431944444441</v>
      </c>
      <c r="F121" s="5">
        <f t="shared" si="8"/>
        <v>43356</v>
      </c>
      <c r="G121" s="6">
        <f t="shared" si="6"/>
        <v>0.38819444444444445</v>
      </c>
      <c r="H121" s="6">
        <f t="shared" si="7"/>
        <v>0.43194444444444446</v>
      </c>
      <c r="I121" s="7">
        <f t="shared" si="9"/>
        <v>63</v>
      </c>
      <c r="J121" t="s">
        <v>3</v>
      </c>
    </row>
    <row r="122" spans="1:10" x14ac:dyDescent="0.3">
      <c r="A122" t="s">
        <v>13</v>
      </c>
      <c r="B122" t="s">
        <v>1</v>
      </c>
      <c r="C122" t="s">
        <v>14</v>
      </c>
      <c r="D122" s="1">
        <v>43356.388194444444</v>
      </c>
      <c r="E122" s="1">
        <v>43356.46875</v>
      </c>
      <c r="F122" s="5">
        <f t="shared" si="8"/>
        <v>43356</v>
      </c>
      <c r="G122" s="6">
        <f t="shared" si="6"/>
        <v>0.38819444444444445</v>
      </c>
      <c r="H122" s="6">
        <f t="shared" si="7"/>
        <v>0.46875</v>
      </c>
      <c r="I122" s="7">
        <f t="shared" si="9"/>
        <v>116</v>
      </c>
      <c r="J122" t="s">
        <v>3</v>
      </c>
    </row>
    <row r="123" spans="1:10" x14ac:dyDescent="0.3">
      <c r="A123" t="s">
        <v>17</v>
      </c>
      <c r="B123" t="s">
        <v>1</v>
      </c>
      <c r="C123" t="s">
        <v>18</v>
      </c>
      <c r="D123" s="1">
        <v>43356.38958333333</v>
      </c>
      <c r="E123" s="1">
        <v>43356.431944444441</v>
      </c>
      <c r="F123" s="5">
        <f t="shared" si="8"/>
        <v>43356</v>
      </c>
      <c r="G123" s="6">
        <f t="shared" si="6"/>
        <v>0.38958333333333334</v>
      </c>
      <c r="H123" s="6">
        <f t="shared" si="7"/>
        <v>0.43194444444444446</v>
      </c>
      <c r="I123" s="7">
        <f t="shared" si="9"/>
        <v>61</v>
      </c>
      <c r="J123" t="s">
        <v>3</v>
      </c>
    </row>
    <row r="124" spans="1:10" x14ac:dyDescent="0.3">
      <c r="A124" t="s">
        <v>11</v>
      </c>
      <c r="B124" t="s">
        <v>1</v>
      </c>
      <c r="C124" t="s">
        <v>28</v>
      </c>
      <c r="D124" s="1">
        <v>43356.38958333333</v>
      </c>
      <c r="E124" s="1">
        <v>43356.434027777781</v>
      </c>
      <c r="F124" s="5">
        <f t="shared" si="8"/>
        <v>43356</v>
      </c>
      <c r="G124" s="6">
        <f t="shared" si="6"/>
        <v>0.38958333333333334</v>
      </c>
      <c r="H124" s="6">
        <f t="shared" si="7"/>
        <v>0.43402777777777773</v>
      </c>
      <c r="I124" s="7">
        <f t="shared" si="9"/>
        <v>63</v>
      </c>
      <c r="J124" t="s">
        <v>3</v>
      </c>
    </row>
    <row r="125" spans="1:10" x14ac:dyDescent="0.3">
      <c r="A125" t="s">
        <v>31</v>
      </c>
      <c r="B125" t="s">
        <v>1</v>
      </c>
      <c r="C125" t="s">
        <v>32</v>
      </c>
      <c r="D125" s="1">
        <v>43356.390277777777</v>
      </c>
      <c r="E125" s="1">
        <v>43356.457638888889</v>
      </c>
      <c r="F125" s="5">
        <f t="shared" si="8"/>
        <v>43356</v>
      </c>
      <c r="G125" s="6">
        <f t="shared" si="6"/>
        <v>0.39027777777777778</v>
      </c>
      <c r="H125" s="6">
        <f t="shared" si="7"/>
        <v>0.45763888888888887</v>
      </c>
      <c r="I125" s="7">
        <f t="shared" si="9"/>
        <v>97</v>
      </c>
      <c r="J125" t="s">
        <v>3</v>
      </c>
    </row>
    <row r="126" spans="1:10" x14ac:dyDescent="0.3">
      <c r="A126" t="s">
        <v>40</v>
      </c>
      <c r="B126" t="s">
        <v>1</v>
      </c>
      <c r="C126" t="s">
        <v>26</v>
      </c>
      <c r="D126" s="1">
        <v>43356.390277777777</v>
      </c>
      <c r="E126" s="1">
        <v>43356.431944444441</v>
      </c>
      <c r="F126" s="5">
        <f t="shared" si="8"/>
        <v>43356</v>
      </c>
      <c r="G126" s="6">
        <f t="shared" si="6"/>
        <v>0.39027777777777778</v>
      </c>
      <c r="H126" s="6">
        <f t="shared" si="7"/>
        <v>0.43194444444444446</v>
      </c>
      <c r="I126" s="7">
        <f t="shared" si="9"/>
        <v>60</v>
      </c>
      <c r="J126" t="s">
        <v>3</v>
      </c>
    </row>
    <row r="127" spans="1:10" x14ac:dyDescent="0.3">
      <c r="A127" t="s">
        <v>0</v>
      </c>
      <c r="B127" t="s">
        <v>1</v>
      </c>
      <c r="C127" t="s">
        <v>9</v>
      </c>
      <c r="D127" s="1">
        <v>43356.390972222223</v>
      </c>
      <c r="E127" s="1">
        <v>43356.433333333334</v>
      </c>
      <c r="F127" s="5">
        <f t="shared" si="8"/>
        <v>43356</v>
      </c>
      <c r="G127" s="6">
        <f t="shared" si="6"/>
        <v>0.39097222222222222</v>
      </c>
      <c r="H127" s="6">
        <f t="shared" si="7"/>
        <v>0.43333333333333335</v>
      </c>
      <c r="I127" s="7">
        <f t="shared" si="9"/>
        <v>61</v>
      </c>
      <c r="J127" t="s">
        <v>3</v>
      </c>
    </row>
    <row r="128" spans="1:10" x14ac:dyDescent="0.3">
      <c r="A128" t="s">
        <v>4</v>
      </c>
      <c r="B128" t="s">
        <v>1</v>
      </c>
      <c r="C128" t="s">
        <v>5</v>
      </c>
      <c r="D128" s="1">
        <v>43356.390972222223</v>
      </c>
      <c r="E128" s="1">
        <v>43356.435416666667</v>
      </c>
      <c r="F128" s="5">
        <f t="shared" si="8"/>
        <v>43356</v>
      </c>
      <c r="G128" s="6">
        <f t="shared" si="6"/>
        <v>0.39097222222222222</v>
      </c>
      <c r="H128" s="6">
        <f t="shared" si="7"/>
        <v>0.43541666666666662</v>
      </c>
      <c r="I128" s="7">
        <f t="shared" si="9"/>
        <v>63</v>
      </c>
      <c r="J128" t="s">
        <v>3</v>
      </c>
    </row>
    <row r="129" spans="1:10" x14ac:dyDescent="0.3">
      <c r="A129" t="s">
        <v>58</v>
      </c>
      <c r="B129" t="s">
        <v>1</v>
      </c>
      <c r="C129" t="s">
        <v>77</v>
      </c>
      <c r="D129" s="1">
        <v>43356.39166666667</v>
      </c>
      <c r="E129" s="1">
        <v>43356.432638888888</v>
      </c>
      <c r="F129" s="5">
        <f t="shared" si="8"/>
        <v>43356</v>
      </c>
      <c r="G129" s="6">
        <f t="shared" si="6"/>
        <v>0.39166666666666666</v>
      </c>
      <c r="H129" s="6">
        <f t="shared" si="7"/>
        <v>0.43263888888888885</v>
      </c>
      <c r="I129" s="7">
        <f t="shared" si="9"/>
        <v>59</v>
      </c>
      <c r="J129" t="s">
        <v>3</v>
      </c>
    </row>
    <row r="130" spans="1:10" x14ac:dyDescent="0.3">
      <c r="A130" t="s">
        <v>8</v>
      </c>
      <c r="B130" t="s">
        <v>1</v>
      </c>
      <c r="C130" t="s">
        <v>7</v>
      </c>
      <c r="D130" s="1">
        <v>43356.392361111109</v>
      </c>
      <c r="E130" s="1">
        <v>43356.432638888888</v>
      </c>
      <c r="F130" s="5">
        <f t="shared" si="8"/>
        <v>43356</v>
      </c>
      <c r="G130" s="6">
        <f t="shared" ref="G130:G193" si="10">MAX(TIME(HOUR(D130),MINUTE(D130),0),day_start)</f>
        <v>0.3923611111111111</v>
      </c>
      <c r="H130" s="6">
        <f t="shared" ref="H130:H193" si="11">MIN(TIME(HOUR(E130),MINUTE(E130),0),day_end)</f>
        <v>0.43263888888888885</v>
      </c>
      <c r="I130" s="7">
        <f t="shared" si="9"/>
        <v>58</v>
      </c>
      <c r="J130" t="s">
        <v>3</v>
      </c>
    </row>
    <row r="131" spans="1:10" x14ac:dyDescent="0.3">
      <c r="A131" t="s">
        <v>29</v>
      </c>
      <c r="B131" t="s">
        <v>1</v>
      </c>
      <c r="C131" t="s">
        <v>16</v>
      </c>
      <c r="D131" s="1">
        <v>43356.393055555556</v>
      </c>
      <c r="E131" s="1">
        <v>43356.432638888888</v>
      </c>
      <c r="F131" s="5">
        <f t="shared" si="8"/>
        <v>43356</v>
      </c>
      <c r="G131" s="6">
        <f t="shared" si="10"/>
        <v>0.39305555555555555</v>
      </c>
      <c r="H131" s="6">
        <f t="shared" si="11"/>
        <v>0.43263888888888885</v>
      </c>
      <c r="I131" s="7">
        <f t="shared" si="9"/>
        <v>57</v>
      </c>
      <c r="J131" t="s">
        <v>3</v>
      </c>
    </row>
    <row r="132" spans="1:10" x14ac:dyDescent="0.3">
      <c r="A132" t="s">
        <v>21</v>
      </c>
      <c r="B132" t="s">
        <v>1</v>
      </c>
      <c r="C132" t="s">
        <v>22</v>
      </c>
      <c r="D132" s="1">
        <v>43356.394444444442</v>
      </c>
      <c r="E132" s="1">
        <v>43356.473611111112</v>
      </c>
      <c r="F132" s="5">
        <f t="shared" si="8"/>
        <v>43356</v>
      </c>
      <c r="G132" s="6">
        <f t="shared" si="10"/>
        <v>0.39444444444444443</v>
      </c>
      <c r="H132" s="6">
        <f t="shared" si="11"/>
        <v>0.47361111111111115</v>
      </c>
      <c r="I132" s="7">
        <f t="shared" si="9"/>
        <v>114</v>
      </c>
      <c r="J132" t="s">
        <v>3</v>
      </c>
    </row>
    <row r="133" spans="1:10" x14ac:dyDescent="0.3">
      <c r="A133" t="s">
        <v>15</v>
      </c>
      <c r="B133" t="s">
        <v>1</v>
      </c>
      <c r="C133" t="s">
        <v>30</v>
      </c>
      <c r="D133" s="1">
        <v>43356.395138888889</v>
      </c>
      <c r="E133" s="1">
        <v>43356.434027777781</v>
      </c>
      <c r="F133" s="5">
        <f t="shared" si="8"/>
        <v>43356</v>
      </c>
      <c r="G133" s="6">
        <f t="shared" si="10"/>
        <v>0.39513888888888887</v>
      </c>
      <c r="H133" s="6">
        <f t="shared" si="11"/>
        <v>0.43402777777777773</v>
      </c>
      <c r="I133" s="7">
        <f t="shared" si="9"/>
        <v>56</v>
      </c>
      <c r="J133" t="s">
        <v>3</v>
      </c>
    </row>
    <row r="134" spans="1:10" x14ac:dyDescent="0.3">
      <c r="A134" t="s">
        <v>19</v>
      </c>
      <c r="B134" t="s">
        <v>1</v>
      </c>
      <c r="C134" t="s">
        <v>20</v>
      </c>
      <c r="D134" s="1">
        <v>43356.397222222222</v>
      </c>
      <c r="E134" s="1">
        <v>43356.432638888888</v>
      </c>
      <c r="F134" s="5">
        <f t="shared" si="8"/>
        <v>43356</v>
      </c>
      <c r="G134" s="6">
        <f t="shared" si="10"/>
        <v>0.3972222222222222</v>
      </c>
      <c r="H134" s="6">
        <f t="shared" si="11"/>
        <v>0.43263888888888885</v>
      </c>
      <c r="I134" s="7">
        <f t="shared" si="9"/>
        <v>51</v>
      </c>
      <c r="J134" t="s">
        <v>3</v>
      </c>
    </row>
    <row r="135" spans="1:10" x14ac:dyDescent="0.3">
      <c r="A135" t="s">
        <v>23</v>
      </c>
      <c r="B135" t="s">
        <v>1</v>
      </c>
      <c r="C135" t="s">
        <v>24</v>
      </c>
      <c r="D135" s="1">
        <v>43356.402083333334</v>
      </c>
      <c r="E135" s="1">
        <v>43356.432638888888</v>
      </c>
      <c r="F135" s="5">
        <f t="shared" si="8"/>
        <v>43356</v>
      </c>
      <c r="G135" s="6">
        <f t="shared" si="10"/>
        <v>0.40208333333333335</v>
      </c>
      <c r="H135" s="6">
        <f t="shared" si="11"/>
        <v>0.43263888888888885</v>
      </c>
      <c r="I135" s="7">
        <f t="shared" si="9"/>
        <v>43</v>
      </c>
      <c r="J135" t="s">
        <v>3</v>
      </c>
    </row>
    <row r="136" spans="1:10" x14ac:dyDescent="0.3">
      <c r="A136" t="s">
        <v>25</v>
      </c>
      <c r="B136" t="s">
        <v>1</v>
      </c>
      <c r="C136" t="s">
        <v>135</v>
      </c>
      <c r="D136" s="1">
        <v>43356.410416666666</v>
      </c>
      <c r="E136" s="1">
        <v>43356.441666666666</v>
      </c>
      <c r="F136" s="5">
        <f t="shared" si="8"/>
        <v>43356</v>
      </c>
      <c r="G136" s="6">
        <f t="shared" si="10"/>
        <v>0.41041666666666665</v>
      </c>
      <c r="H136" s="6">
        <f t="shared" si="11"/>
        <v>0.44166666666666665</v>
      </c>
      <c r="I136" s="7">
        <f t="shared" si="9"/>
        <v>45</v>
      </c>
      <c r="J136" t="s">
        <v>3</v>
      </c>
    </row>
    <row r="137" spans="1:10" x14ac:dyDescent="0.3">
      <c r="A137" t="s">
        <v>17</v>
      </c>
      <c r="B137" t="s">
        <v>1</v>
      </c>
      <c r="C137" t="s">
        <v>61</v>
      </c>
      <c r="D137" s="1">
        <v>43356.433333333334</v>
      </c>
      <c r="E137" s="1">
        <v>43356.473611111112</v>
      </c>
      <c r="F137" s="5">
        <f t="shared" si="8"/>
        <v>43356</v>
      </c>
      <c r="G137" s="6">
        <f t="shared" si="10"/>
        <v>0.43333333333333335</v>
      </c>
      <c r="H137" s="6">
        <f t="shared" si="11"/>
        <v>0.47361111111111115</v>
      </c>
      <c r="I137" s="7">
        <f t="shared" si="9"/>
        <v>58</v>
      </c>
      <c r="J137" t="s">
        <v>3</v>
      </c>
    </row>
    <row r="138" spans="1:10" x14ac:dyDescent="0.3">
      <c r="A138" t="s">
        <v>40</v>
      </c>
      <c r="B138" t="s">
        <v>1</v>
      </c>
      <c r="C138" t="s">
        <v>54</v>
      </c>
      <c r="D138" s="1">
        <v>43356.434027777781</v>
      </c>
      <c r="E138" s="1">
        <v>43356.479166666664</v>
      </c>
      <c r="F138" s="5">
        <f t="shared" si="8"/>
        <v>43356</v>
      </c>
      <c r="G138" s="6">
        <f t="shared" si="10"/>
        <v>0.43402777777777773</v>
      </c>
      <c r="H138" s="6">
        <f t="shared" si="11"/>
        <v>0.47916666666666669</v>
      </c>
      <c r="I138" s="7">
        <f t="shared" si="9"/>
        <v>65</v>
      </c>
      <c r="J138" t="s">
        <v>3</v>
      </c>
    </row>
    <row r="139" spans="1:10" x14ac:dyDescent="0.3">
      <c r="A139" t="s">
        <v>0</v>
      </c>
      <c r="B139" t="s">
        <v>1</v>
      </c>
      <c r="C139" t="s">
        <v>43</v>
      </c>
      <c r="D139" s="1">
        <v>43356.43472222222</v>
      </c>
      <c r="E139" s="1">
        <v>43356.472222222219</v>
      </c>
      <c r="F139" s="5">
        <f t="shared" si="8"/>
        <v>43356</v>
      </c>
      <c r="G139" s="6">
        <f t="shared" si="10"/>
        <v>0.43472222222222223</v>
      </c>
      <c r="H139" s="6">
        <f t="shared" si="11"/>
        <v>0.47222222222222227</v>
      </c>
      <c r="I139" s="7">
        <f t="shared" si="9"/>
        <v>54</v>
      </c>
      <c r="J139" t="s">
        <v>3</v>
      </c>
    </row>
    <row r="140" spans="1:10" x14ac:dyDescent="0.3">
      <c r="A140" t="s">
        <v>47</v>
      </c>
      <c r="B140" t="s">
        <v>1</v>
      </c>
      <c r="C140" t="s">
        <v>59</v>
      </c>
      <c r="D140" s="1">
        <v>43356.43472222222</v>
      </c>
      <c r="E140" s="1">
        <v>43356.47152777778</v>
      </c>
      <c r="F140" s="5">
        <f t="shared" si="8"/>
        <v>43356</v>
      </c>
      <c r="G140" s="6">
        <f t="shared" si="10"/>
        <v>0.43472222222222223</v>
      </c>
      <c r="H140" s="6">
        <f t="shared" si="11"/>
        <v>0.47152777777777777</v>
      </c>
      <c r="I140" s="7">
        <f t="shared" si="9"/>
        <v>53</v>
      </c>
      <c r="J140" t="s">
        <v>3</v>
      </c>
    </row>
    <row r="141" spans="1:10" x14ac:dyDescent="0.3">
      <c r="A141" t="s">
        <v>23</v>
      </c>
      <c r="B141" t="s">
        <v>1</v>
      </c>
      <c r="C141" t="s">
        <v>60</v>
      </c>
      <c r="D141" s="1">
        <v>43356.43472222222</v>
      </c>
      <c r="E141" s="1">
        <v>43356.472222222219</v>
      </c>
      <c r="F141" s="5">
        <f t="shared" si="8"/>
        <v>43356</v>
      </c>
      <c r="G141" s="6">
        <f t="shared" si="10"/>
        <v>0.43472222222222223</v>
      </c>
      <c r="H141" s="6">
        <f t="shared" si="11"/>
        <v>0.47222222222222227</v>
      </c>
      <c r="I141" s="7">
        <f t="shared" si="9"/>
        <v>54</v>
      </c>
      <c r="J141" t="s">
        <v>3</v>
      </c>
    </row>
    <row r="142" spans="1:10" x14ac:dyDescent="0.3">
      <c r="A142" t="s">
        <v>10</v>
      </c>
      <c r="B142" t="s">
        <v>1</v>
      </c>
      <c r="C142" t="s">
        <v>55</v>
      </c>
      <c r="D142" s="1">
        <v>43356.43472222222</v>
      </c>
      <c r="E142" s="1">
        <v>43356.472222222219</v>
      </c>
      <c r="F142" s="5">
        <f t="shared" si="8"/>
        <v>43356</v>
      </c>
      <c r="G142" s="6">
        <f t="shared" si="10"/>
        <v>0.43472222222222223</v>
      </c>
      <c r="H142" s="6">
        <f t="shared" si="11"/>
        <v>0.47222222222222227</v>
      </c>
      <c r="I142" s="7">
        <f t="shared" si="9"/>
        <v>54</v>
      </c>
      <c r="J142" t="s">
        <v>3</v>
      </c>
    </row>
    <row r="143" spans="1:10" x14ac:dyDescent="0.3">
      <c r="A143" t="s">
        <v>58</v>
      </c>
      <c r="B143" t="s">
        <v>1</v>
      </c>
      <c r="C143" t="s">
        <v>56</v>
      </c>
      <c r="D143" s="1">
        <v>43356.43472222222</v>
      </c>
      <c r="E143" s="1">
        <v>43356.474999999999</v>
      </c>
      <c r="F143" s="5">
        <f t="shared" ref="F143:F206" si="12">DATE(YEAR(D143),MONTH(D143),DAY(D143))</f>
        <v>43356</v>
      </c>
      <c r="G143" s="6">
        <f t="shared" si="10"/>
        <v>0.43472222222222223</v>
      </c>
      <c r="H143" s="6">
        <f t="shared" si="11"/>
        <v>0.47500000000000003</v>
      </c>
      <c r="I143" s="7">
        <f t="shared" ref="I143:I206" si="13">MAX(0,INT((H143-G143)*1440))</f>
        <v>58</v>
      </c>
      <c r="J143" t="s">
        <v>3</v>
      </c>
    </row>
    <row r="144" spans="1:10" x14ac:dyDescent="0.3">
      <c r="A144" t="s">
        <v>33</v>
      </c>
      <c r="B144" t="s">
        <v>1</v>
      </c>
      <c r="C144" t="s">
        <v>46</v>
      </c>
      <c r="D144" s="1">
        <v>43356.43472222222</v>
      </c>
      <c r="E144" s="1">
        <v>43356.470138888886</v>
      </c>
      <c r="F144" s="5">
        <f t="shared" si="12"/>
        <v>43356</v>
      </c>
      <c r="G144" s="6">
        <f t="shared" si="10"/>
        <v>0.43472222222222223</v>
      </c>
      <c r="H144" s="6">
        <f t="shared" si="11"/>
        <v>0.47013888888888888</v>
      </c>
      <c r="I144" s="7">
        <f t="shared" si="13"/>
        <v>51</v>
      </c>
      <c r="J144" t="s">
        <v>3</v>
      </c>
    </row>
    <row r="145" spans="1:10" x14ac:dyDescent="0.3">
      <c r="A145" t="s">
        <v>50</v>
      </c>
      <c r="B145" t="s">
        <v>1</v>
      </c>
      <c r="C145" t="s">
        <v>37</v>
      </c>
      <c r="D145" s="1">
        <v>43356.43472222222</v>
      </c>
      <c r="E145" s="1">
        <v>43356.472916666666</v>
      </c>
      <c r="F145" s="5">
        <f t="shared" si="12"/>
        <v>43356</v>
      </c>
      <c r="G145" s="6">
        <f t="shared" si="10"/>
        <v>0.43472222222222223</v>
      </c>
      <c r="H145" s="6">
        <f t="shared" si="11"/>
        <v>0.47291666666666665</v>
      </c>
      <c r="I145" s="7">
        <f t="shared" si="13"/>
        <v>55</v>
      </c>
      <c r="J145" t="s">
        <v>3</v>
      </c>
    </row>
    <row r="146" spans="1:10" x14ac:dyDescent="0.3">
      <c r="A146" t="s">
        <v>35</v>
      </c>
      <c r="B146" t="s">
        <v>1</v>
      </c>
      <c r="C146" t="s">
        <v>49</v>
      </c>
      <c r="D146" s="1">
        <v>43356.43472222222</v>
      </c>
      <c r="E146" s="1">
        <v>43356.472916666666</v>
      </c>
      <c r="F146" s="5">
        <f t="shared" si="12"/>
        <v>43356</v>
      </c>
      <c r="G146" s="6">
        <f t="shared" si="10"/>
        <v>0.43472222222222223</v>
      </c>
      <c r="H146" s="6">
        <f t="shared" si="11"/>
        <v>0.47291666666666665</v>
      </c>
      <c r="I146" s="7">
        <f t="shared" si="13"/>
        <v>55</v>
      </c>
      <c r="J146" t="s">
        <v>3</v>
      </c>
    </row>
    <row r="147" spans="1:10" x14ac:dyDescent="0.3">
      <c r="A147" t="s">
        <v>19</v>
      </c>
      <c r="B147" t="s">
        <v>1</v>
      </c>
      <c r="C147" t="s">
        <v>34</v>
      </c>
      <c r="D147" s="1">
        <v>43356.43472222222</v>
      </c>
      <c r="E147" s="1">
        <v>43356.470138888886</v>
      </c>
      <c r="F147" s="5">
        <f t="shared" si="12"/>
        <v>43356</v>
      </c>
      <c r="G147" s="6">
        <f t="shared" si="10"/>
        <v>0.43472222222222223</v>
      </c>
      <c r="H147" s="6">
        <f t="shared" si="11"/>
        <v>0.47013888888888888</v>
      </c>
      <c r="I147" s="7">
        <f t="shared" si="13"/>
        <v>51</v>
      </c>
      <c r="J147" t="s">
        <v>3</v>
      </c>
    </row>
    <row r="148" spans="1:10" x14ac:dyDescent="0.3">
      <c r="A148" t="s">
        <v>45</v>
      </c>
      <c r="B148" t="s">
        <v>1</v>
      </c>
      <c r="C148" t="s">
        <v>41</v>
      </c>
      <c r="D148" s="1">
        <v>43356.435416666667</v>
      </c>
      <c r="E148" s="1">
        <v>43356.472916666666</v>
      </c>
      <c r="F148" s="5">
        <f t="shared" si="12"/>
        <v>43356</v>
      </c>
      <c r="G148" s="6">
        <f t="shared" si="10"/>
        <v>0.43541666666666662</v>
      </c>
      <c r="H148" s="6">
        <f t="shared" si="11"/>
        <v>0.47291666666666665</v>
      </c>
      <c r="I148" s="7">
        <f t="shared" si="13"/>
        <v>54</v>
      </c>
      <c r="J148" t="s">
        <v>3</v>
      </c>
    </row>
    <row r="149" spans="1:10" x14ac:dyDescent="0.3">
      <c r="A149" t="s">
        <v>27</v>
      </c>
      <c r="B149" t="s">
        <v>1</v>
      </c>
      <c r="C149" t="s">
        <v>57</v>
      </c>
      <c r="D149" s="1">
        <v>43356.435416666667</v>
      </c>
      <c r="E149" s="1">
        <v>43356.473611111112</v>
      </c>
      <c r="F149" s="5">
        <f t="shared" si="12"/>
        <v>43356</v>
      </c>
      <c r="G149" s="6">
        <f t="shared" si="10"/>
        <v>0.43541666666666662</v>
      </c>
      <c r="H149" s="6">
        <f t="shared" si="11"/>
        <v>0.47361111111111115</v>
      </c>
      <c r="I149" s="7">
        <f t="shared" si="13"/>
        <v>55</v>
      </c>
      <c r="J149" t="s">
        <v>3</v>
      </c>
    </row>
    <row r="150" spans="1:10" x14ac:dyDescent="0.3">
      <c r="A150" t="s">
        <v>4</v>
      </c>
      <c r="B150" t="s">
        <v>1</v>
      </c>
      <c r="C150" t="s">
        <v>51</v>
      </c>
      <c r="D150" s="1">
        <v>43356.436111111114</v>
      </c>
      <c r="E150" s="1">
        <v>43356.470833333333</v>
      </c>
      <c r="F150" s="5">
        <f t="shared" si="12"/>
        <v>43356</v>
      </c>
      <c r="G150" s="6">
        <f t="shared" si="10"/>
        <v>0.43611111111111112</v>
      </c>
      <c r="H150" s="6">
        <f t="shared" si="11"/>
        <v>0.47083333333333338</v>
      </c>
      <c r="I150" s="7">
        <f t="shared" si="13"/>
        <v>50</v>
      </c>
      <c r="J150" t="s">
        <v>3</v>
      </c>
    </row>
    <row r="151" spans="1:10" x14ac:dyDescent="0.3">
      <c r="A151" t="s">
        <v>15</v>
      </c>
      <c r="B151" t="s">
        <v>1</v>
      </c>
      <c r="C151" t="s">
        <v>53</v>
      </c>
      <c r="D151" s="1">
        <v>43356.436805555553</v>
      </c>
      <c r="E151" s="1">
        <v>43356.472222222219</v>
      </c>
      <c r="F151" s="5">
        <f t="shared" si="12"/>
        <v>43356</v>
      </c>
      <c r="G151" s="6">
        <f t="shared" si="10"/>
        <v>0.4368055555555555</v>
      </c>
      <c r="H151" s="6">
        <f t="shared" si="11"/>
        <v>0.47222222222222227</v>
      </c>
      <c r="I151" s="7">
        <f t="shared" si="13"/>
        <v>51</v>
      </c>
      <c r="J151" t="s">
        <v>3</v>
      </c>
    </row>
    <row r="152" spans="1:10" x14ac:dyDescent="0.3">
      <c r="A152" t="s">
        <v>11</v>
      </c>
      <c r="B152" t="s">
        <v>1</v>
      </c>
      <c r="C152" t="s">
        <v>136</v>
      </c>
      <c r="D152" s="1">
        <v>43356.436805555553</v>
      </c>
      <c r="E152" s="1">
        <v>43356.445833333331</v>
      </c>
      <c r="F152" s="5">
        <f t="shared" si="12"/>
        <v>43356</v>
      </c>
      <c r="G152" s="6">
        <f t="shared" si="10"/>
        <v>0.4368055555555555</v>
      </c>
      <c r="H152" s="6">
        <f t="shared" si="11"/>
        <v>0.4458333333333333</v>
      </c>
      <c r="I152" s="7">
        <f t="shared" si="13"/>
        <v>13</v>
      </c>
      <c r="J152" t="s">
        <v>3</v>
      </c>
    </row>
    <row r="153" spans="1:10" x14ac:dyDescent="0.3">
      <c r="A153" t="s">
        <v>38</v>
      </c>
      <c r="B153" t="s">
        <v>1</v>
      </c>
      <c r="C153" t="s">
        <v>39</v>
      </c>
      <c r="D153" s="1">
        <v>43356.436805555553</v>
      </c>
      <c r="E153" s="1">
        <v>43356.474999999999</v>
      </c>
      <c r="F153" s="5">
        <f t="shared" si="12"/>
        <v>43356</v>
      </c>
      <c r="G153" s="6">
        <f t="shared" si="10"/>
        <v>0.4368055555555555</v>
      </c>
      <c r="H153" s="6">
        <f t="shared" si="11"/>
        <v>0.47500000000000003</v>
      </c>
      <c r="I153" s="7">
        <f t="shared" si="13"/>
        <v>55</v>
      </c>
      <c r="J153" t="s">
        <v>3</v>
      </c>
    </row>
    <row r="154" spans="1:10" x14ac:dyDescent="0.3">
      <c r="A154" t="s">
        <v>8</v>
      </c>
      <c r="B154" t="s">
        <v>1</v>
      </c>
      <c r="C154" t="s">
        <v>44</v>
      </c>
      <c r="D154" s="1">
        <v>43356.438194444447</v>
      </c>
      <c r="E154" s="1">
        <v>43356.472222222219</v>
      </c>
      <c r="F154" s="5">
        <f t="shared" si="12"/>
        <v>43356</v>
      </c>
      <c r="G154" s="6">
        <f t="shared" si="10"/>
        <v>0.4381944444444445</v>
      </c>
      <c r="H154" s="6">
        <f t="shared" si="11"/>
        <v>0.47222222222222227</v>
      </c>
      <c r="I154" s="7">
        <f t="shared" si="13"/>
        <v>49</v>
      </c>
      <c r="J154" t="s">
        <v>3</v>
      </c>
    </row>
    <row r="155" spans="1:10" x14ac:dyDescent="0.3">
      <c r="A155" t="s">
        <v>52</v>
      </c>
      <c r="B155" t="s">
        <v>1</v>
      </c>
      <c r="C155" t="s">
        <v>36</v>
      </c>
      <c r="D155" s="1">
        <v>43356.438888888886</v>
      </c>
      <c r="E155" s="1">
        <v>43356.472222222219</v>
      </c>
      <c r="F155" s="5">
        <f t="shared" si="12"/>
        <v>43356</v>
      </c>
      <c r="G155" s="6">
        <f t="shared" si="10"/>
        <v>0.43888888888888888</v>
      </c>
      <c r="H155" s="6">
        <f t="shared" si="11"/>
        <v>0.47222222222222227</v>
      </c>
      <c r="I155" s="7">
        <f t="shared" si="13"/>
        <v>48</v>
      </c>
      <c r="J155" t="s">
        <v>3</v>
      </c>
    </row>
    <row r="156" spans="1:10" x14ac:dyDescent="0.3">
      <c r="A156" t="s">
        <v>25</v>
      </c>
      <c r="B156" t="s">
        <v>1</v>
      </c>
      <c r="C156" t="s">
        <v>137</v>
      </c>
      <c r="D156" s="1">
        <v>43356.442361111112</v>
      </c>
      <c r="E156" s="1">
        <v>43356.472916666666</v>
      </c>
      <c r="F156" s="5">
        <f t="shared" si="12"/>
        <v>43356</v>
      </c>
      <c r="G156" s="6">
        <f t="shared" si="10"/>
        <v>0.44236111111111115</v>
      </c>
      <c r="H156" s="6">
        <f t="shared" si="11"/>
        <v>0.47291666666666665</v>
      </c>
      <c r="I156" s="7">
        <f t="shared" si="13"/>
        <v>43</v>
      </c>
      <c r="J156" t="s">
        <v>3</v>
      </c>
    </row>
    <row r="157" spans="1:10" x14ac:dyDescent="0.3">
      <c r="A157" t="s">
        <v>11</v>
      </c>
      <c r="B157" t="s">
        <v>1</v>
      </c>
      <c r="C157" t="s">
        <v>136</v>
      </c>
      <c r="D157" s="1">
        <v>43356.458333333336</v>
      </c>
      <c r="E157" s="1">
        <v>43356.472222222219</v>
      </c>
      <c r="F157" s="5">
        <f t="shared" si="12"/>
        <v>43356</v>
      </c>
      <c r="G157" s="6">
        <f t="shared" si="10"/>
        <v>0.45833333333333331</v>
      </c>
      <c r="H157" s="6">
        <f t="shared" si="11"/>
        <v>0.47222222222222227</v>
      </c>
      <c r="I157" s="7">
        <f t="shared" si="13"/>
        <v>20</v>
      </c>
      <c r="J157" t="s">
        <v>3</v>
      </c>
    </row>
    <row r="158" spans="1:10" x14ac:dyDescent="0.3">
      <c r="A158" t="s">
        <v>15</v>
      </c>
      <c r="B158" t="s">
        <v>1</v>
      </c>
      <c r="C158" t="s">
        <v>138</v>
      </c>
      <c r="D158" s="1">
        <v>43356.473611111112</v>
      </c>
      <c r="E158" s="1">
        <v>43356.497916666667</v>
      </c>
      <c r="F158" s="5">
        <f t="shared" si="12"/>
        <v>43356</v>
      </c>
      <c r="G158" s="6">
        <f t="shared" si="10"/>
        <v>0.47361111111111115</v>
      </c>
      <c r="H158" s="6">
        <f t="shared" si="11"/>
        <v>0.49791666666666662</v>
      </c>
      <c r="I158" s="7">
        <f t="shared" si="13"/>
        <v>34</v>
      </c>
      <c r="J158" t="s">
        <v>3</v>
      </c>
    </row>
    <row r="159" spans="1:10" x14ac:dyDescent="0.3">
      <c r="A159" t="s">
        <v>47</v>
      </c>
      <c r="B159" t="s">
        <v>1</v>
      </c>
      <c r="C159" t="s">
        <v>139</v>
      </c>
      <c r="D159" s="1">
        <v>43356.473611111112</v>
      </c>
      <c r="E159" s="1">
        <v>43356.504166666666</v>
      </c>
      <c r="F159" s="5">
        <f t="shared" si="12"/>
        <v>43356</v>
      </c>
      <c r="G159" s="6">
        <f t="shared" si="10"/>
        <v>0.47361111111111115</v>
      </c>
      <c r="H159" s="6">
        <f t="shared" si="11"/>
        <v>0.50416666666666665</v>
      </c>
      <c r="I159" s="7">
        <f t="shared" si="13"/>
        <v>43</v>
      </c>
      <c r="J159" t="s">
        <v>3</v>
      </c>
    </row>
    <row r="160" spans="1:10" x14ac:dyDescent="0.3">
      <c r="A160" t="s">
        <v>13</v>
      </c>
      <c r="B160" t="s">
        <v>1</v>
      </c>
      <c r="C160" t="s">
        <v>140</v>
      </c>
      <c r="D160" s="1">
        <v>43356.474305555559</v>
      </c>
      <c r="E160" s="1">
        <v>43356.518055555556</v>
      </c>
      <c r="F160" s="5">
        <f t="shared" si="12"/>
        <v>43356</v>
      </c>
      <c r="G160" s="6">
        <f t="shared" si="10"/>
        <v>0.47430555555555554</v>
      </c>
      <c r="H160" s="6">
        <f t="shared" si="11"/>
        <v>0.5180555555555556</v>
      </c>
      <c r="I160" s="7">
        <f t="shared" si="13"/>
        <v>63</v>
      </c>
      <c r="J160" t="s">
        <v>3</v>
      </c>
    </row>
    <row r="161" spans="1:10" x14ac:dyDescent="0.3">
      <c r="A161" t="s">
        <v>29</v>
      </c>
      <c r="B161" t="s">
        <v>1</v>
      </c>
      <c r="C161" t="s">
        <v>141</v>
      </c>
      <c r="D161" s="1">
        <v>43356.474305555559</v>
      </c>
      <c r="E161" s="1">
        <v>43356.51458333333</v>
      </c>
      <c r="F161" s="5">
        <f t="shared" si="12"/>
        <v>43356</v>
      </c>
      <c r="G161" s="6">
        <f t="shared" si="10"/>
        <v>0.47430555555555554</v>
      </c>
      <c r="H161" s="6">
        <f t="shared" si="11"/>
        <v>0.51458333333333328</v>
      </c>
      <c r="I161" s="7">
        <f t="shared" si="13"/>
        <v>58</v>
      </c>
      <c r="J161" t="s">
        <v>3</v>
      </c>
    </row>
    <row r="162" spans="1:10" x14ac:dyDescent="0.3">
      <c r="A162" t="s">
        <v>17</v>
      </c>
      <c r="B162" t="s">
        <v>1</v>
      </c>
      <c r="C162" t="s">
        <v>142</v>
      </c>
      <c r="D162" s="1">
        <v>43356.475694444445</v>
      </c>
      <c r="E162" s="1">
        <v>43356.513888888891</v>
      </c>
      <c r="F162" s="5">
        <f t="shared" si="12"/>
        <v>43356</v>
      </c>
      <c r="G162" s="6">
        <f t="shared" si="10"/>
        <v>0.47569444444444442</v>
      </c>
      <c r="H162" s="6">
        <f t="shared" si="11"/>
        <v>0.51388888888888895</v>
      </c>
      <c r="I162" s="7">
        <f t="shared" si="13"/>
        <v>55</v>
      </c>
      <c r="J162" t="s">
        <v>3</v>
      </c>
    </row>
    <row r="163" spans="1:10" x14ac:dyDescent="0.3">
      <c r="A163" t="s">
        <v>31</v>
      </c>
      <c r="B163" t="s">
        <v>1</v>
      </c>
      <c r="C163" t="s">
        <v>143</v>
      </c>
      <c r="D163" s="1">
        <v>43356.475694444445</v>
      </c>
      <c r="E163" s="1">
        <v>43356.507638888892</v>
      </c>
      <c r="F163" s="5">
        <f t="shared" si="12"/>
        <v>43356</v>
      </c>
      <c r="G163" s="6">
        <f t="shared" si="10"/>
        <v>0.47569444444444442</v>
      </c>
      <c r="H163" s="6">
        <f t="shared" si="11"/>
        <v>0.50763888888888886</v>
      </c>
      <c r="I163" s="7">
        <f t="shared" si="13"/>
        <v>46</v>
      </c>
      <c r="J163" t="s">
        <v>3</v>
      </c>
    </row>
    <row r="164" spans="1:10" x14ac:dyDescent="0.3">
      <c r="A164" t="s">
        <v>23</v>
      </c>
      <c r="B164" t="s">
        <v>1</v>
      </c>
      <c r="C164" t="s">
        <v>144</v>
      </c>
      <c r="D164" s="1">
        <v>43356.475694444445</v>
      </c>
      <c r="E164" s="1">
        <v>43356.527083333334</v>
      </c>
      <c r="F164" s="5">
        <f t="shared" si="12"/>
        <v>43356</v>
      </c>
      <c r="G164" s="6">
        <f t="shared" si="10"/>
        <v>0.47569444444444442</v>
      </c>
      <c r="H164" s="6">
        <f t="shared" si="11"/>
        <v>0.52708333333333335</v>
      </c>
      <c r="I164" s="7">
        <f t="shared" si="13"/>
        <v>74</v>
      </c>
      <c r="J164" t="s">
        <v>3</v>
      </c>
    </row>
    <row r="165" spans="1:10" x14ac:dyDescent="0.3">
      <c r="A165" t="s">
        <v>10</v>
      </c>
      <c r="B165" t="s">
        <v>1</v>
      </c>
      <c r="C165" t="s">
        <v>145</v>
      </c>
      <c r="D165" s="1">
        <v>43356.475694444445</v>
      </c>
      <c r="E165" s="1">
        <v>43356.509027777778</v>
      </c>
      <c r="F165" s="5">
        <f t="shared" si="12"/>
        <v>43356</v>
      </c>
      <c r="G165" s="6">
        <f t="shared" si="10"/>
        <v>0.47569444444444442</v>
      </c>
      <c r="H165" s="6">
        <f t="shared" si="11"/>
        <v>0.50902777777777775</v>
      </c>
      <c r="I165" s="7">
        <f t="shared" si="13"/>
        <v>48</v>
      </c>
      <c r="J165" t="s">
        <v>3</v>
      </c>
    </row>
    <row r="166" spans="1:10" x14ac:dyDescent="0.3">
      <c r="A166" t="s">
        <v>50</v>
      </c>
      <c r="B166" t="s">
        <v>1</v>
      </c>
      <c r="C166" t="s">
        <v>146</v>
      </c>
      <c r="D166" s="1">
        <v>43356.476388888892</v>
      </c>
      <c r="E166" s="1">
        <v>43356.501388888886</v>
      </c>
      <c r="F166" s="5">
        <f t="shared" si="12"/>
        <v>43356</v>
      </c>
      <c r="G166" s="6">
        <f t="shared" si="10"/>
        <v>0.47638888888888892</v>
      </c>
      <c r="H166" s="6">
        <f t="shared" si="11"/>
        <v>0.50138888888888888</v>
      </c>
      <c r="I166" s="7">
        <f t="shared" si="13"/>
        <v>36</v>
      </c>
      <c r="J166" t="s">
        <v>3</v>
      </c>
    </row>
    <row r="167" spans="1:10" x14ac:dyDescent="0.3">
      <c r="A167" t="s">
        <v>33</v>
      </c>
      <c r="B167" t="s">
        <v>1</v>
      </c>
      <c r="C167" t="s">
        <v>147</v>
      </c>
      <c r="D167" s="1">
        <v>43356.477083333331</v>
      </c>
      <c r="E167" s="1">
        <v>43356.513888888891</v>
      </c>
      <c r="F167" s="5">
        <f t="shared" si="12"/>
        <v>43356</v>
      </c>
      <c r="G167" s="6">
        <f t="shared" si="10"/>
        <v>0.4770833333333333</v>
      </c>
      <c r="H167" s="6">
        <f t="shared" si="11"/>
        <v>0.51388888888888895</v>
      </c>
      <c r="I167" s="7">
        <f t="shared" si="13"/>
        <v>53</v>
      </c>
      <c r="J167" t="s">
        <v>3</v>
      </c>
    </row>
    <row r="168" spans="1:10" x14ac:dyDescent="0.3">
      <c r="A168" t="s">
        <v>27</v>
      </c>
      <c r="B168" t="s">
        <v>1</v>
      </c>
      <c r="C168" t="s">
        <v>148</v>
      </c>
      <c r="D168" s="1">
        <v>43356.477083333331</v>
      </c>
      <c r="E168" s="1">
        <v>43356.518750000003</v>
      </c>
      <c r="F168" s="5">
        <f t="shared" si="12"/>
        <v>43356</v>
      </c>
      <c r="G168" s="6">
        <f t="shared" si="10"/>
        <v>0.4770833333333333</v>
      </c>
      <c r="H168" s="6">
        <f t="shared" si="11"/>
        <v>0.51874999999999993</v>
      </c>
      <c r="I168" s="7">
        <f t="shared" si="13"/>
        <v>59</v>
      </c>
      <c r="J168" t="s">
        <v>3</v>
      </c>
    </row>
    <row r="169" spans="1:10" x14ac:dyDescent="0.3">
      <c r="A169" t="s">
        <v>21</v>
      </c>
      <c r="B169" t="s">
        <v>1</v>
      </c>
      <c r="C169" t="s">
        <v>149</v>
      </c>
      <c r="D169" s="1">
        <v>43356.477083333331</v>
      </c>
      <c r="E169" s="1">
        <v>43356.522222222222</v>
      </c>
      <c r="F169" s="5">
        <f t="shared" si="12"/>
        <v>43356</v>
      </c>
      <c r="G169" s="6">
        <f t="shared" si="10"/>
        <v>0.4770833333333333</v>
      </c>
      <c r="H169" s="6">
        <f t="shared" si="11"/>
        <v>0.52222222222222225</v>
      </c>
      <c r="I169" s="7">
        <f t="shared" si="13"/>
        <v>65</v>
      </c>
      <c r="J169" t="s">
        <v>3</v>
      </c>
    </row>
    <row r="170" spans="1:10" x14ac:dyDescent="0.3">
      <c r="A170" t="s">
        <v>58</v>
      </c>
      <c r="B170" t="s">
        <v>1</v>
      </c>
      <c r="C170" t="s">
        <v>16</v>
      </c>
      <c r="D170" s="1">
        <v>43356.478472222225</v>
      </c>
      <c r="E170" s="1">
        <v>43356.50277777778</v>
      </c>
      <c r="F170" s="5">
        <f t="shared" si="12"/>
        <v>43356</v>
      </c>
      <c r="G170" s="6">
        <f t="shared" si="10"/>
        <v>0.47847222222222219</v>
      </c>
      <c r="H170" s="6">
        <f t="shared" si="11"/>
        <v>0.50277777777777777</v>
      </c>
      <c r="I170" s="7">
        <f t="shared" si="13"/>
        <v>35</v>
      </c>
      <c r="J170" t="s">
        <v>3</v>
      </c>
    </row>
    <row r="171" spans="1:10" x14ac:dyDescent="0.3">
      <c r="A171" t="s">
        <v>40</v>
      </c>
      <c r="B171" t="s">
        <v>1</v>
      </c>
      <c r="C171" t="s">
        <v>150</v>
      </c>
      <c r="D171" s="1">
        <v>43356.480555555558</v>
      </c>
      <c r="E171" s="1">
        <v>43356.502083333333</v>
      </c>
      <c r="F171" s="5">
        <f t="shared" si="12"/>
        <v>43356</v>
      </c>
      <c r="G171" s="6">
        <f t="shared" si="10"/>
        <v>0.48055555555555557</v>
      </c>
      <c r="H171" s="6">
        <f t="shared" si="11"/>
        <v>0.50208333333333333</v>
      </c>
      <c r="I171" s="7">
        <f t="shared" si="13"/>
        <v>31</v>
      </c>
      <c r="J171" t="s">
        <v>3</v>
      </c>
    </row>
    <row r="172" spans="1:10" x14ac:dyDescent="0.3">
      <c r="A172" t="s">
        <v>25</v>
      </c>
      <c r="B172" t="s">
        <v>1</v>
      </c>
      <c r="C172" t="s">
        <v>151</v>
      </c>
      <c r="D172" s="1">
        <v>43356.481249999997</v>
      </c>
      <c r="E172" s="1">
        <v>43356.517361111109</v>
      </c>
      <c r="F172" s="5">
        <f t="shared" si="12"/>
        <v>43356</v>
      </c>
      <c r="G172" s="6">
        <f t="shared" si="10"/>
        <v>0.48125000000000001</v>
      </c>
      <c r="H172" s="6">
        <f t="shared" si="11"/>
        <v>0.51736111111111105</v>
      </c>
      <c r="I172" s="7">
        <f t="shared" si="13"/>
        <v>51</v>
      </c>
      <c r="J172" t="s">
        <v>3</v>
      </c>
    </row>
    <row r="173" spans="1:10" x14ac:dyDescent="0.3">
      <c r="A173" t="s">
        <v>38</v>
      </c>
      <c r="B173" t="s">
        <v>1</v>
      </c>
      <c r="C173" t="s">
        <v>152</v>
      </c>
      <c r="D173" s="1">
        <v>43356.481249999997</v>
      </c>
      <c r="E173" s="1">
        <v>43356.519444444442</v>
      </c>
      <c r="F173" s="5">
        <f t="shared" si="12"/>
        <v>43356</v>
      </c>
      <c r="G173" s="6">
        <f t="shared" si="10"/>
        <v>0.48125000000000001</v>
      </c>
      <c r="H173" s="6">
        <f t="shared" si="11"/>
        <v>0.51944444444444449</v>
      </c>
      <c r="I173" s="7">
        <f t="shared" si="13"/>
        <v>55</v>
      </c>
      <c r="J173" t="s">
        <v>3</v>
      </c>
    </row>
    <row r="174" spans="1:10" x14ac:dyDescent="0.3">
      <c r="A174" t="s">
        <v>52</v>
      </c>
      <c r="B174" t="s">
        <v>1</v>
      </c>
      <c r="C174" t="s">
        <v>153</v>
      </c>
      <c r="D174" s="1">
        <v>43356.481944444444</v>
      </c>
      <c r="E174" s="1">
        <v>43356.51666666667</v>
      </c>
      <c r="F174" s="5">
        <f t="shared" si="12"/>
        <v>43356</v>
      </c>
      <c r="G174" s="6">
        <f t="shared" si="10"/>
        <v>0.48194444444444445</v>
      </c>
      <c r="H174" s="6">
        <f t="shared" si="11"/>
        <v>0.51666666666666672</v>
      </c>
      <c r="I174" s="7">
        <f t="shared" si="13"/>
        <v>50</v>
      </c>
      <c r="J174" t="s">
        <v>3</v>
      </c>
    </row>
    <row r="175" spans="1:10" x14ac:dyDescent="0.3">
      <c r="A175" t="s">
        <v>19</v>
      </c>
      <c r="B175" t="s">
        <v>1</v>
      </c>
      <c r="C175" t="s">
        <v>154</v>
      </c>
      <c r="D175" s="1">
        <v>43356.486111111109</v>
      </c>
      <c r="E175" s="1">
        <v>43356.511805555558</v>
      </c>
      <c r="F175" s="5">
        <f t="shared" si="12"/>
        <v>43356</v>
      </c>
      <c r="G175" s="6">
        <f t="shared" si="10"/>
        <v>0.4861111111111111</v>
      </c>
      <c r="H175" s="6">
        <f t="shared" si="11"/>
        <v>0.51180555555555551</v>
      </c>
      <c r="I175" s="7">
        <f t="shared" si="13"/>
        <v>37</v>
      </c>
      <c r="J175" t="s">
        <v>3</v>
      </c>
    </row>
    <row r="176" spans="1:10" x14ac:dyDescent="0.3">
      <c r="A176" t="s">
        <v>11</v>
      </c>
      <c r="B176" t="s">
        <v>1</v>
      </c>
      <c r="C176" t="s">
        <v>155</v>
      </c>
      <c r="D176" s="1">
        <v>43356.509027777778</v>
      </c>
      <c r="E176" s="1">
        <v>43356.510416666664</v>
      </c>
      <c r="F176" s="5">
        <f t="shared" si="12"/>
        <v>43356</v>
      </c>
      <c r="G176" s="6">
        <f t="shared" si="10"/>
        <v>0.50902777777777775</v>
      </c>
      <c r="H176" s="6">
        <f t="shared" si="11"/>
        <v>0.51041666666666663</v>
      </c>
      <c r="I176" s="7">
        <f t="shared" si="13"/>
        <v>1</v>
      </c>
      <c r="J176" t="s">
        <v>3</v>
      </c>
    </row>
    <row r="177" spans="1:10" x14ac:dyDescent="0.3">
      <c r="A177" t="s">
        <v>8</v>
      </c>
      <c r="B177" t="s">
        <v>1</v>
      </c>
      <c r="C177" t="s">
        <v>156</v>
      </c>
      <c r="D177" s="1">
        <v>43356.51458333333</v>
      </c>
      <c r="E177" s="1">
        <v>43356.53402777778</v>
      </c>
      <c r="F177" s="5">
        <f t="shared" si="12"/>
        <v>43356</v>
      </c>
      <c r="G177" s="6">
        <f t="shared" si="10"/>
        <v>0.51458333333333328</v>
      </c>
      <c r="H177" s="6">
        <f t="shared" si="11"/>
        <v>0.53402777777777777</v>
      </c>
      <c r="I177" s="7">
        <f t="shared" si="13"/>
        <v>28</v>
      </c>
      <c r="J177" t="s">
        <v>3</v>
      </c>
    </row>
    <row r="178" spans="1:10" x14ac:dyDescent="0.3">
      <c r="A178" t="s">
        <v>0</v>
      </c>
      <c r="B178" t="s">
        <v>1</v>
      </c>
      <c r="C178" t="s">
        <v>157</v>
      </c>
      <c r="D178" s="1">
        <v>43356.515972222223</v>
      </c>
      <c r="E178" s="1">
        <v>43356.541666666664</v>
      </c>
      <c r="F178" s="5">
        <f t="shared" si="12"/>
        <v>43356</v>
      </c>
      <c r="G178" s="6">
        <f t="shared" si="10"/>
        <v>0.51597222222222217</v>
      </c>
      <c r="H178" s="6">
        <f t="shared" si="11"/>
        <v>0.54166666666666663</v>
      </c>
      <c r="I178" s="7">
        <f t="shared" si="13"/>
        <v>37</v>
      </c>
      <c r="J178" t="s">
        <v>3</v>
      </c>
    </row>
    <row r="179" spans="1:10" x14ac:dyDescent="0.3">
      <c r="A179" t="s">
        <v>11</v>
      </c>
      <c r="B179" t="s">
        <v>1</v>
      </c>
      <c r="C179" t="s">
        <v>158</v>
      </c>
      <c r="D179" s="1">
        <v>43356.515972222223</v>
      </c>
      <c r="E179" s="1">
        <v>43356.54583333333</v>
      </c>
      <c r="F179" s="5">
        <f t="shared" si="12"/>
        <v>43356</v>
      </c>
      <c r="G179" s="6">
        <f t="shared" si="10"/>
        <v>0.51597222222222217</v>
      </c>
      <c r="H179" s="6">
        <f t="shared" si="11"/>
        <v>0.54583333333333328</v>
      </c>
      <c r="I179" s="7">
        <f t="shared" si="13"/>
        <v>43</v>
      </c>
      <c r="J179" t="s">
        <v>3</v>
      </c>
    </row>
    <row r="180" spans="1:10" x14ac:dyDescent="0.3">
      <c r="A180" t="s">
        <v>19</v>
      </c>
      <c r="B180" t="s">
        <v>1</v>
      </c>
      <c r="C180" t="s">
        <v>159</v>
      </c>
      <c r="D180" s="1">
        <v>43356.51666666667</v>
      </c>
      <c r="E180" s="1">
        <v>43356.521527777775</v>
      </c>
      <c r="F180" s="5">
        <f t="shared" si="12"/>
        <v>43356</v>
      </c>
      <c r="G180" s="6">
        <f t="shared" si="10"/>
        <v>0.51666666666666672</v>
      </c>
      <c r="H180" s="6">
        <f t="shared" si="11"/>
        <v>0.52152777777777781</v>
      </c>
      <c r="I180" s="7">
        <f t="shared" si="13"/>
        <v>6</v>
      </c>
      <c r="J180" t="s">
        <v>3</v>
      </c>
    </row>
    <row r="181" spans="1:10" x14ac:dyDescent="0.3">
      <c r="A181" t="s">
        <v>6</v>
      </c>
      <c r="B181" t="s">
        <v>1</v>
      </c>
      <c r="C181" t="s">
        <v>160</v>
      </c>
      <c r="D181" s="1">
        <v>43356.51666666667</v>
      </c>
      <c r="E181" s="1">
        <v>43356.555555555555</v>
      </c>
      <c r="F181" s="5">
        <f t="shared" si="12"/>
        <v>43356</v>
      </c>
      <c r="G181" s="6">
        <f t="shared" si="10"/>
        <v>0.51666666666666672</v>
      </c>
      <c r="H181" s="6">
        <f t="shared" si="11"/>
        <v>0.55555555555555558</v>
      </c>
      <c r="I181" s="7">
        <f t="shared" si="13"/>
        <v>56</v>
      </c>
      <c r="J181" t="s">
        <v>3</v>
      </c>
    </row>
    <row r="182" spans="1:10" x14ac:dyDescent="0.3">
      <c r="A182" t="s">
        <v>4</v>
      </c>
      <c r="B182" t="s">
        <v>1</v>
      </c>
      <c r="C182" t="s">
        <v>161</v>
      </c>
      <c r="D182" s="1">
        <v>43356.518750000003</v>
      </c>
      <c r="E182" s="1">
        <v>43356.556944444441</v>
      </c>
      <c r="F182" s="5">
        <f t="shared" si="12"/>
        <v>43356</v>
      </c>
      <c r="G182" s="6">
        <f t="shared" si="10"/>
        <v>0.51874999999999993</v>
      </c>
      <c r="H182" s="6">
        <f t="shared" si="11"/>
        <v>0.55694444444444446</v>
      </c>
      <c r="I182" s="7">
        <f t="shared" si="13"/>
        <v>55</v>
      </c>
      <c r="J182" t="s">
        <v>3</v>
      </c>
    </row>
    <row r="183" spans="1:10" x14ac:dyDescent="0.3">
      <c r="A183" t="s">
        <v>31</v>
      </c>
      <c r="B183" t="s">
        <v>1</v>
      </c>
      <c r="C183" t="s">
        <v>83</v>
      </c>
      <c r="D183" s="1">
        <v>43356.519444444442</v>
      </c>
      <c r="E183" s="1">
        <v>43356.54791666667</v>
      </c>
      <c r="F183" s="5">
        <f t="shared" si="12"/>
        <v>43356</v>
      </c>
      <c r="G183" s="6">
        <f t="shared" si="10"/>
        <v>0.51944444444444449</v>
      </c>
      <c r="H183" s="6">
        <f t="shared" si="11"/>
        <v>0.54791666666666672</v>
      </c>
      <c r="I183" s="7">
        <f t="shared" si="13"/>
        <v>41</v>
      </c>
      <c r="J183" t="s">
        <v>3</v>
      </c>
    </row>
    <row r="184" spans="1:10" x14ac:dyDescent="0.3">
      <c r="A184" t="s">
        <v>15</v>
      </c>
      <c r="B184" t="s">
        <v>1</v>
      </c>
      <c r="C184" t="s">
        <v>162</v>
      </c>
      <c r="D184" s="1">
        <v>43356.520833333336</v>
      </c>
      <c r="E184" s="1">
        <v>43356.547222222223</v>
      </c>
      <c r="F184" s="5">
        <f t="shared" si="12"/>
        <v>43356</v>
      </c>
      <c r="G184" s="6">
        <f t="shared" si="10"/>
        <v>0.52083333333333337</v>
      </c>
      <c r="H184" s="6">
        <f t="shared" si="11"/>
        <v>0.54722222222222217</v>
      </c>
      <c r="I184" s="7">
        <f t="shared" si="13"/>
        <v>37</v>
      </c>
      <c r="J184" t="s">
        <v>3</v>
      </c>
    </row>
    <row r="185" spans="1:10" x14ac:dyDescent="0.3">
      <c r="A185" t="s">
        <v>27</v>
      </c>
      <c r="B185" t="s">
        <v>1</v>
      </c>
      <c r="C185" t="s">
        <v>163</v>
      </c>
      <c r="D185" s="1">
        <v>43356.521527777775</v>
      </c>
      <c r="E185" s="1">
        <v>43356.54791666667</v>
      </c>
      <c r="F185" s="5">
        <f t="shared" si="12"/>
        <v>43356</v>
      </c>
      <c r="G185" s="6">
        <f t="shared" si="10"/>
        <v>0.52152777777777781</v>
      </c>
      <c r="H185" s="6">
        <f t="shared" si="11"/>
        <v>0.54791666666666672</v>
      </c>
      <c r="I185" s="7">
        <f t="shared" si="13"/>
        <v>38</v>
      </c>
      <c r="J185" t="s">
        <v>3</v>
      </c>
    </row>
    <row r="186" spans="1:10" x14ac:dyDescent="0.3">
      <c r="A186" t="s">
        <v>13</v>
      </c>
      <c r="B186" t="s">
        <v>1</v>
      </c>
      <c r="C186" t="s">
        <v>164</v>
      </c>
      <c r="D186" s="1">
        <v>43356.521527777775</v>
      </c>
      <c r="E186" s="1">
        <v>43356.564583333333</v>
      </c>
      <c r="F186" s="5">
        <f t="shared" si="12"/>
        <v>43356</v>
      </c>
      <c r="G186" s="6">
        <f t="shared" si="10"/>
        <v>0.52152777777777781</v>
      </c>
      <c r="H186" s="6">
        <f t="shared" si="11"/>
        <v>0.56458333333333333</v>
      </c>
      <c r="I186" s="7">
        <f t="shared" si="13"/>
        <v>61</v>
      </c>
      <c r="J186" t="s">
        <v>3</v>
      </c>
    </row>
    <row r="187" spans="1:10" x14ac:dyDescent="0.3">
      <c r="A187" t="s">
        <v>10</v>
      </c>
      <c r="B187" t="s">
        <v>1</v>
      </c>
      <c r="C187" t="s">
        <v>165</v>
      </c>
      <c r="D187" s="1">
        <v>43356.523611111108</v>
      </c>
      <c r="E187" s="1">
        <v>43356.559027777781</v>
      </c>
      <c r="F187" s="5">
        <f t="shared" si="12"/>
        <v>43356</v>
      </c>
      <c r="G187" s="6">
        <f t="shared" si="10"/>
        <v>0.52361111111111114</v>
      </c>
      <c r="H187" s="6">
        <f t="shared" si="11"/>
        <v>0.55902777777777779</v>
      </c>
      <c r="I187" s="7">
        <f t="shared" si="13"/>
        <v>51</v>
      </c>
      <c r="J187" t="s">
        <v>3</v>
      </c>
    </row>
    <row r="188" spans="1:10" x14ac:dyDescent="0.3">
      <c r="A188" t="s">
        <v>47</v>
      </c>
      <c r="B188" t="s">
        <v>1</v>
      </c>
      <c r="C188" t="s">
        <v>166</v>
      </c>
      <c r="D188" s="1">
        <v>43356.533333333333</v>
      </c>
      <c r="E188" s="1">
        <v>43356.556944444441</v>
      </c>
      <c r="F188" s="5">
        <f t="shared" si="12"/>
        <v>43356</v>
      </c>
      <c r="G188" s="6">
        <f t="shared" si="10"/>
        <v>0.53333333333333333</v>
      </c>
      <c r="H188" s="6">
        <f t="shared" si="11"/>
        <v>0.55694444444444446</v>
      </c>
      <c r="I188" s="7">
        <f t="shared" si="13"/>
        <v>34</v>
      </c>
      <c r="J188" t="s">
        <v>3</v>
      </c>
    </row>
    <row r="189" spans="1:10" x14ac:dyDescent="0.3">
      <c r="A189" t="s">
        <v>45</v>
      </c>
      <c r="B189" t="s">
        <v>1</v>
      </c>
      <c r="C189" t="s">
        <v>63</v>
      </c>
      <c r="D189" s="1">
        <v>43356.556944444441</v>
      </c>
      <c r="E189" s="1">
        <v>43356.590277777781</v>
      </c>
      <c r="F189" s="5">
        <f t="shared" si="12"/>
        <v>43356</v>
      </c>
      <c r="G189" s="6">
        <f t="shared" si="10"/>
        <v>0.55694444444444446</v>
      </c>
      <c r="H189" s="6">
        <f t="shared" si="11"/>
        <v>0.59027777777777779</v>
      </c>
      <c r="I189" s="7">
        <f t="shared" si="13"/>
        <v>48</v>
      </c>
      <c r="J189" t="s">
        <v>3</v>
      </c>
    </row>
    <row r="190" spans="1:10" x14ac:dyDescent="0.3">
      <c r="A190" t="s">
        <v>29</v>
      </c>
      <c r="B190" t="s">
        <v>1</v>
      </c>
      <c r="C190" t="s">
        <v>167</v>
      </c>
      <c r="D190" s="1">
        <v>43356.560416666667</v>
      </c>
      <c r="E190" s="1">
        <v>43356.600694444445</v>
      </c>
      <c r="F190" s="5">
        <f t="shared" si="12"/>
        <v>43356</v>
      </c>
      <c r="G190" s="6">
        <f t="shared" si="10"/>
        <v>0.56041666666666667</v>
      </c>
      <c r="H190" s="6">
        <f t="shared" si="11"/>
        <v>0.60069444444444442</v>
      </c>
      <c r="I190" s="7">
        <f t="shared" si="13"/>
        <v>58</v>
      </c>
      <c r="J190" t="s">
        <v>3</v>
      </c>
    </row>
    <row r="191" spans="1:10" x14ac:dyDescent="0.3">
      <c r="A191" t="s">
        <v>21</v>
      </c>
      <c r="B191" t="s">
        <v>1</v>
      </c>
      <c r="C191" t="s">
        <v>168</v>
      </c>
      <c r="D191" s="1">
        <v>43356.560416666667</v>
      </c>
      <c r="E191" s="1">
        <v>43356.601388888892</v>
      </c>
      <c r="F191" s="5">
        <f t="shared" si="12"/>
        <v>43356</v>
      </c>
      <c r="G191" s="6">
        <f t="shared" si="10"/>
        <v>0.56041666666666667</v>
      </c>
      <c r="H191" s="6">
        <f t="shared" si="11"/>
        <v>0.60138888888888886</v>
      </c>
      <c r="I191" s="7">
        <f t="shared" si="13"/>
        <v>59</v>
      </c>
      <c r="J191" t="s">
        <v>3</v>
      </c>
    </row>
    <row r="192" spans="1:10" x14ac:dyDescent="0.3">
      <c r="A192" t="s">
        <v>35</v>
      </c>
      <c r="B192" t="s">
        <v>1</v>
      </c>
      <c r="C192" t="s">
        <v>169</v>
      </c>
      <c r="D192" s="1">
        <v>43356.560416666667</v>
      </c>
      <c r="E192" s="1">
        <v>43356.600694444445</v>
      </c>
      <c r="F192" s="5">
        <f t="shared" si="12"/>
        <v>43356</v>
      </c>
      <c r="G192" s="6">
        <f t="shared" si="10"/>
        <v>0.56041666666666667</v>
      </c>
      <c r="H192" s="6">
        <f t="shared" si="11"/>
        <v>0.60069444444444442</v>
      </c>
      <c r="I192" s="7">
        <f t="shared" si="13"/>
        <v>58</v>
      </c>
      <c r="J192" t="s">
        <v>3</v>
      </c>
    </row>
    <row r="193" spans="1:10" x14ac:dyDescent="0.3">
      <c r="A193" t="s">
        <v>23</v>
      </c>
      <c r="B193" t="s">
        <v>1</v>
      </c>
      <c r="C193" t="s">
        <v>170</v>
      </c>
      <c r="D193" s="1">
        <v>43356.560416666667</v>
      </c>
      <c r="E193" s="1">
        <v>43356.601388888892</v>
      </c>
      <c r="F193" s="5">
        <f t="shared" si="12"/>
        <v>43356</v>
      </c>
      <c r="G193" s="6">
        <f t="shared" si="10"/>
        <v>0.56041666666666667</v>
      </c>
      <c r="H193" s="6">
        <f t="shared" si="11"/>
        <v>0.60138888888888886</v>
      </c>
      <c r="I193" s="7">
        <f t="shared" si="13"/>
        <v>59</v>
      </c>
      <c r="J193" t="s">
        <v>3</v>
      </c>
    </row>
    <row r="194" spans="1:10" x14ac:dyDescent="0.3">
      <c r="A194" t="s">
        <v>27</v>
      </c>
      <c r="B194" t="s">
        <v>1</v>
      </c>
      <c r="C194" t="s">
        <v>171</v>
      </c>
      <c r="D194" s="1">
        <v>43356.561111111114</v>
      </c>
      <c r="E194" s="1">
        <v>43356.601388888892</v>
      </c>
      <c r="F194" s="5">
        <f t="shared" si="12"/>
        <v>43356</v>
      </c>
      <c r="G194" s="6">
        <f t="shared" ref="G194:G257" si="14">MAX(TIME(HOUR(D194),MINUTE(D194),0),day_start)</f>
        <v>0.56111111111111112</v>
      </c>
      <c r="H194" s="6">
        <f t="shared" ref="H194:H257" si="15">MIN(TIME(HOUR(E194),MINUTE(E194),0),day_end)</f>
        <v>0.60138888888888886</v>
      </c>
      <c r="I194" s="7">
        <f t="shared" si="13"/>
        <v>58</v>
      </c>
      <c r="J194" t="s">
        <v>3</v>
      </c>
    </row>
    <row r="195" spans="1:10" x14ac:dyDescent="0.3">
      <c r="A195" t="s">
        <v>0</v>
      </c>
      <c r="B195" t="s">
        <v>1</v>
      </c>
      <c r="C195" t="s">
        <v>172</v>
      </c>
      <c r="D195" s="1">
        <v>43356.561111111114</v>
      </c>
      <c r="E195" s="1">
        <v>43356.600694444445</v>
      </c>
      <c r="F195" s="5">
        <f t="shared" si="12"/>
        <v>43356</v>
      </c>
      <c r="G195" s="6">
        <f t="shared" si="14"/>
        <v>0.56111111111111112</v>
      </c>
      <c r="H195" s="6">
        <f t="shared" si="15"/>
        <v>0.60069444444444442</v>
      </c>
      <c r="I195" s="7">
        <f t="shared" si="13"/>
        <v>57</v>
      </c>
      <c r="J195" t="s">
        <v>3</v>
      </c>
    </row>
    <row r="196" spans="1:10" x14ac:dyDescent="0.3">
      <c r="A196" t="s">
        <v>6</v>
      </c>
      <c r="B196" t="s">
        <v>1</v>
      </c>
      <c r="C196" t="s">
        <v>173</v>
      </c>
      <c r="D196" s="1">
        <v>43356.561111111114</v>
      </c>
      <c r="E196" s="1">
        <v>43356.603472222225</v>
      </c>
      <c r="F196" s="5">
        <f t="shared" si="12"/>
        <v>43356</v>
      </c>
      <c r="G196" s="6">
        <f t="shared" si="14"/>
        <v>0.56111111111111112</v>
      </c>
      <c r="H196" s="6">
        <f t="shared" si="15"/>
        <v>0.60347222222222219</v>
      </c>
      <c r="I196" s="7">
        <f t="shared" si="13"/>
        <v>60</v>
      </c>
      <c r="J196" t="s">
        <v>3</v>
      </c>
    </row>
    <row r="197" spans="1:10" x14ac:dyDescent="0.3">
      <c r="A197" t="s">
        <v>15</v>
      </c>
      <c r="B197" t="s">
        <v>1</v>
      </c>
      <c r="C197" t="s">
        <v>174</v>
      </c>
      <c r="D197" s="1">
        <v>43356.561111111114</v>
      </c>
      <c r="E197" s="1">
        <v>43356.600694444445</v>
      </c>
      <c r="F197" s="5">
        <f t="shared" si="12"/>
        <v>43356</v>
      </c>
      <c r="G197" s="6">
        <f t="shared" si="14"/>
        <v>0.56111111111111112</v>
      </c>
      <c r="H197" s="6">
        <f t="shared" si="15"/>
        <v>0.60069444444444442</v>
      </c>
      <c r="I197" s="7">
        <f t="shared" si="13"/>
        <v>57</v>
      </c>
      <c r="J197" t="s">
        <v>3</v>
      </c>
    </row>
    <row r="198" spans="1:10" x14ac:dyDescent="0.3">
      <c r="A198" t="s">
        <v>17</v>
      </c>
      <c r="B198" t="s">
        <v>1</v>
      </c>
      <c r="C198" t="s">
        <v>175</v>
      </c>
      <c r="D198" s="1">
        <v>43356.561111111114</v>
      </c>
      <c r="E198" s="1">
        <v>43356.56527777778</v>
      </c>
      <c r="F198" s="5">
        <f t="shared" si="12"/>
        <v>43356</v>
      </c>
      <c r="G198" s="6">
        <f t="shared" si="14"/>
        <v>0.56111111111111112</v>
      </c>
      <c r="H198" s="6">
        <f t="shared" si="15"/>
        <v>0.56527777777777777</v>
      </c>
      <c r="I198" s="7">
        <f t="shared" si="13"/>
        <v>5</v>
      </c>
      <c r="J198" t="s">
        <v>3</v>
      </c>
    </row>
    <row r="199" spans="1:10" x14ac:dyDescent="0.3">
      <c r="A199" t="s">
        <v>4</v>
      </c>
      <c r="B199" t="s">
        <v>1</v>
      </c>
      <c r="C199" t="s">
        <v>176</v>
      </c>
      <c r="D199" s="1">
        <v>43356.561111111114</v>
      </c>
      <c r="E199" s="1">
        <v>43356.601388888892</v>
      </c>
      <c r="F199" s="5">
        <f t="shared" si="12"/>
        <v>43356</v>
      </c>
      <c r="G199" s="6">
        <f t="shared" si="14"/>
        <v>0.56111111111111112</v>
      </c>
      <c r="H199" s="6">
        <f t="shared" si="15"/>
        <v>0.60138888888888886</v>
      </c>
      <c r="I199" s="7">
        <f t="shared" si="13"/>
        <v>58</v>
      </c>
      <c r="J199" t="s">
        <v>3</v>
      </c>
    </row>
    <row r="200" spans="1:10" x14ac:dyDescent="0.3">
      <c r="A200" t="s">
        <v>19</v>
      </c>
      <c r="B200" t="s">
        <v>1</v>
      </c>
      <c r="C200" t="s">
        <v>177</v>
      </c>
      <c r="D200" s="1">
        <v>43356.561111111114</v>
      </c>
      <c r="E200" s="1">
        <v>43356.601388888892</v>
      </c>
      <c r="F200" s="5">
        <f t="shared" si="12"/>
        <v>43356</v>
      </c>
      <c r="G200" s="6">
        <f t="shared" si="14"/>
        <v>0.56111111111111112</v>
      </c>
      <c r="H200" s="6">
        <f t="shared" si="15"/>
        <v>0.60138888888888886</v>
      </c>
      <c r="I200" s="7">
        <f t="shared" si="13"/>
        <v>58</v>
      </c>
      <c r="J200" t="s">
        <v>3</v>
      </c>
    </row>
    <row r="201" spans="1:10" x14ac:dyDescent="0.3">
      <c r="A201" t="s">
        <v>8</v>
      </c>
      <c r="B201" t="s">
        <v>1</v>
      </c>
      <c r="C201" t="s">
        <v>178</v>
      </c>
      <c r="D201" s="1">
        <v>43356.561111111114</v>
      </c>
      <c r="E201" s="1">
        <v>43356.601388888892</v>
      </c>
      <c r="F201" s="5">
        <f t="shared" si="12"/>
        <v>43356</v>
      </c>
      <c r="G201" s="6">
        <f t="shared" si="14"/>
        <v>0.56111111111111112</v>
      </c>
      <c r="H201" s="6">
        <f t="shared" si="15"/>
        <v>0.60138888888888886</v>
      </c>
      <c r="I201" s="7">
        <f t="shared" si="13"/>
        <v>58</v>
      </c>
      <c r="J201" t="s">
        <v>3</v>
      </c>
    </row>
    <row r="202" spans="1:10" x14ac:dyDescent="0.3">
      <c r="A202" t="s">
        <v>33</v>
      </c>
      <c r="B202" t="s">
        <v>1</v>
      </c>
      <c r="C202" t="s">
        <v>179</v>
      </c>
      <c r="D202" s="1">
        <v>43356.561111111114</v>
      </c>
      <c r="E202" s="1">
        <v>43356.600694444445</v>
      </c>
      <c r="F202" s="5">
        <f t="shared" si="12"/>
        <v>43356</v>
      </c>
      <c r="G202" s="6">
        <f t="shared" si="14"/>
        <v>0.56111111111111112</v>
      </c>
      <c r="H202" s="6">
        <f t="shared" si="15"/>
        <v>0.60069444444444442</v>
      </c>
      <c r="I202" s="7">
        <f t="shared" si="13"/>
        <v>57</v>
      </c>
      <c r="J202" t="s">
        <v>3</v>
      </c>
    </row>
    <row r="203" spans="1:10" x14ac:dyDescent="0.3">
      <c r="A203" t="s">
        <v>40</v>
      </c>
      <c r="B203" t="s">
        <v>1</v>
      </c>
      <c r="C203" t="s">
        <v>180</v>
      </c>
      <c r="D203" s="1">
        <v>43356.5625</v>
      </c>
      <c r="E203" s="1">
        <v>43356.601388888892</v>
      </c>
      <c r="F203" s="5">
        <f t="shared" si="12"/>
        <v>43356</v>
      </c>
      <c r="G203" s="6">
        <f t="shared" si="14"/>
        <v>0.5625</v>
      </c>
      <c r="H203" s="6">
        <f t="shared" si="15"/>
        <v>0.60138888888888886</v>
      </c>
      <c r="I203" s="7">
        <f t="shared" si="13"/>
        <v>56</v>
      </c>
      <c r="J203" t="s">
        <v>3</v>
      </c>
    </row>
    <row r="204" spans="1:10" x14ac:dyDescent="0.3">
      <c r="A204" t="s">
        <v>31</v>
      </c>
      <c r="B204" t="s">
        <v>1</v>
      </c>
      <c r="C204" t="s">
        <v>181</v>
      </c>
      <c r="D204" s="1">
        <v>43356.5625</v>
      </c>
      <c r="E204" s="1">
        <v>43356.602777777778</v>
      </c>
      <c r="F204" s="5">
        <f t="shared" si="12"/>
        <v>43356</v>
      </c>
      <c r="G204" s="6">
        <f t="shared" si="14"/>
        <v>0.5625</v>
      </c>
      <c r="H204" s="6">
        <f t="shared" si="15"/>
        <v>0.60277777777777775</v>
      </c>
      <c r="I204" s="7">
        <f t="shared" si="13"/>
        <v>58</v>
      </c>
      <c r="J204" t="s">
        <v>3</v>
      </c>
    </row>
    <row r="205" spans="1:10" x14ac:dyDescent="0.3">
      <c r="A205" t="s">
        <v>10</v>
      </c>
      <c r="B205" t="s">
        <v>1</v>
      </c>
      <c r="C205" t="s">
        <v>182</v>
      </c>
      <c r="D205" s="1">
        <v>43356.563888888886</v>
      </c>
      <c r="E205" s="1">
        <v>43356.565972222219</v>
      </c>
      <c r="F205" s="5">
        <f t="shared" si="12"/>
        <v>43356</v>
      </c>
      <c r="G205" s="6">
        <f t="shared" si="14"/>
        <v>0.56388888888888888</v>
      </c>
      <c r="H205" s="6">
        <f t="shared" si="15"/>
        <v>0.56597222222222221</v>
      </c>
      <c r="I205" s="7">
        <f t="shared" si="13"/>
        <v>2</v>
      </c>
      <c r="J205" t="s">
        <v>3</v>
      </c>
    </row>
    <row r="206" spans="1:10" x14ac:dyDescent="0.3">
      <c r="A206" t="s">
        <v>13</v>
      </c>
      <c r="B206" t="s">
        <v>1</v>
      </c>
      <c r="C206" t="s">
        <v>175</v>
      </c>
      <c r="D206" s="1">
        <v>43356.565972222219</v>
      </c>
      <c r="E206" s="1">
        <v>43356.602083333331</v>
      </c>
      <c r="F206" s="5">
        <f t="shared" si="12"/>
        <v>43356</v>
      </c>
      <c r="G206" s="6">
        <f t="shared" si="14"/>
        <v>0.56597222222222221</v>
      </c>
      <c r="H206" s="6">
        <f t="shared" si="15"/>
        <v>0.6020833333333333</v>
      </c>
      <c r="I206" s="7">
        <f t="shared" si="13"/>
        <v>52</v>
      </c>
      <c r="J206" t="s">
        <v>3</v>
      </c>
    </row>
    <row r="207" spans="1:10" x14ac:dyDescent="0.3">
      <c r="A207" t="s">
        <v>47</v>
      </c>
      <c r="B207" t="s">
        <v>1</v>
      </c>
      <c r="C207" t="s">
        <v>183</v>
      </c>
      <c r="D207" s="1">
        <v>43356.566666666666</v>
      </c>
      <c r="E207" s="1">
        <v>43356.601388888892</v>
      </c>
      <c r="F207" s="5">
        <f t="shared" ref="F207:F270" si="16">DATE(YEAR(D207),MONTH(D207),DAY(D207))</f>
        <v>43356</v>
      </c>
      <c r="G207" s="6">
        <f t="shared" si="14"/>
        <v>0.56666666666666665</v>
      </c>
      <c r="H207" s="6">
        <f t="shared" si="15"/>
        <v>0.60138888888888886</v>
      </c>
      <c r="I207" s="7">
        <f t="shared" ref="I207:I270" si="17">MAX(0,INT((H207-G207)*1440))</f>
        <v>50</v>
      </c>
      <c r="J207" t="s">
        <v>3</v>
      </c>
    </row>
    <row r="208" spans="1:10" x14ac:dyDescent="0.3">
      <c r="A208" t="s">
        <v>52</v>
      </c>
      <c r="B208" t="s">
        <v>1</v>
      </c>
      <c r="C208" t="s">
        <v>182</v>
      </c>
      <c r="D208" s="1">
        <v>43356.567361111112</v>
      </c>
      <c r="E208" s="1">
        <v>43356.600694444445</v>
      </c>
      <c r="F208" s="5">
        <f t="shared" si="16"/>
        <v>43356</v>
      </c>
      <c r="G208" s="6">
        <f t="shared" si="14"/>
        <v>0.56736111111111109</v>
      </c>
      <c r="H208" s="6">
        <f t="shared" si="15"/>
        <v>0.60069444444444442</v>
      </c>
      <c r="I208" s="7">
        <f t="shared" si="17"/>
        <v>48</v>
      </c>
      <c r="J208" t="s">
        <v>3</v>
      </c>
    </row>
    <row r="209" spans="1:10" x14ac:dyDescent="0.3">
      <c r="A209" t="s">
        <v>38</v>
      </c>
      <c r="B209" t="s">
        <v>1</v>
      </c>
      <c r="C209" t="s">
        <v>108</v>
      </c>
      <c r="D209" s="1">
        <v>43356.613194444442</v>
      </c>
      <c r="E209" s="1">
        <v>43356.634722222225</v>
      </c>
      <c r="F209" s="5">
        <f t="shared" si="16"/>
        <v>43356</v>
      </c>
      <c r="G209" s="6">
        <f t="shared" si="14"/>
        <v>0.61319444444444449</v>
      </c>
      <c r="H209" s="6">
        <f t="shared" si="15"/>
        <v>0.63472222222222219</v>
      </c>
      <c r="I209" s="7">
        <f t="shared" si="17"/>
        <v>30</v>
      </c>
      <c r="J209" t="s">
        <v>3</v>
      </c>
    </row>
    <row r="210" spans="1:10" x14ac:dyDescent="0.3">
      <c r="A210" t="s">
        <v>52</v>
      </c>
      <c r="B210" t="s">
        <v>1</v>
      </c>
      <c r="C210" t="s">
        <v>184</v>
      </c>
      <c r="D210" s="1">
        <v>43356.62222222222</v>
      </c>
      <c r="E210" s="1">
        <v>43356.656944444447</v>
      </c>
      <c r="F210" s="5">
        <f t="shared" si="16"/>
        <v>43356</v>
      </c>
      <c r="G210" s="6">
        <f t="shared" si="14"/>
        <v>0.62222222222222223</v>
      </c>
      <c r="H210" s="6">
        <f t="shared" si="15"/>
        <v>0.65694444444444444</v>
      </c>
      <c r="I210" s="7">
        <f t="shared" si="17"/>
        <v>50</v>
      </c>
      <c r="J210" t="s">
        <v>3</v>
      </c>
    </row>
    <row r="211" spans="1:10" x14ac:dyDescent="0.3">
      <c r="A211" t="s">
        <v>0</v>
      </c>
      <c r="B211" t="s">
        <v>1</v>
      </c>
      <c r="C211" t="s">
        <v>113</v>
      </c>
      <c r="D211" s="1">
        <v>43356.622916666667</v>
      </c>
      <c r="E211" s="1">
        <v>43356.686111111114</v>
      </c>
      <c r="F211" s="5">
        <f t="shared" si="16"/>
        <v>43356</v>
      </c>
      <c r="G211" s="6">
        <f t="shared" si="14"/>
        <v>0.62291666666666667</v>
      </c>
      <c r="H211" s="6">
        <f t="shared" si="15"/>
        <v>0.68611111111111101</v>
      </c>
      <c r="I211" s="7">
        <f t="shared" si="17"/>
        <v>90</v>
      </c>
      <c r="J211" t="s">
        <v>3</v>
      </c>
    </row>
    <row r="212" spans="1:10" x14ac:dyDescent="0.3">
      <c r="A212" t="s">
        <v>4</v>
      </c>
      <c r="B212" t="s">
        <v>1</v>
      </c>
      <c r="C212" t="s">
        <v>121</v>
      </c>
      <c r="D212" s="1">
        <v>43356.636805555558</v>
      </c>
      <c r="E212" s="1">
        <v>43356.683333333334</v>
      </c>
      <c r="F212" s="5">
        <f t="shared" si="16"/>
        <v>43356</v>
      </c>
      <c r="G212" s="6">
        <f t="shared" si="14"/>
        <v>0.63680555555555551</v>
      </c>
      <c r="H212" s="6">
        <f t="shared" si="15"/>
        <v>0.68333333333333324</v>
      </c>
      <c r="I212" s="7">
        <f t="shared" si="17"/>
        <v>66</v>
      </c>
      <c r="J212" t="s">
        <v>3</v>
      </c>
    </row>
    <row r="213" spans="1:10" x14ac:dyDescent="0.3">
      <c r="A213" t="s">
        <v>33</v>
      </c>
      <c r="B213" t="s">
        <v>1</v>
      </c>
      <c r="C213" t="s">
        <v>115</v>
      </c>
      <c r="D213" s="1">
        <v>43356.637499999997</v>
      </c>
      <c r="E213" s="1">
        <v>43356.683333333334</v>
      </c>
      <c r="F213" s="5">
        <f t="shared" si="16"/>
        <v>43356</v>
      </c>
      <c r="G213" s="6">
        <f t="shared" si="14"/>
        <v>0.63750000000000007</v>
      </c>
      <c r="H213" s="6">
        <f t="shared" si="15"/>
        <v>0.68333333333333324</v>
      </c>
      <c r="I213" s="7">
        <f t="shared" si="17"/>
        <v>65</v>
      </c>
      <c r="J213" t="s">
        <v>3</v>
      </c>
    </row>
    <row r="214" spans="1:10" x14ac:dyDescent="0.3">
      <c r="A214" t="s">
        <v>13</v>
      </c>
      <c r="B214" t="s">
        <v>1</v>
      </c>
      <c r="C214" t="s">
        <v>119</v>
      </c>
      <c r="D214" s="1">
        <v>43356.638194444444</v>
      </c>
      <c r="E214" s="1">
        <v>43356.684027777781</v>
      </c>
      <c r="F214" s="5">
        <f t="shared" si="16"/>
        <v>43356</v>
      </c>
      <c r="G214" s="6">
        <f t="shared" si="14"/>
        <v>0.6381944444444444</v>
      </c>
      <c r="H214" s="6">
        <f t="shared" si="15"/>
        <v>0.68402777777777779</v>
      </c>
      <c r="I214" s="7">
        <f t="shared" si="17"/>
        <v>66</v>
      </c>
      <c r="J214" t="s">
        <v>3</v>
      </c>
    </row>
    <row r="215" spans="1:10" x14ac:dyDescent="0.3">
      <c r="A215" t="s">
        <v>21</v>
      </c>
      <c r="B215" t="s">
        <v>1</v>
      </c>
      <c r="C215" t="s">
        <v>122</v>
      </c>
      <c r="D215" s="1">
        <v>43356.638194444444</v>
      </c>
      <c r="E215" s="1">
        <v>43356.754861111112</v>
      </c>
      <c r="F215" s="5">
        <f t="shared" si="16"/>
        <v>43356</v>
      </c>
      <c r="G215" s="6">
        <f t="shared" si="14"/>
        <v>0.6381944444444444</v>
      </c>
      <c r="H215" s="6">
        <f t="shared" si="15"/>
        <v>0.70833333333333337</v>
      </c>
      <c r="I215" s="7">
        <f t="shared" si="17"/>
        <v>101</v>
      </c>
      <c r="J215" t="s">
        <v>3</v>
      </c>
    </row>
    <row r="216" spans="1:10" x14ac:dyDescent="0.3">
      <c r="A216" t="s">
        <v>50</v>
      </c>
      <c r="B216" t="s">
        <v>1</v>
      </c>
      <c r="C216" t="s">
        <v>125</v>
      </c>
      <c r="D216" s="1">
        <v>43356.638194444444</v>
      </c>
      <c r="E216" s="1">
        <v>43356.683333333334</v>
      </c>
      <c r="F216" s="5">
        <f t="shared" si="16"/>
        <v>43356</v>
      </c>
      <c r="G216" s="6">
        <f t="shared" si="14"/>
        <v>0.6381944444444444</v>
      </c>
      <c r="H216" s="6">
        <f t="shared" si="15"/>
        <v>0.68333333333333324</v>
      </c>
      <c r="I216" s="7">
        <f t="shared" si="17"/>
        <v>64</v>
      </c>
      <c r="J216" t="s">
        <v>3</v>
      </c>
    </row>
    <row r="217" spans="1:10" x14ac:dyDescent="0.3">
      <c r="A217" t="s">
        <v>29</v>
      </c>
      <c r="B217" t="s">
        <v>1</v>
      </c>
      <c r="C217" t="s">
        <v>120</v>
      </c>
      <c r="D217" s="1">
        <v>43356.638888888891</v>
      </c>
      <c r="E217" s="1">
        <v>43356.692361111112</v>
      </c>
      <c r="F217" s="5">
        <f t="shared" si="16"/>
        <v>43356</v>
      </c>
      <c r="G217" s="6">
        <f t="shared" si="14"/>
        <v>0.63888888888888895</v>
      </c>
      <c r="H217" s="6">
        <f t="shared" si="15"/>
        <v>0.69236111111111109</v>
      </c>
      <c r="I217" s="7">
        <f t="shared" si="17"/>
        <v>76</v>
      </c>
      <c r="J217" t="s">
        <v>3</v>
      </c>
    </row>
    <row r="218" spans="1:10" x14ac:dyDescent="0.3">
      <c r="A218" t="s">
        <v>10</v>
      </c>
      <c r="B218" t="s">
        <v>1</v>
      </c>
      <c r="C218" t="s">
        <v>117</v>
      </c>
      <c r="D218" s="1">
        <v>43356.640277777777</v>
      </c>
      <c r="E218" s="1">
        <v>43356.683333333334</v>
      </c>
      <c r="F218" s="5">
        <f t="shared" si="16"/>
        <v>43356</v>
      </c>
      <c r="G218" s="6">
        <f t="shared" si="14"/>
        <v>0.64027777777777783</v>
      </c>
      <c r="H218" s="6">
        <f t="shared" si="15"/>
        <v>0.68333333333333324</v>
      </c>
      <c r="I218" s="7">
        <f t="shared" si="17"/>
        <v>61</v>
      </c>
      <c r="J218" t="s">
        <v>3</v>
      </c>
    </row>
    <row r="219" spans="1:10" x14ac:dyDescent="0.3">
      <c r="A219" t="s">
        <v>35</v>
      </c>
      <c r="B219" t="s">
        <v>1</v>
      </c>
      <c r="C219" t="s">
        <v>118</v>
      </c>
      <c r="D219" s="1">
        <v>43356.640972222223</v>
      </c>
      <c r="E219" s="1">
        <v>43356.683333333334</v>
      </c>
      <c r="F219" s="5">
        <f t="shared" si="16"/>
        <v>43356</v>
      </c>
      <c r="G219" s="6">
        <f t="shared" si="14"/>
        <v>0.64097222222222217</v>
      </c>
      <c r="H219" s="6">
        <f t="shared" si="15"/>
        <v>0.68333333333333324</v>
      </c>
      <c r="I219" s="7">
        <f t="shared" si="17"/>
        <v>60</v>
      </c>
      <c r="J219" t="s">
        <v>3</v>
      </c>
    </row>
    <row r="220" spans="1:10" x14ac:dyDescent="0.3">
      <c r="A220" t="s">
        <v>31</v>
      </c>
      <c r="B220" t="s">
        <v>1</v>
      </c>
      <c r="C220" t="s">
        <v>111</v>
      </c>
      <c r="D220" s="1">
        <v>43356.640972222223</v>
      </c>
      <c r="E220" s="1">
        <v>43356.684027777781</v>
      </c>
      <c r="F220" s="5">
        <f t="shared" si="16"/>
        <v>43356</v>
      </c>
      <c r="G220" s="6">
        <f t="shared" si="14"/>
        <v>0.64097222222222217</v>
      </c>
      <c r="H220" s="6">
        <f t="shared" si="15"/>
        <v>0.68402777777777779</v>
      </c>
      <c r="I220" s="7">
        <f t="shared" si="17"/>
        <v>62</v>
      </c>
      <c r="J220" t="s">
        <v>3</v>
      </c>
    </row>
    <row r="221" spans="1:10" x14ac:dyDescent="0.3">
      <c r="A221" t="s">
        <v>17</v>
      </c>
      <c r="B221" t="s">
        <v>1</v>
      </c>
      <c r="C221" t="s">
        <v>124</v>
      </c>
      <c r="D221" s="1">
        <v>43356.640972222223</v>
      </c>
      <c r="E221" s="1">
        <v>43356.695833333331</v>
      </c>
      <c r="F221" s="5">
        <f t="shared" si="16"/>
        <v>43356</v>
      </c>
      <c r="G221" s="6">
        <f t="shared" si="14"/>
        <v>0.64097222222222217</v>
      </c>
      <c r="H221" s="6">
        <f t="shared" si="15"/>
        <v>0.6958333333333333</v>
      </c>
      <c r="I221" s="7">
        <f t="shared" si="17"/>
        <v>79</v>
      </c>
      <c r="J221" t="s">
        <v>3</v>
      </c>
    </row>
    <row r="222" spans="1:10" x14ac:dyDescent="0.3">
      <c r="A222" t="s">
        <v>6</v>
      </c>
      <c r="B222" t="s">
        <v>1</v>
      </c>
      <c r="C222" t="s">
        <v>127</v>
      </c>
      <c r="D222" s="1">
        <v>43356.64166666667</v>
      </c>
      <c r="E222" s="1">
        <v>43356.686805555553</v>
      </c>
      <c r="F222" s="5">
        <f t="shared" si="16"/>
        <v>43356</v>
      </c>
      <c r="G222" s="6">
        <f t="shared" si="14"/>
        <v>0.64166666666666672</v>
      </c>
      <c r="H222" s="6">
        <f t="shared" si="15"/>
        <v>0.68680555555555556</v>
      </c>
      <c r="I222" s="7">
        <f t="shared" si="17"/>
        <v>64</v>
      </c>
      <c r="J222" t="s">
        <v>3</v>
      </c>
    </row>
    <row r="223" spans="1:10" x14ac:dyDescent="0.3">
      <c r="A223" t="s">
        <v>19</v>
      </c>
      <c r="B223" t="s">
        <v>1</v>
      </c>
      <c r="C223" t="s">
        <v>126</v>
      </c>
      <c r="D223" s="1">
        <v>43356.64166666667</v>
      </c>
      <c r="E223" s="1">
        <v>43356.683333333334</v>
      </c>
      <c r="F223" s="5">
        <f t="shared" si="16"/>
        <v>43356</v>
      </c>
      <c r="G223" s="6">
        <f t="shared" si="14"/>
        <v>0.64166666666666672</v>
      </c>
      <c r="H223" s="6">
        <f t="shared" si="15"/>
        <v>0.68333333333333324</v>
      </c>
      <c r="I223" s="7">
        <f t="shared" si="17"/>
        <v>59</v>
      </c>
      <c r="J223" t="s">
        <v>3</v>
      </c>
    </row>
    <row r="224" spans="1:10" x14ac:dyDescent="0.3">
      <c r="A224" t="s">
        <v>40</v>
      </c>
      <c r="B224" t="s">
        <v>1</v>
      </c>
      <c r="C224" t="s">
        <v>116</v>
      </c>
      <c r="D224" s="1">
        <v>43356.64166666667</v>
      </c>
      <c r="E224" s="1">
        <v>43356.682638888888</v>
      </c>
      <c r="F224" s="5">
        <f t="shared" si="16"/>
        <v>43356</v>
      </c>
      <c r="G224" s="6">
        <f t="shared" si="14"/>
        <v>0.64166666666666672</v>
      </c>
      <c r="H224" s="6">
        <f t="shared" si="15"/>
        <v>0.68263888888888891</v>
      </c>
      <c r="I224" s="7">
        <f t="shared" si="17"/>
        <v>59</v>
      </c>
      <c r="J224" t="s">
        <v>3</v>
      </c>
    </row>
    <row r="225" spans="1:10" x14ac:dyDescent="0.3">
      <c r="A225" t="s">
        <v>11</v>
      </c>
      <c r="B225" t="s">
        <v>1</v>
      </c>
      <c r="C225" t="s">
        <v>123</v>
      </c>
      <c r="D225" s="1">
        <v>43356.642361111109</v>
      </c>
      <c r="E225" s="1">
        <v>43356.643055555556</v>
      </c>
      <c r="F225" s="5">
        <f t="shared" si="16"/>
        <v>43356</v>
      </c>
      <c r="G225" s="6">
        <f t="shared" si="14"/>
        <v>0.64236111111111105</v>
      </c>
      <c r="H225" s="6">
        <f t="shared" si="15"/>
        <v>0.6430555555555556</v>
      </c>
      <c r="I225" s="7">
        <f t="shared" si="17"/>
        <v>1</v>
      </c>
      <c r="J225" t="s">
        <v>3</v>
      </c>
    </row>
    <row r="226" spans="1:10" x14ac:dyDescent="0.3">
      <c r="A226" t="s">
        <v>47</v>
      </c>
      <c r="B226" t="s">
        <v>1</v>
      </c>
      <c r="C226" t="s">
        <v>123</v>
      </c>
      <c r="D226" s="1">
        <v>43356.643750000003</v>
      </c>
      <c r="E226" s="1">
        <v>43356.703472222223</v>
      </c>
      <c r="F226" s="5">
        <f t="shared" si="16"/>
        <v>43356</v>
      </c>
      <c r="G226" s="6">
        <f t="shared" si="14"/>
        <v>0.64374999999999993</v>
      </c>
      <c r="H226" s="6">
        <f t="shared" si="15"/>
        <v>0.70347222222222217</v>
      </c>
      <c r="I226" s="7">
        <f t="shared" si="17"/>
        <v>86</v>
      </c>
      <c r="J226" t="s">
        <v>3</v>
      </c>
    </row>
    <row r="227" spans="1:10" x14ac:dyDescent="0.3">
      <c r="A227" t="s">
        <v>11</v>
      </c>
      <c r="B227" t="s">
        <v>1</v>
      </c>
      <c r="C227" t="s">
        <v>185</v>
      </c>
      <c r="D227" s="1">
        <v>43356.645833333336</v>
      </c>
      <c r="E227" s="1">
        <v>43356.679861111108</v>
      </c>
      <c r="F227" s="5">
        <f t="shared" si="16"/>
        <v>43356</v>
      </c>
      <c r="G227" s="6">
        <f t="shared" si="14"/>
        <v>0.64583333333333337</v>
      </c>
      <c r="H227" s="6">
        <f t="shared" si="15"/>
        <v>0.67986111111111114</v>
      </c>
      <c r="I227" s="7">
        <f t="shared" si="17"/>
        <v>49</v>
      </c>
      <c r="J227" t="s">
        <v>3</v>
      </c>
    </row>
    <row r="228" spans="1:10" x14ac:dyDescent="0.3">
      <c r="A228" t="s">
        <v>27</v>
      </c>
      <c r="B228" t="s">
        <v>1</v>
      </c>
      <c r="C228" t="s">
        <v>110</v>
      </c>
      <c r="D228" s="1">
        <v>43356.649305555555</v>
      </c>
      <c r="E228" s="1">
        <v>43356.683333333334</v>
      </c>
      <c r="F228" s="5">
        <f t="shared" si="16"/>
        <v>43356</v>
      </c>
      <c r="G228" s="6">
        <f t="shared" si="14"/>
        <v>0.64930555555555558</v>
      </c>
      <c r="H228" s="6">
        <f t="shared" si="15"/>
        <v>0.68333333333333324</v>
      </c>
      <c r="I228" s="7">
        <f t="shared" si="17"/>
        <v>48</v>
      </c>
      <c r="J228" t="s">
        <v>3</v>
      </c>
    </row>
    <row r="229" spans="1:10" x14ac:dyDescent="0.3">
      <c r="A229" t="s">
        <v>23</v>
      </c>
      <c r="B229" t="s">
        <v>1</v>
      </c>
      <c r="C229" t="s">
        <v>114</v>
      </c>
      <c r="D229" s="1">
        <v>43356.652083333334</v>
      </c>
      <c r="E229" s="1">
        <v>43356.683333333334</v>
      </c>
      <c r="F229" s="5">
        <f t="shared" si="16"/>
        <v>43356</v>
      </c>
      <c r="G229" s="6">
        <f t="shared" si="14"/>
        <v>0.65208333333333335</v>
      </c>
      <c r="H229" s="6">
        <f t="shared" si="15"/>
        <v>0.68333333333333324</v>
      </c>
      <c r="I229" s="7">
        <f t="shared" si="17"/>
        <v>44</v>
      </c>
      <c r="J229" t="s">
        <v>3</v>
      </c>
    </row>
    <row r="230" spans="1:10" hidden="1" x14ac:dyDescent="0.3">
      <c r="A230" t="s">
        <v>11</v>
      </c>
      <c r="B230" t="s">
        <v>1</v>
      </c>
      <c r="C230" t="s">
        <v>186</v>
      </c>
      <c r="D230" s="1">
        <v>43357.405555555553</v>
      </c>
      <c r="E230" s="1">
        <v>43357.406944444447</v>
      </c>
      <c r="F230" s="5">
        <f t="shared" si="16"/>
        <v>43357</v>
      </c>
      <c r="G230" s="6">
        <f t="shared" si="14"/>
        <v>0.4055555555555555</v>
      </c>
      <c r="H230" s="6">
        <f t="shared" si="15"/>
        <v>0.4069444444444445</v>
      </c>
      <c r="I230" s="7">
        <f t="shared" si="17"/>
        <v>2</v>
      </c>
      <c r="J230" t="s">
        <v>64</v>
      </c>
    </row>
    <row r="231" spans="1:10" hidden="1" x14ac:dyDescent="0.3">
      <c r="A231" t="s">
        <v>11</v>
      </c>
      <c r="B231" t="s">
        <v>1</v>
      </c>
      <c r="C231" t="s">
        <v>187</v>
      </c>
      <c r="D231" s="1">
        <v>43357.40902777778</v>
      </c>
      <c r="E231" s="1">
        <v>43357.410416666666</v>
      </c>
      <c r="F231" s="5">
        <f t="shared" si="16"/>
        <v>43357</v>
      </c>
      <c r="G231" s="6">
        <f t="shared" si="14"/>
        <v>0.40902777777777777</v>
      </c>
      <c r="H231" s="6">
        <f t="shared" si="15"/>
        <v>0.41041666666666665</v>
      </c>
      <c r="I231" s="7">
        <f t="shared" si="17"/>
        <v>1</v>
      </c>
      <c r="J231" t="s">
        <v>64</v>
      </c>
    </row>
    <row r="232" spans="1:10" hidden="1" x14ac:dyDescent="0.3">
      <c r="A232" t="s">
        <v>47</v>
      </c>
      <c r="B232" t="s">
        <v>1</v>
      </c>
      <c r="C232" t="s">
        <v>120</v>
      </c>
      <c r="D232" s="1">
        <v>43357.476388888892</v>
      </c>
      <c r="E232" s="1">
        <v>43357.482638888891</v>
      </c>
      <c r="F232" s="5">
        <f t="shared" si="16"/>
        <v>43357</v>
      </c>
      <c r="G232" s="6">
        <f t="shared" si="14"/>
        <v>0.47638888888888892</v>
      </c>
      <c r="H232" s="6">
        <f t="shared" si="15"/>
        <v>0.4826388888888889</v>
      </c>
      <c r="I232" s="7">
        <f t="shared" si="17"/>
        <v>8</v>
      </c>
      <c r="J232" t="s">
        <v>64</v>
      </c>
    </row>
    <row r="233" spans="1:10" hidden="1" x14ac:dyDescent="0.3">
      <c r="A233" t="s">
        <v>11</v>
      </c>
      <c r="B233" t="s">
        <v>1</v>
      </c>
      <c r="C233" t="s">
        <v>20</v>
      </c>
      <c r="D233" s="1">
        <v>43357.484027777777</v>
      </c>
      <c r="E233" s="1">
        <v>43357.486111111109</v>
      </c>
      <c r="F233" s="5">
        <f t="shared" si="16"/>
        <v>43357</v>
      </c>
      <c r="G233" s="6">
        <f t="shared" si="14"/>
        <v>0.48402777777777778</v>
      </c>
      <c r="H233" s="6">
        <f t="shared" si="15"/>
        <v>0.4861111111111111</v>
      </c>
      <c r="I233" s="7">
        <f t="shared" si="17"/>
        <v>2</v>
      </c>
      <c r="J233" t="s">
        <v>64</v>
      </c>
    </row>
    <row r="234" spans="1:10" hidden="1" x14ac:dyDescent="0.3">
      <c r="A234" t="s">
        <v>10</v>
      </c>
      <c r="B234" t="s">
        <v>1</v>
      </c>
      <c r="C234" t="s">
        <v>188</v>
      </c>
      <c r="D234" s="1">
        <v>43357.538194444445</v>
      </c>
      <c r="E234" s="1">
        <v>43357.573611111111</v>
      </c>
      <c r="F234" s="5">
        <f t="shared" si="16"/>
        <v>43357</v>
      </c>
      <c r="G234" s="6">
        <f t="shared" si="14"/>
        <v>0.53819444444444442</v>
      </c>
      <c r="H234" s="6">
        <f t="shared" si="15"/>
        <v>0.57361111111111118</v>
      </c>
      <c r="I234" s="7">
        <f t="shared" si="17"/>
        <v>51</v>
      </c>
      <c r="J234" t="s">
        <v>64</v>
      </c>
    </row>
    <row r="235" spans="1:10" hidden="1" x14ac:dyDescent="0.3">
      <c r="A235" t="s">
        <v>40</v>
      </c>
      <c r="B235" t="s">
        <v>1</v>
      </c>
      <c r="C235" t="s">
        <v>175</v>
      </c>
      <c r="D235" s="1">
        <v>43357.538194444445</v>
      </c>
      <c r="E235" s="1">
        <v>43357.586111111108</v>
      </c>
      <c r="F235" s="5">
        <f t="shared" si="16"/>
        <v>43357</v>
      </c>
      <c r="G235" s="6">
        <f t="shared" si="14"/>
        <v>0.53819444444444442</v>
      </c>
      <c r="H235" s="6">
        <f t="shared" si="15"/>
        <v>0.58611111111111114</v>
      </c>
      <c r="I235" s="7">
        <f t="shared" si="17"/>
        <v>69</v>
      </c>
      <c r="J235" t="s">
        <v>64</v>
      </c>
    </row>
    <row r="236" spans="1:10" hidden="1" x14ac:dyDescent="0.3">
      <c r="A236" t="s">
        <v>13</v>
      </c>
      <c r="B236" t="s">
        <v>1</v>
      </c>
      <c r="C236" t="s">
        <v>138</v>
      </c>
      <c r="D236" s="1">
        <v>43357.566666666666</v>
      </c>
      <c r="E236" s="1">
        <v>43357.602777777778</v>
      </c>
      <c r="F236" s="5">
        <f t="shared" si="16"/>
        <v>43357</v>
      </c>
      <c r="G236" s="6">
        <f t="shared" si="14"/>
        <v>0.56666666666666665</v>
      </c>
      <c r="H236" s="6">
        <f t="shared" si="15"/>
        <v>0.60277777777777775</v>
      </c>
      <c r="I236" s="7">
        <f t="shared" si="17"/>
        <v>52</v>
      </c>
      <c r="J236" t="s">
        <v>64</v>
      </c>
    </row>
    <row r="237" spans="1:10" hidden="1" x14ac:dyDescent="0.3">
      <c r="A237" t="s">
        <v>31</v>
      </c>
      <c r="B237" t="s">
        <v>1</v>
      </c>
      <c r="C237" t="s">
        <v>189</v>
      </c>
      <c r="D237" s="1">
        <v>43357.570833333331</v>
      </c>
      <c r="E237" s="1">
        <v>43357.588888888888</v>
      </c>
      <c r="F237" s="5">
        <f t="shared" si="16"/>
        <v>43357</v>
      </c>
      <c r="G237" s="6">
        <f t="shared" si="14"/>
        <v>0.5708333333333333</v>
      </c>
      <c r="H237" s="6">
        <f t="shared" si="15"/>
        <v>0.58888888888888891</v>
      </c>
      <c r="I237" s="7">
        <f t="shared" si="17"/>
        <v>26</v>
      </c>
      <c r="J237" t="s">
        <v>64</v>
      </c>
    </row>
    <row r="238" spans="1:10" hidden="1" x14ac:dyDescent="0.3">
      <c r="A238" t="s">
        <v>25</v>
      </c>
      <c r="B238" t="s">
        <v>1</v>
      </c>
      <c r="C238" t="s">
        <v>63</v>
      </c>
      <c r="D238" s="1">
        <v>43357.580555555556</v>
      </c>
      <c r="E238" s="1">
        <v>43357.595138888886</v>
      </c>
      <c r="F238" s="5">
        <f t="shared" si="16"/>
        <v>43357</v>
      </c>
      <c r="G238" s="6">
        <f t="shared" si="14"/>
        <v>0.5805555555555556</v>
      </c>
      <c r="H238" s="6">
        <f t="shared" si="15"/>
        <v>0.59513888888888888</v>
      </c>
      <c r="I238" s="7">
        <f t="shared" si="17"/>
        <v>20</v>
      </c>
      <c r="J238" t="s">
        <v>64</v>
      </c>
    </row>
    <row r="239" spans="1:10" hidden="1" x14ac:dyDescent="0.3">
      <c r="A239" t="s">
        <v>52</v>
      </c>
      <c r="B239" t="s">
        <v>1</v>
      </c>
      <c r="C239" t="s">
        <v>190</v>
      </c>
      <c r="D239" s="1">
        <v>43357.645138888889</v>
      </c>
      <c r="E239" s="1">
        <v>43357.654166666667</v>
      </c>
      <c r="F239" s="5">
        <f t="shared" si="16"/>
        <v>43357</v>
      </c>
      <c r="G239" s="6">
        <f t="shared" si="14"/>
        <v>0.64513888888888882</v>
      </c>
      <c r="H239" s="6">
        <f t="shared" si="15"/>
        <v>0.65416666666666667</v>
      </c>
      <c r="I239" s="7">
        <f t="shared" si="17"/>
        <v>13</v>
      </c>
      <c r="J239" t="s">
        <v>64</v>
      </c>
    </row>
    <row r="240" spans="1:10" hidden="1" x14ac:dyDescent="0.3">
      <c r="A240" t="s">
        <v>13</v>
      </c>
      <c r="B240" t="s">
        <v>1</v>
      </c>
      <c r="C240" t="s">
        <v>122</v>
      </c>
      <c r="D240" s="1">
        <v>43357.655555555553</v>
      </c>
      <c r="E240" s="1">
        <v>43357.684027777781</v>
      </c>
      <c r="F240" s="5">
        <f t="shared" si="16"/>
        <v>43357</v>
      </c>
      <c r="G240" s="6">
        <f t="shared" si="14"/>
        <v>0.65555555555555556</v>
      </c>
      <c r="H240" s="6">
        <f t="shared" si="15"/>
        <v>0.68402777777777779</v>
      </c>
      <c r="I240" s="7">
        <f t="shared" si="17"/>
        <v>41</v>
      </c>
      <c r="J240" t="s">
        <v>64</v>
      </c>
    </row>
    <row r="241" spans="1:10" hidden="1" x14ac:dyDescent="0.3">
      <c r="A241" t="s">
        <v>45</v>
      </c>
      <c r="B241" t="s">
        <v>1</v>
      </c>
      <c r="C241" t="s">
        <v>66</v>
      </c>
      <c r="D241" s="1">
        <v>43357.667361111111</v>
      </c>
      <c r="E241" s="1">
        <v>43357.673611111109</v>
      </c>
      <c r="F241" s="5">
        <f t="shared" si="16"/>
        <v>43357</v>
      </c>
      <c r="G241" s="6">
        <f t="shared" si="14"/>
        <v>0.66736111111111107</v>
      </c>
      <c r="H241" s="6">
        <f t="shared" si="15"/>
        <v>0.67361111111111116</v>
      </c>
      <c r="I241" s="7">
        <f t="shared" si="17"/>
        <v>9</v>
      </c>
      <c r="J241" t="s">
        <v>64</v>
      </c>
    </row>
    <row r="242" spans="1:10" hidden="1" x14ac:dyDescent="0.3">
      <c r="A242" t="s">
        <v>25</v>
      </c>
      <c r="B242" t="s">
        <v>1</v>
      </c>
      <c r="C242" t="s">
        <v>124</v>
      </c>
      <c r="D242" s="1">
        <v>43357.686111111114</v>
      </c>
      <c r="E242" s="1">
        <v>43357.697222222225</v>
      </c>
      <c r="F242" s="5">
        <f t="shared" si="16"/>
        <v>43357</v>
      </c>
      <c r="G242" s="6">
        <f t="shared" si="14"/>
        <v>0.68611111111111101</v>
      </c>
      <c r="H242" s="6">
        <f t="shared" si="15"/>
        <v>0.6972222222222223</v>
      </c>
      <c r="I242" s="7">
        <f t="shared" si="17"/>
        <v>16</v>
      </c>
      <c r="J242" t="s">
        <v>64</v>
      </c>
    </row>
    <row r="243" spans="1:10" hidden="1" x14ac:dyDescent="0.3">
      <c r="A243" t="s">
        <v>58</v>
      </c>
      <c r="B243" t="s">
        <v>1</v>
      </c>
      <c r="C243" t="s">
        <v>141</v>
      </c>
      <c r="D243" s="1">
        <v>43359.577777777777</v>
      </c>
      <c r="E243" s="1">
        <v>43359.705555555556</v>
      </c>
      <c r="F243" s="5">
        <f t="shared" si="16"/>
        <v>43359</v>
      </c>
      <c r="G243" s="6">
        <f t="shared" si="14"/>
        <v>0.57777777777777783</v>
      </c>
      <c r="H243" s="6">
        <f t="shared" si="15"/>
        <v>0.7055555555555556</v>
      </c>
      <c r="I243" s="7">
        <f t="shared" si="17"/>
        <v>184</v>
      </c>
      <c r="J243" t="s">
        <v>191</v>
      </c>
    </row>
    <row r="244" spans="1:10" hidden="1" x14ac:dyDescent="0.3">
      <c r="A244" t="s">
        <v>47</v>
      </c>
      <c r="B244" t="s">
        <v>1</v>
      </c>
      <c r="C244" t="s">
        <v>188</v>
      </c>
      <c r="D244" s="1">
        <v>43360.365277777775</v>
      </c>
      <c r="E244" s="1">
        <v>43360.401388888888</v>
      </c>
      <c r="F244" s="5">
        <f t="shared" si="16"/>
        <v>43360</v>
      </c>
      <c r="G244" s="6">
        <f t="shared" si="14"/>
        <v>0.375</v>
      </c>
      <c r="H244" s="6">
        <f t="shared" si="15"/>
        <v>0.40138888888888885</v>
      </c>
      <c r="I244" s="7">
        <f t="shared" si="17"/>
        <v>37</v>
      </c>
      <c r="J244" t="s">
        <v>68</v>
      </c>
    </row>
    <row r="245" spans="1:10" hidden="1" x14ac:dyDescent="0.3">
      <c r="A245" t="s">
        <v>27</v>
      </c>
      <c r="B245" t="s">
        <v>1</v>
      </c>
      <c r="C245" t="s">
        <v>127</v>
      </c>
      <c r="D245" s="1">
        <v>43360.394444444442</v>
      </c>
      <c r="E245" s="1">
        <v>43360.412499999999</v>
      </c>
      <c r="F245" s="5">
        <f t="shared" si="16"/>
        <v>43360</v>
      </c>
      <c r="G245" s="6">
        <f t="shared" si="14"/>
        <v>0.39444444444444443</v>
      </c>
      <c r="H245" s="6">
        <f t="shared" si="15"/>
        <v>0.41250000000000003</v>
      </c>
      <c r="I245" s="7">
        <f t="shared" si="17"/>
        <v>26</v>
      </c>
      <c r="J245" t="s">
        <v>68</v>
      </c>
    </row>
    <row r="246" spans="1:10" hidden="1" x14ac:dyDescent="0.3">
      <c r="A246" t="s">
        <v>17</v>
      </c>
      <c r="B246" t="s">
        <v>1</v>
      </c>
      <c r="C246" t="s">
        <v>192</v>
      </c>
      <c r="D246" s="1">
        <v>43360.394444444442</v>
      </c>
      <c r="E246" s="1">
        <v>43360.412499999999</v>
      </c>
      <c r="F246" s="5">
        <f t="shared" si="16"/>
        <v>43360</v>
      </c>
      <c r="G246" s="6">
        <f t="shared" si="14"/>
        <v>0.39444444444444443</v>
      </c>
      <c r="H246" s="6">
        <f t="shared" si="15"/>
        <v>0.41250000000000003</v>
      </c>
      <c r="I246" s="7">
        <f t="shared" si="17"/>
        <v>26</v>
      </c>
      <c r="J246" t="s">
        <v>68</v>
      </c>
    </row>
    <row r="247" spans="1:10" hidden="1" x14ac:dyDescent="0.3">
      <c r="A247" t="s">
        <v>8</v>
      </c>
      <c r="B247" t="s">
        <v>1</v>
      </c>
      <c r="C247" t="s">
        <v>70</v>
      </c>
      <c r="D247" s="1">
        <v>43360.395138888889</v>
      </c>
      <c r="E247" s="1">
        <v>43360.463194444441</v>
      </c>
      <c r="F247" s="5">
        <f t="shared" si="16"/>
        <v>43360</v>
      </c>
      <c r="G247" s="6">
        <f t="shared" si="14"/>
        <v>0.39513888888888887</v>
      </c>
      <c r="H247" s="6">
        <f t="shared" si="15"/>
        <v>0.46319444444444446</v>
      </c>
      <c r="I247" s="7">
        <f t="shared" si="17"/>
        <v>98</v>
      </c>
      <c r="J247" t="s">
        <v>68</v>
      </c>
    </row>
    <row r="248" spans="1:10" hidden="1" x14ac:dyDescent="0.3">
      <c r="A248" t="s">
        <v>17</v>
      </c>
      <c r="B248" t="s">
        <v>1</v>
      </c>
      <c r="C248" t="s">
        <v>26</v>
      </c>
      <c r="D248" s="1">
        <v>43360.415277777778</v>
      </c>
      <c r="E248" s="1">
        <v>43360.430555555555</v>
      </c>
      <c r="F248" s="5">
        <f t="shared" si="16"/>
        <v>43360</v>
      </c>
      <c r="G248" s="6">
        <f t="shared" si="14"/>
        <v>0.4152777777777778</v>
      </c>
      <c r="H248" s="6">
        <f t="shared" si="15"/>
        <v>0.43055555555555558</v>
      </c>
      <c r="I248" s="7">
        <f t="shared" si="17"/>
        <v>22</v>
      </c>
      <c r="J248" t="s">
        <v>68</v>
      </c>
    </row>
    <row r="249" spans="1:10" hidden="1" x14ac:dyDescent="0.3">
      <c r="A249" t="s">
        <v>17</v>
      </c>
      <c r="B249" t="s">
        <v>1</v>
      </c>
      <c r="C249" t="s">
        <v>69</v>
      </c>
      <c r="D249" s="1">
        <v>43360.447222222225</v>
      </c>
      <c r="E249" s="1">
        <v>43360.470833333333</v>
      </c>
      <c r="F249" s="5">
        <f t="shared" si="16"/>
        <v>43360</v>
      </c>
      <c r="G249" s="6">
        <f t="shared" si="14"/>
        <v>0.44722222222222219</v>
      </c>
      <c r="H249" s="6">
        <f t="shared" si="15"/>
        <v>0.47083333333333338</v>
      </c>
      <c r="I249" s="7">
        <f t="shared" si="17"/>
        <v>34</v>
      </c>
      <c r="J249" t="s">
        <v>68</v>
      </c>
    </row>
    <row r="250" spans="1:10" hidden="1" x14ac:dyDescent="0.3">
      <c r="A250" t="s">
        <v>31</v>
      </c>
      <c r="B250" t="s">
        <v>1</v>
      </c>
      <c r="C250" t="s">
        <v>181</v>
      </c>
      <c r="D250" s="1">
        <v>43360.460416666669</v>
      </c>
      <c r="E250" s="1">
        <v>43360.509027777778</v>
      </c>
      <c r="F250" s="5">
        <f t="shared" si="16"/>
        <v>43360</v>
      </c>
      <c r="G250" s="6">
        <f t="shared" si="14"/>
        <v>0.4604166666666667</v>
      </c>
      <c r="H250" s="6">
        <f t="shared" si="15"/>
        <v>0.50902777777777775</v>
      </c>
      <c r="I250" s="7">
        <f t="shared" si="17"/>
        <v>69</v>
      </c>
      <c r="J250" t="s">
        <v>68</v>
      </c>
    </row>
    <row r="251" spans="1:10" hidden="1" x14ac:dyDescent="0.3">
      <c r="A251" t="s">
        <v>8</v>
      </c>
      <c r="B251" t="s">
        <v>1</v>
      </c>
      <c r="C251" t="s">
        <v>127</v>
      </c>
      <c r="D251" s="1">
        <v>43360.477777777778</v>
      </c>
      <c r="E251" s="1">
        <v>43360.510416666664</v>
      </c>
      <c r="F251" s="5">
        <f t="shared" si="16"/>
        <v>43360</v>
      </c>
      <c r="G251" s="6">
        <f t="shared" si="14"/>
        <v>0.4777777777777778</v>
      </c>
      <c r="H251" s="6">
        <f t="shared" si="15"/>
        <v>0.51041666666666663</v>
      </c>
      <c r="I251" s="7">
        <f t="shared" si="17"/>
        <v>46</v>
      </c>
      <c r="J251" t="s">
        <v>68</v>
      </c>
    </row>
    <row r="252" spans="1:10" hidden="1" x14ac:dyDescent="0.3">
      <c r="A252" t="s">
        <v>13</v>
      </c>
      <c r="B252" t="s">
        <v>1</v>
      </c>
      <c r="C252" t="s">
        <v>32</v>
      </c>
      <c r="D252" s="1">
        <v>43360.482638888891</v>
      </c>
      <c r="E252" s="1">
        <v>43360.53125</v>
      </c>
      <c r="F252" s="5">
        <f t="shared" si="16"/>
        <v>43360</v>
      </c>
      <c r="G252" s="6">
        <f t="shared" si="14"/>
        <v>0.4826388888888889</v>
      </c>
      <c r="H252" s="6">
        <f t="shared" si="15"/>
        <v>0.53125</v>
      </c>
      <c r="I252" s="7">
        <f t="shared" si="17"/>
        <v>70</v>
      </c>
      <c r="J252" t="s">
        <v>68</v>
      </c>
    </row>
    <row r="253" spans="1:10" hidden="1" x14ac:dyDescent="0.3">
      <c r="A253" t="s">
        <v>15</v>
      </c>
      <c r="B253" t="s">
        <v>1</v>
      </c>
      <c r="C253" t="s">
        <v>14</v>
      </c>
      <c r="D253" s="1">
        <v>43360.482638888891</v>
      </c>
      <c r="E253" s="1">
        <v>43360.531944444447</v>
      </c>
      <c r="F253" s="5">
        <f t="shared" si="16"/>
        <v>43360</v>
      </c>
      <c r="G253" s="6">
        <f t="shared" si="14"/>
        <v>0.4826388888888889</v>
      </c>
      <c r="H253" s="6">
        <f t="shared" si="15"/>
        <v>0.53194444444444444</v>
      </c>
      <c r="I253" s="7">
        <f t="shared" si="17"/>
        <v>71</v>
      </c>
      <c r="J253" t="s">
        <v>68</v>
      </c>
    </row>
    <row r="254" spans="1:10" hidden="1" x14ac:dyDescent="0.3">
      <c r="A254" t="s">
        <v>19</v>
      </c>
      <c r="B254" t="s">
        <v>1</v>
      </c>
      <c r="C254" t="s">
        <v>65</v>
      </c>
      <c r="D254" s="1">
        <v>43360.486111111109</v>
      </c>
      <c r="E254" s="1">
        <v>43360.529166666667</v>
      </c>
      <c r="F254" s="5">
        <f t="shared" si="16"/>
        <v>43360</v>
      </c>
      <c r="G254" s="6">
        <f t="shared" si="14"/>
        <v>0.4861111111111111</v>
      </c>
      <c r="H254" s="6">
        <f t="shared" si="15"/>
        <v>0.52916666666666667</v>
      </c>
      <c r="I254" s="7">
        <f t="shared" si="17"/>
        <v>62</v>
      </c>
      <c r="J254" t="s">
        <v>68</v>
      </c>
    </row>
    <row r="255" spans="1:10" hidden="1" x14ac:dyDescent="0.3">
      <c r="A255" t="s">
        <v>17</v>
      </c>
      <c r="B255" t="s">
        <v>1</v>
      </c>
      <c r="C255" t="s">
        <v>193</v>
      </c>
      <c r="D255" s="1">
        <v>43360.509027777778</v>
      </c>
      <c r="E255" s="1">
        <v>43360.522916666669</v>
      </c>
      <c r="F255" s="5">
        <f t="shared" si="16"/>
        <v>43360</v>
      </c>
      <c r="G255" s="6">
        <f t="shared" si="14"/>
        <v>0.50902777777777775</v>
      </c>
      <c r="H255" s="6">
        <f t="shared" si="15"/>
        <v>0.5229166666666667</v>
      </c>
      <c r="I255" s="7">
        <f t="shared" si="17"/>
        <v>20</v>
      </c>
      <c r="J255" t="s">
        <v>68</v>
      </c>
    </row>
    <row r="256" spans="1:10" hidden="1" x14ac:dyDescent="0.3">
      <c r="A256" t="s">
        <v>45</v>
      </c>
      <c r="B256" t="s">
        <v>1</v>
      </c>
      <c r="C256" t="s">
        <v>66</v>
      </c>
      <c r="D256" s="1">
        <v>43360.510416666664</v>
      </c>
      <c r="E256" s="1">
        <v>43360.529861111114</v>
      </c>
      <c r="F256" s="5">
        <f t="shared" si="16"/>
        <v>43360</v>
      </c>
      <c r="G256" s="6">
        <f t="shared" si="14"/>
        <v>0.51041666666666663</v>
      </c>
      <c r="H256" s="6">
        <f t="shared" si="15"/>
        <v>0.52986111111111112</v>
      </c>
      <c r="I256" s="7">
        <f t="shared" si="17"/>
        <v>28</v>
      </c>
      <c r="J256" t="s">
        <v>68</v>
      </c>
    </row>
    <row r="257" spans="1:10" hidden="1" x14ac:dyDescent="0.3">
      <c r="A257" t="s">
        <v>29</v>
      </c>
      <c r="B257" t="s">
        <v>1</v>
      </c>
      <c r="C257" t="s">
        <v>141</v>
      </c>
      <c r="D257" s="1">
        <v>43360.531944444447</v>
      </c>
      <c r="E257" s="1">
        <v>43360.55972222222</v>
      </c>
      <c r="F257" s="5">
        <f t="shared" si="16"/>
        <v>43360</v>
      </c>
      <c r="G257" s="6">
        <f t="shared" si="14"/>
        <v>0.53194444444444444</v>
      </c>
      <c r="H257" s="6">
        <f t="shared" si="15"/>
        <v>0.55972222222222223</v>
      </c>
      <c r="I257" s="7">
        <f t="shared" si="17"/>
        <v>40</v>
      </c>
      <c r="J257" t="s">
        <v>68</v>
      </c>
    </row>
    <row r="258" spans="1:10" hidden="1" x14ac:dyDescent="0.3">
      <c r="A258" t="s">
        <v>21</v>
      </c>
      <c r="B258" t="s">
        <v>1</v>
      </c>
      <c r="C258" t="s">
        <v>144</v>
      </c>
      <c r="D258" s="1">
        <v>43360.531944444447</v>
      </c>
      <c r="E258" s="1">
        <v>43360.563194444447</v>
      </c>
      <c r="F258" s="5">
        <f t="shared" si="16"/>
        <v>43360</v>
      </c>
      <c r="G258" s="6">
        <f t="shared" ref="G258:G321" si="18">MAX(TIME(HOUR(D258),MINUTE(D258),0),day_start)</f>
        <v>0.53194444444444444</v>
      </c>
      <c r="H258" s="6">
        <f t="shared" ref="H258:H321" si="19">MIN(TIME(HOUR(E258),MINUTE(E258),0),day_end)</f>
        <v>0.56319444444444444</v>
      </c>
      <c r="I258" s="7">
        <f t="shared" si="17"/>
        <v>45</v>
      </c>
      <c r="J258" t="s">
        <v>68</v>
      </c>
    </row>
    <row r="259" spans="1:10" hidden="1" x14ac:dyDescent="0.3">
      <c r="A259" t="s">
        <v>45</v>
      </c>
      <c r="B259" t="s">
        <v>1</v>
      </c>
      <c r="C259" t="s">
        <v>113</v>
      </c>
      <c r="D259" s="1">
        <v>43360.537499999999</v>
      </c>
      <c r="E259" s="1">
        <v>43360.572916666664</v>
      </c>
      <c r="F259" s="5">
        <f t="shared" si="16"/>
        <v>43360</v>
      </c>
      <c r="G259" s="6">
        <f t="shared" si="18"/>
        <v>0.53749999999999998</v>
      </c>
      <c r="H259" s="6">
        <f t="shared" si="19"/>
        <v>0.57291666666666663</v>
      </c>
      <c r="I259" s="7">
        <f t="shared" si="17"/>
        <v>51</v>
      </c>
      <c r="J259" t="s">
        <v>68</v>
      </c>
    </row>
    <row r="260" spans="1:10" hidden="1" x14ac:dyDescent="0.3">
      <c r="A260" t="s">
        <v>17</v>
      </c>
      <c r="B260" t="s">
        <v>1</v>
      </c>
      <c r="C260" t="s">
        <v>26</v>
      </c>
      <c r="D260" s="1">
        <v>43360.540277777778</v>
      </c>
      <c r="E260" s="1">
        <v>43360.555555555555</v>
      </c>
      <c r="F260" s="5">
        <f t="shared" si="16"/>
        <v>43360</v>
      </c>
      <c r="G260" s="6">
        <f t="shared" si="18"/>
        <v>0.54027777777777775</v>
      </c>
      <c r="H260" s="6">
        <f t="shared" si="19"/>
        <v>0.55555555555555558</v>
      </c>
      <c r="I260" s="7">
        <f t="shared" si="17"/>
        <v>22</v>
      </c>
      <c r="J260" t="s">
        <v>68</v>
      </c>
    </row>
    <row r="261" spans="1:10" hidden="1" x14ac:dyDescent="0.3">
      <c r="A261" t="s">
        <v>17</v>
      </c>
      <c r="B261" t="s">
        <v>1</v>
      </c>
      <c r="C261" t="s">
        <v>26</v>
      </c>
      <c r="D261" s="1">
        <v>43360.556944444441</v>
      </c>
      <c r="E261" s="1">
        <v>43360.56527777778</v>
      </c>
      <c r="F261" s="5">
        <f t="shared" si="16"/>
        <v>43360</v>
      </c>
      <c r="G261" s="6">
        <f t="shared" si="18"/>
        <v>0.55694444444444446</v>
      </c>
      <c r="H261" s="6">
        <f t="shared" si="19"/>
        <v>0.56527777777777777</v>
      </c>
      <c r="I261" s="7">
        <f t="shared" si="17"/>
        <v>12</v>
      </c>
      <c r="J261" t="s">
        <v>68</v>
      </c>
    </row>
    <row r="262" spans="1:10" hidden="1" x14ac:dyDescent="0.3">
      <c r="A262" t="s">
        <v>10</v>
      </c>
      <c r="B262" t="s">
        <v>1</v>
      </c>
      <c r="C262" t="s">
        <v>127</v>
      </c>
      <c r="D262" s="1">
        <v>43360.560416666667</v>
      </c>
      <c r="E262" s="1">
        <v>43360.602777777778</v>
      </c>
      <c r="F262" s="5">
        <f t="shared" si="16"/>
        <v>43360</v>
      </c>
      <c r="G262" s="6">
        <f t="shared" si="18"/>
        <v>0.56041666666666667</v>
      </c>
      <c r="H262" s="6">
        <f t="shared" si="19"/>
        <v>0.60277777777777775</v>
      </c>
      <c r="I262" s="7">
        <f t="shared" si="17"/>
        <v>60</v>
      </c>
      <c r="J262" t="s">
        <v>68</v>
      </c>
    </row>
    <row r="263" spans="1:10" hidden="1" x14ac:dyDescent="0.3">
      <c r="A263" t="s">
        <v>11</v>
      </c>
      <c r="B263" t="s">
        <v>1</v>
      </c>
      <c r="C263" t="s">
        <v>192</v>
      </c>
      <c r="D263" s="1">
        <v>43360.560416666667</v>
      </c>
      <c r="E263" s="1">
        <v>43360.601388888892</v>
      </c>
      <c r="F263" s="5">
        <f t="shared" si="16"/>
        <v>43360</v>
      </c>
      <c r="G263" s="6">
        <f t="shared" si="18"/>
        <v>0.56041666666666667</v>
      </c>
      <c r="H263" s="6">
        <f t="shared" si="19"/>
        <v>0.60138888888888886</v>
      </c>
      <c r="I263" s="7">
        <f t="shared" si="17"/>
        <v>59</v>
      </c>
      <c r="J263" t="s">
        <v>68</v>
      </c>
    </row>
    <row r="264" spans="1:10" hidden="1" x14ac:dyDescent="0.3">
      <c r="A264" t="s">
        <v>6</v>
      </c>
      <c r="B264" t="s">
        <v>1</v>
      </c>
      <c r="C264" t="s">
        <v>194</v>
      </c>
      <c r="D264" s="1">
        <v>43360.570138888892</v>
      </c>
      <c r="E264" s="1">
        <v>43360.572916666664</v>
      </c>
      <c r="F264" s="5">
        <f t="shared" si="16"/>
        <v>43360</v>
      </c>
      <c r="G264" s="6">
        <f t="shared" si="18"/>
        <v>0.57013888888888886</v>
      </c>
      <c r="H264" s="6">
        <f t="shared" si="19"/>
        <v>0.57291666666666663</v>
      </c>
      <c r="I264" s="7">
        <f t="shared" si="17"/>
        <v>3</v>
      </c>
      <c r="J264" t="s">
        <v>68</v>
      </c>
    </row>
    <row r="265" spans="1:10" hidden="1" x14ac:dyDescent="0.3">
      <c r="A265" t="s">
        <v>38</v>
      </c>
      <c r="B265" t="s">
        <v>1</v>
      </c>
      <c r="C265" t="s">
        <v>108</v>
      </c>
      <c r="D265" s="1">
        <v>43360.592361111114</v>
      </c>
      <c r="E265" s="1">
        <v>43360.601388888892</v>
      </c>
      <c r="F265" s="5">
        <f t="shared" si="16"/>
        <v>43360</v>
      </c>
      <c r="G265" s="6">
        <f t="shared" si="18"/>
        <v>0.59236111111111112</v>
      </c>
      <c r="H265" s="6">
        <f t="shared" si="19"/>
        <v>0.60138888888888886</v>
      </c>
      <c r="I265" s="7">
        <f t="shared" si="17"/>
        <v>13</v>
      </c>
      <c r="J265" t="s">
        <v>68</v>
      </c>
    </row>
    <row r="266" spans="1:10" hidden="1" x14ac:dyDescent="0.3">
      <c r="A266" t="s">
        <v>13</v>
      </c>
      <c r="B266" t="s">
        <v>1</v>
      </c>
      <c r="C266" t="s">
        <v>72</v>
      </c>
      <c r="D266" s="1">
        <v>43360.599305555559</v>
      </c>
      <c r="E266" s="1">
        <v>43360.642361111109</v>
      </c>
      <c r="F266" s="5">
        <f t="shared" si="16"/>
        <v>43360</v>
      </c>
      <c r="G266" s="6">
        <f t="shared" si="18"/>
        <v>0.59930555555555554</v>
      </c>
      <c r="H266" s="6">
        <f t="shared" si="19"/>
        <v>0.64236111111111105</v>
      </c>
      <c r="I266" s="7">
        <f t="shared" si="17"/>
        <v>61</v>
      </c>
      <c r="J266" t="s">
        <v>68</v>
      </c>
    </row>
    <row r="267" spans="1:10" hidden="1" x14ac:dyDescent="0.3">
      <c r="A267" t="s">
        <v>11</v>
      </c>
      <c r="B267" t="s">
        <v>1</v>
      </c>
      <c r="C267" t="s">
        <v>73</v>
      </c>
      <c r="D267" s="1">
        <v>43360.604861111111</v>
      </c>
      <c r="E267" s="1">
        <v>43360.618750000001</v>
      </c>
      <c r="F267" s="5">
        <f t="shared" si="16"/>
        <v>43360</v>
      </c>
      <c r="G267" s="6">
        <f t="shared" si="18"/>
        <v>0.60486111111111118</v>
      </c>
      <c r="H267" s="6">
        <f t="shared" si="19"/>
        <v>0.61875000000000002</v>
      </c>
      <c r="I267" s="7">
        <f t="shared" si="17"/>
        <v>19</v>
      </c>
      <c r="J267" t="s">
        <v>68</v>
      </c>
    </row>
    <row r="268" spans="1:10" hidden="1" x14ac:dyDescent="0.3">
      <c r="A268" t="s">
        <v>15</v>
      </c>
      <c r="B268" t="s">
        <v>1</v>
      </c>
      <c r="C268" t="s">
        <v>69</v>
      </c>
      <c r="D268" s="1">
        <v>43360.614583333336</v>
      </c>
      <c r="E268" s="1">
        <v>43360.625</v>
      </c>
      <c r="F268" s="5">
        <f t="shared" si="16"/>
        <v>43360</v>
      </c>
      <c r="G268" s="6">
        <f t="shared" si="18"/>
        <v>0.61458333333333337</v>
      </c>
      <c r="H268" s="6">
        <f t="shared" si="19"/>
        <v>0.625</v>
      </c>
      <c r="I268" s="7">
        <f t="shared" si="17"/>
        <v>14</v>
      </c>
      <c r="J268" t="s">
        <v>68</v>
      </c>
    </row>
    <row r="269" spans="1:10" hidden="1" x14ac:dyDescent="0.3">
      <c r="A269" t="s">
        <v>35</v>
      </c>
      <c r="B269" t="s">
        <v>1</v>
      </c>
      <c r="C269" t="s">
        <v>195</v>
      </c>
      <c r="D269" s="1">
        <v>43360.621527777781</v>
      </c>
      <c r="E269" s="1">
        <v>43360.74722222222</v>
      </c>
      <c r="F269" s="5">
        <f t="shared" si="16"/>
        <v>43360</v>
      </c>
      <c r="G269" s="6">
        <f t="shared" si="18"/>
        <v>0.62152777777777779</v>
      </c>
      <c r="H269" s="6">
        <f t="shared" si="19"/>
        <v>0.70833333333333337</v>
      </c>
      <c r="I269" s="7">
        <f t="shared" si="17"/>
        <v>125</v>
      </c>
      <c r="J269" t="s">
        <v>68</v>
      </c>
    </row>
    <row r="270" spans="1:10" hidden="1" x14ac:dyDescent="0.3">
      <c r="A270" t="s">
        <v>10</v>
      </c>
      <c r="B270" t="s">
        <v>1</v>
      </c>
      <c r="C270" t="s">
        <v>127</v>
      </c>
      <c r="D270" s="1">
        <v>43360.643055555556</v>
      </c>
      <c r="E270" s="1">
        <v>43360.6875</v>
      </c>
      <c r="F270" s="5">
        <f t="shared" si="16"/>
        <v>43360</v>
      </c>
      <c r="G270" s="6">
        <f t="shared" si="18"/>
        <v>0.6430555555555556</v>
      </c>
      <c r="H270" s="6">
        <f t="shared" si="19"/>
        <v>0.6875</v>
      </c>
      <c r="I270" s="7">
        <f t="shared" si="17"/>
        <v>63</v>
      </c>
      <c r="J270" t="s">
        <v>68</v>
      </c>
    </row>
    <row r="271" spans="1:10" hidden="1" x14ac:dyDescent="0.3">
      <c r="A271" t="s">
        <v>17</v>
      </c>
      <c r="B271" t="s">
        <v>1</v>
      </c>
      <c r="C271" t="s">
        <v>123</v>
      </c>
      <c r="D271" s="1">
        <v>43360.652083333334</v>
      </c>
      <c r="E271" s="1">
        <v>43360.712500000001</v>
      </c>
      <c r="F271" s="5">
        <f t="shared" ref="F271:F334" si="20">DATE(YEAR(D271),MONTH(D271),DAY(D271))</f>
        <v>43360</v>
      </c>
      <c r="G271" s="6">
        <f t="shared" si="18"/>
        <v>0.65208333333333335</v>
      </c>
      <c r="H271" s="6">
        <f t="shared" si="19"/>
        <v>0.70833333333333337</v>
      </c>
      <c r="I271" s="7">
        <f t="shared" ref="I271:I334" si="21">MAX(0,INT((H271-G271)*1440))</f>
        <v>81</v>
      </c>
      <c r="J271" t="s">
        <v>68</v>
      </c>
    </row>
    <row r="272" spans="1:10" hidden="1" x14ac:dyDescent="0.3">
      <c r="A272" t="s">
        <v>47</v>
      </c>
      <c r="B272" t="s">
        <v>1</v>
      </c>
      <c r="C272" t="s">
        <v>196</v>
      </c>
      <c r="D272" s="1">
        <v>43360.682638888888</v>
      </c>
      <c r="E272" s="1">
        <v>43360.723611111112</v>
      </c>
      <c r="F272" s="5">
        <f t="shared" si="20"/>
        <v>43360</v>
      </c>
      <c r="G272" s="6">
        <f t="shared" si="18"/>
        <v>0.68263888888888891</v>
      </c>
      <c r="H272" s="6">
        <f t="shared" si="19"/>
        <v>0.70833333333333337</v>
      </c>
      <c r="I272" s="7">
        <f t="shared" si="21"/>
        <v>37</v>
      </c>
      <c r="J272" t="s">
        <v>68</v>
      </c>
    </row>
    <row r="273" spans="1:10" hidden="1" x14ac:dyDescent="0.3">
      <c r="A273" t="s">
        <v>4</v>
      </c>
      <c r="B273" t="s">
        <v>1</v>
      </c>
      <c r="C273" t="s">
        <v>197</v>
      </c>
      <c r="D273" s="1">
        <v>43360.742361111108</v>
      </c>
      <c r="E273" s="1">
        <v>43360.788194444445</v>
      </c>
      <c r="F273" s="5">
        <f t="shared" si="20"/>
        <v>43360</v>
      </c>
      <c r="G273" s="6">
        <f t="shared" si="18"/>
        <v>0.74236111111111114</v>
      </c>
      <c r="H273" s="6">
        <f t="shared" si="19"/>
        <v>0.70833333333333337</v>
      </c>
      <c r="I273" s="7">
        <f t="shared" si="21"/>
        <v>0</v>
      </c>
      <c r="J273" t="s">
        <v>68</v>
      </c>
    </row>
    <row r="274" spans="1:10" hidden="1" x14ac:dyDescent="0.3">
      <c r="A274" t="s">
        <v>33</v>
      </c>
      <c r="B274" t="s">
        <v>1</v>
      </c>
      <c r="C274" t="s">
        <v>197</v>
      </c>
      <c r="D274" s="1">
        <v>43360.743750000001</v>
      </c>
      <c r="E274" s="1">
        <v>43360.78125</v>
      </c>
      <c r="F274" s="5">
        <f t="shared" si="20"/>
        <v>43360</v>
      </c>
      <c r="G274" s="6">
        <f t="shared" si="18"/>
        <v>0.74375000000000002</v>
      </c>
      <c r="H274" s="6">
        <f t="shared" si="19"/>
        <v>0.70833333333333337</v>
      </c>
      <c r="I274" s="7">
        <f t="shared" si="21"/>
        <v>0</v>
      </c>
      <c r="J274" t="s">
        <v>68</v>
      </c>
    </row>
    <row r="275" spans="1:10" hidden="1" x14ac:dyDescent="0.3">
      <c r="A275" t="s">
        <v>40</v>
      </c>
      <c r="B275" t="s">
        <v>1</v>
      </c>
      <c r="C275" t="s">
        <v>26</v>
      </c>
      <c r="D275" s="1">
        <v>43361.381944444445</v>
      </c>
      <c r="E275" s="1">
        <v>43361.430555555555</v>
      </c>
      <c r="F275" s="5">
        <f t="shared" si="20"/>
        <v>43361</v>
      </c>
      <c r="G275" s="6">
        <f t="shared" si="18"/>
        <v>0.38194444444444442</v>
      </c>
      <c r="H275" s="6">
        <f t="shared" si="19"/>
        <v>0.43055555555555558</v>
      </c>
      <c r="I275" s="7">
        <f t="shared" si="21"/>
        <v>70</v>
      </c>
      <c r="J275" t="s">
        <v>75</v>
      </c>
    </row>
    <row r="276" spans="1:10" hidden="1" x14ac:dyDescent="0.3">
      <c r="A276" t="s">
        <v>31</v>
      </c>
      <c r="B276" t="s">
        <v>1</v>
      </c>
      <c r="C276" t="s">
        <v>32</v>
      </c>
      <c r="D276" s="1">
        <v>43361.385416666664</v>
      </c>
      <c r="E276" s="1">
        <v>43361.436111111114</v>
      </c>
      <c r="F276" s="5">
        <f t="shared" si="20"/>
        <v>43361</v>
      </c>
      <c r="G276" s="6">
        <f t="shared" si="18"/>
        <v>0.38541666666666669</v>
      </c>
      <c r="H276" s="6">
        <f t="shared" si="19"/>
        <v>0.43611111111111112</v>
      </c>
      <c r="I276" s="7">
        <f t="shared" si="21"/>
        <v>73</v>
      </c>
      <c r="J276" t="s">
        <v>75</v>
      </c>
    </row>
    <row r="277" spans="1:10" hidden="1" x14ac:dyDescent="0.3">
      <c r="A277" t="s">
        <v>4</v>
      </c>
      <c r="B277" t="s">
        <v>1</v>
      </c>
      <c r="C277" t="s">
        <v>5</v>
      </c>
      <c r="D277" s="1">
        <v>43361.386111111111</v>
      </c>
      <c r="E277" s="1">
        <v>43361.493750000001</v>
      </c>
      <c r="F277" s="5">
        <f t="shared" si="20"/>
        <v>43361</v>
      </c>
      <c r="G277" s="6">
        <f t="shared" si="18"/>
        <v>0.38611111111111113</v>
      </c>
      <c r="H277" s="6">
        <f t="shared" si="19"/>
        <v>0.49374999999999997</v>
      </c>
      <c r="I277" s="7">
        <f t="shared" si="21"/>
        <v>155</v>
      </c>
      <c r="J277" t="s">
        <v>75</v>
      </c>
    </row>
    <row r="278" spans="1:10" hidden="1" x14ac:dyDescent="0.3">
      <c r="A278" t="s">
        <v>0</v>
      </c>
      <c r="B278" t="s">
        <v>1</v>
      </c>
      <c r="C278" t="s">
        <v>2</v>
      </c>
      <c r="D278" s="1">
        <v>43361.386805555558</v>
      </c>
      <c r="E278" s="1">
        <v>43361.426388888889</v>
      </c>
      <c r="F278" s="5">
        <f t="shared" si="20"/>
        <v>43361</v>
      </c>
      <c r="G278" s="6">
        <f t="shared" si="18"/>
        <v>0.38680555555555557</v>
      </c>
      <c r="H278" s="6">
        <f t="shared" si="19"/>
        <v>0.42638888888888887</v>
      </c>
      <c r="I278" s="7">
        <f t="shared" si="21"/>
        <v>57</v>
      </c>
      <c r="J278" t="s">
        <v>75</v>
      </c>
    </row>
    <row r="279" spans="1:10" hidden="1" x14ac:dyDescent="0.3">
      <c r="A279" t="s">
        <v>27</v>
      </c>
      <c r="B279" t="s">
        <v>1</v>
      </c>
      <c r="C279" t="s">
        <v>57</v>
      </c>
      <c r="D279" s="1">
        <v>43361.38958333333</v>
      </c>
      <c r="E279" s="1">
        <v>43361.431944444441</v>
      </c>
      <c r="F279" s="5">
        <f t="shared" si="20"/>
        <v>43361</v>
      </c>
      <c r="G279" s="6">
        <f t="shared" si="18"/>
        <v>0.38958333333333334</v>
      </c>
      <c r="H279" s="6">
        <f t="shared" si="19"/>
        <v>0.43194444444444446</v>
      </c>
      <c r="I279" s="7">
        <f t="shared" si="21"/>
        <v>61</v>
      </c>
      <c r="J279" t="s">
        <v>75</v>
      </c>
    </row>
    <row r="280" spans="1:10" hidden="1" x14ac:dyDescent="0.3">
      <c r="A280" t="s">
        <v>58</v>
      </c>
      <c r="B280" t="s">
        <v>1</v>
      </c>
      <c r="C280" t="s">
        <v>77</v>
      </c>
      <c r="D280" s="1">
        <v>43361.390972222223</v>
      </c>
      <c r="E280" s="1">
        <v>43361.436805555553</v>
      </c>
      <c r="F280" s="5">
        <f t="shared" si="20"/>
        <v>43361</v>
      </c>
      <c r="G280" s="6">
        <f t="shared" si="18"/>
        <v>0.39097222222222222</v>
      </c>
      <c r="H280" s="6">
        <f t="shared" si="19"/>
        <v>0.4368055555555555</v>
      </c>
      <c r="I280" s="7">
        <f t="shared" si="21"/>
        <v>65</v>
      </c>
      <c r="J280" t="s">
        <v>75</v>
      </c>
    </row>
    <row r="281" spans="1:10" hidden="1" x14ac:dyDescent="0.3">
      <c r="A281" t="s">
        <v>15</v>
      </c>
      <c r="B281" t="s">
        <v>1</v>
      </c>
      <c r="C281" t="s">
        <v>51</v>
      </c>
      <c r="D281" s="1">
        <v>43361.390972222223</v>
      </c>
      <c r="E281" s="1">
        <v>43361.393750000003</v>
      </c>
      <c r="F281" s="5">
        <f t="shared" si="20"/>
        <v>43361</v>
      </c>
      <c r="G281" s="6">
        <f t="shared" si="18"/>
        <v>0.39097222222222222</v>
      </c>
      <c r="H281" s="6">
        <f t="shared" si="19"/>
        <v>0.39374999999999999</v>
      </c>
      <c r="I281" s="7">
        <f t="shared" si="21"/>
        <v>3</v>
      </c>
      <c r="J281" t="s">
        <v>75</v>
      </c>
    </row>
    <row r="282" spans="1:10" hidden="1" x14ac:dyDescent="0.3">
      <c r="A282" t="s">
        <v>13</v>
      </c>
      <c r="B282" t="s">
        <v>1</v>
      </c>
      <c r="C282" t="s">
        <v>14</v>
      </c>
      <c r="D282" s="1">
        <v>43361.390972222223</v>
      </c>
      <c r="E282" s="1">
        <v>43361.445138888892</v>
      </c>
      <c r="F282" s="5">
        <f t="shared" si="20"/>
        <v>43361</v>
      </c>
      <c r="G282" s="6">
        <f t="shared" si="18"/>
        <v>0.39097222222222222</v>
      </c>
      <c r="H282" s="6">
        <f t="shared" si="19"/>
        <v>0.44513888888888892</v>
      </c>
      <c r="I282" s="7">
        <f t="shared" si="21"/>
        <v>78</v>
      </c>
      <c r="J282" t="s">
        <v>75</v>
      </c>
    </row>
    <row r="283" spans="1:10" hidden="1" x14ac:dyDescent="0.3">
      <c r="A283" t="s">
        <v>33</v>
      </c>
      <c r="B283" t="s">
        <v>1</v>
      </c>
      <c r="C283" t="s">
        <v>30</v>
      </c>
      <c r="D283" s="1">
        <v>43361.392361111109</v>
      </c>
      <c r="E283" s="1">
        <v>43361.434027777781</v>
      </c>
      <c r="F283" s="5">
        <f t="shared" si="20"/>
        <v>43361</v>
      </c>
      <c r="G283" s="6">
        <f t="shared" si="18"/>
        <v>0.3923611111111111</v>
      </c>
      <c r="H283" s="6">
        <f t="shared" si="19"/>
        <v>0.43402777777777773</v>
      </c>
      <c r="I283" s="7">
        <f t="shared" si="21"/>
        <v>59</v>
      </c>
      <c r="J283" t="s">
        <v>75</v>
      </c>
    </row>
    <row r="284" spans="1:10" hidden="1" x14ac:dyDescent="0.3">
      <c r="A284" t="s">
        <v>23</v>
      </c>
      <c r="B284" t="s">
        <v>1</v>
      </c>
      <c r="C284" t="s">
        <v>24</v>
      </c>
      <c r="D284" s="1">
        <v>43361.393055555556</v>
      </c>
      <c r="E284" s="1">
        <v>43361.432638888888</v>
      </c>
      <c r="F284" s="5">
        <f t="shared" si="20"/>
        <v>43361</v>
      </c>
      <c r="G284" s="6">
        <f t="shared" si="18"/>
        <v>0.39305555555555555</v>
      </c>
      <c r="H284" s="6">
        <f t="shared" si="19"/>
        <v>0.43263888888888885</v>
      </c>
      <c r="I284" s="7">
        <f t="shared" si="21"/>
        <v>57</v>
      </c>
      <c r="J284" t="s">
        <v>75</v>
      </c>
    </row>
    <row r="285" spans="1:10" hidden="1" x14ac:dyDescent="0.3">
      <c r="A285" t="s">
        <v>19</v>
      </c>
      <c r="B285" t="s">
        <v>1</v>
      </c>
      <c r="C285" t="s">
        <v>51</v>
      </c>
      <c r="D285" s="1">
        <v>43361.394444444442</v>
      </c>
      <c r="E285" s="1">
        <v>43361.430555555555</v>
      </c>
      <c r="F285" s="5">
        <f t="shared" si="20"/>
        <v>43361</v>
      </c>
      <c r="G285" s="6">
        <f t="shared" si="18"/>
        <v>0.39444444444444443</v>
      </c>
      <c r="H285" s="6">
        <f t="shared" si="19"/>
        <v>0.43055555555555558</v>
      </c>
      <c r="I285" s="7">
        <f t="shared" si="21"/>
        <v>52</v>
      </c>
      <c r="J285" t="s">
        <v>75</v>
      </c>
    </row>
    <row r="286" spans="1:10" hidden="1" x14ac:dyDescent="0.3">
      <c r="A286" t="s">
        <v>21</v>
      </c>
      <c r="B286" t="s">
        <v>1</v>
      </c>
      <c r="C286" t="s">
        <v>22</v>
      </c>
      <c r="D286" s="1">
        <v>43361.395138888889</v>
      </c>
      <c r="E286" s="1">
        <v>43361.436111111114</v>
      </c>
      <c r="F286" s="5">
        <f t="shared" si="20"/>
        <v>43361</v>
      </c>
      <c r="G286" s="6">
        <f t="shared" si="18"/>
        <v>0.39513888888888887</v>
      </c>
      <c r="H286" s="6">
        <f t="shared" si="19"/>
        <v>0.43611111111111112</v>
      </c>
      <c r="I286" s="7">
        <f t="shared" si="21"/>
        <v>59</v>
      </c>
      <c r="J286" t="s">
        <v>75</v>
      </c>
    </row>
    <row r="287" spans="1:10" hidden="1" x14ac:dyDescent="0.3">
      <c r="A287" t="s">
        <v>15</v>
      </c>
      <c r="B287" t="s">
        <v>1</v>
      </c>
      <c r="C287" t="s">
        <v>16</v>
      </c>
      <c r="D287" s="1">
        <v>43361.395833333336</v>
      </c>
      <c r="E287" s="1">
        <v>43361.430555555555</v>
      </c>
      <c r="F287" s="5">
        <f t="shared" si="20"/>
        <v>43361</v>
      </c>
      <c r="G287" s="6">
        <f t="shared" si="18"/>
        <v>0.39583333333333331</v>
      </c>
      <c r="H287" s="6">
        <f t="shared" si="19"/>
        <v>0.43055555555555558</v>
      </c>
      <c r="I287" s="7">
        <f t="shared" si="21"/>
        <v>50</v>
      </c>
      <c r="J287" t="s">
        <v>75</v>
      </c>
    </row>
    <row r="288" spans="1:10" hidden="1" x14ac:dyDescent="0.3">
      <c r="A288" t="s">
        <v>11</v>
      </c>
      <c r="B288" t="s">
        <v>1</v>
      </c>
      <c r="C288" t="s">
        <v>7</v>
      </c>
      <c r="D288" s="1">
        <v>43361.396527777775</v>
      </c>
      <c r="E288" s="1">
        <v>43361.433333333334</v>
      </c>
      <c r="F288" s="5">
        <f t="shared" si="20"/>
        <v>43361</v>
      </c>
      <c r="G288" s="6">
        <f t="shared" si="18"/>
        <v>0.39652777777777781</v>
      </c>
      <c r="H288" s="6">
        <f t="shared" si="19"/>
        <v>0.43333333333333335</v>
      </c>
      <c r="I288" s="7">
        <f t="shared" si="21"/>
        <v>53</v>
      </c>
      <c r="J288" t="s">
        <v>75</v>
      </c>
    </row>
    <row r="289" spans="1:10" hidden="1" x14ac:dyDescent="0.3">
      <c r="A289" t="s">
        <v>6</v>
      </c>
      <c r="B289" t="s">
        <v>1</v>
      </c>
      <c r="C289" t="s">
        <v>20</v>
      </c>
      <c r="D289" s="1">
        <v>43361.396527777775</v>
      </c>
      <c r="E289" s="1">
        <v>43361.513194444444</v>
      </c>
      <c r="F289" s="5">
        <f t="shared" si="20"/>
        <v>43361</v>
      </c>
      <c r="G289" s="6">
        <f t="shared" si="18"/>
        <v>0.39652777777777781</v>
      </c>
      <c r="H289" s="6">
        <f t="shared" si="19"/>
        <v>0.5131944444444444</v>
      </c>
      <c r="I289" s="7">
        <f t="shared" si="21"/>
        <v>168</v>
      </c>
      <c r="J289" t="s">
        <v>75</v>
      </c>
    </row>
    <row r="290" spans="1:10" hidden="1" x14ac:dyDescent="0.3">
      <c r="A290" t="s">
        <v>17</v>
      </c>
      <c r="B290" t="s">
        <v>1</v>
      </c>
      <c r="C290" t="s">
        <v>28</v>
      </c>
      <c r="D290" s="1">
        <v>43361.4</v>
      </c>
      <c r="E290" s="1">
        <v>43361.434027777781</v>
      </c>
      <c r="F290" s="5">
        <f t="shared" si="20"/>
        <v>43361</v>
      </c>
      <c r="G290" s="6">
        <f t="shared" si="18"/>
        <v>0.39999999999999997</v>
      </c>
      <c r="H290" s="6">
        <f t="shared" si="19"/>
        <v>0.43402777777777773</v>
      </c>
      <c r="I290" s="7">
        <f t="shared" si="21"/>
        <v>49</v>
      </c>
      <c r="J290" t="s">
        <v>75</v>
      </c>
    </row>
    <row r="291" spans="1:10" hidden="1" x14ac:dyDescent="0.3">
      <c r="A291" t="s">
        <v>50</v>
      </c>
      <c r="B291" t="s">
        <v>1</v>
      </c>
      <c r="C291" t="s">
        <v>9</v>
      </c>
      <c r="D291" s="1">
        <v>43361.402777777781</v>
      </c>
      <c r="E291" s="1">
        <v>43361.431944444441</v>
      </c>
      <c r="F291" s="5">
        <f t="shared" si="20"/>
        <v>43361</v>
      </c>
      <c r="G291" s="6">
        <f t="shared" si="18"/>
        <v>0.40277777777777773</v>
      </c>
      <c r="H291" s="6">
        <f t="shared" si="19"/>
        <v>0.43194444444444446</v>
      </c>
      <c r="I291" s="7">
        <f t="shared" si="21"/>
        <v>42</v>
      </c>
      <c r="J291" t="s">
        <v>75</v>
      </c>
    </row>
    <row r="292" spans="1:10" hidden="1" x14ac:dyDescent="0.3">
      <c r="A292" t="s">
        <v>0</v>
      </c>
      <c r="B292" t="s">
        <v>1</v>
      </c>
      <c r="C292" t="s">
        <v>46</v>
      </c>
      <c r="D292" s="1">
        <v>43361.428472222222</v>
      </c>
      <c r="E292" s="1">
        <v>43361.431944444441</v>
      </c>
      <c r="F292" s="5">
        <f t="shared" si="20"/>
        <v>43361</v>
      </c>
      <c r="G292" s="6">
        <f t="shared" si="18"/>
        <v>0.4284722222222222</v>
      </c>
      <c r="H292" s="6">
        <f t="shared" si="19"/>
        <v>0.43194444444444446</v>
      </c>
      <c r="I292" s="7">
        <f t="shared" si="21"/>
        <v>5</v>
      </c>
      <c r="J292" t="s">
        <v>75</v>
      </c>
    </row>
    <row r="293" spans="1:10" hidden="1" x14ac:dyDescent="0.3">
      <c r="A293" t="s">
        <v>38</v>
      </c>
      <c r="B293" t="s">
        <v>1</v>
      </c>
      <c r="C293" t="s">
        <v>133</v>
      </c>
      <c r="D293" s="1">
        <v>43361.431944444441</v>
      </c>
      <c r="E293" s="1">
        <v>43361.473611111112</v>
      </c>
      <c r="F293" s="5">
        <f t="shared" si="20"/>
        <v>43361</v>
      </c>
      <c r="G293" s="6">
        <f t="shared" si="18"/>
        <v>0.43194444444444446</v>
      </c>
      <c r="H293" s="6">
        <f t="shared" si="19"/>
        <v>0.47361111111111115</v>
      </c>
      <c r="I293" s="7">
        <f t="shared" si="21"/>
        <v>60</v>
      </c>
      <c r="J293" t="s">
        <v>75</v>
      </c>
    </row>
    <row r="294" spans="1:10" hidden="1" x14ac:dyDescent="0.3">
      <c r="A294" t="s">
        <v>40</v>
      </c>
      <c r="B294" t="s">
        <v>1</v>
      </c>
      <c r="C294" t="s">
        <v>198</v>
      </c>
      <c r="D294" s="1">
        <v>43361.43472222222</v>
      </c>
      <c r="E294" s="1">
        <v>43361.464583333334</v>
      </c>
      <c r="F294" s="5">
        <f t="shared" si="20"/>
        <v>43361</v>
      </c>
      <c r="G294" s="6">
        <f t="shared" si="18"/>
        <v>0.43472222222222223</v>
      </c>
      <c r="H294" s="6">
        <f t="shared" si="19"/>
        <v>0.46458333333333335</v>
      </c>
      <c r="I294" s="7">
        <f t="shared" si="21"/>
        <v>43</v>
      </c>
      <c r="J294" t="s">
        <v>75</v>
      </c>
    </row>
    <row r="295" spans="1:10" hidden="1" x14ac:dyDescent="0.3">
      <c r="A295" t="s">
        <v>27</v>
      </c>
      <c r="B295" t="s">
        <v>1</v>
      </c>
      <c r="C295" t="s">
        <v>199</v>
      </c>
      <c r="D295" s="1">
        <v>43361.43472222222</v>
      </c>
      <c r="E295" s="1">
        <v>43361.438888888886</v>
      </c>
      <c r="F295" s="5">
        <f t="shared" si="20"/>
        <v>43361</v>
      </c>
      <c r="G295" s="6">
        <f t="shared" si="18"/>
        <v>0.43472222222222223</v>
      </c>
      <c r="H295" s="6">
        <f t="shared" si="19"/>
        <v>0.43888888888888888</v>
      </c>
      <c r="I295" s="7">
        <f t="shared" si="21"/>
        <v>5</v>
      </c>
      <c r="J295" t="s">
        <v>75</v>
      </c>
    </row>
    <row r="296" spans="1:10" hidden="1" x14ac:dyDescent="0.3">
      <c r="A296" t="s">
        <v>29</v>
      </c>
      <c r="B296" t="s">
        <v>1</v>
      </c>
      <c r="C296" t="s">
        <v>71</v>
      </c>
      <c r="D296" s="1">
        <v>43361.43472222222</v>
      </c>
      <c r="E296" s="1">
        <v>43361.4375</v>
      </c>
      <c r="F296" s="5">
        <f t="shared" si="20"/>
        <v>43361</v>
      </c>
      <c r="G296" s="6">
        <f t="shared" si="18"/>
        <v>0.43472222222222223</v>
      </c>
      <c r="H296" s="6">
        <f t="shared" si="19"/>
        <v>0.4375</v>
      </c>
      <c r="I296" s="7">
        <f t="shared" si="21"/>
        <v>3</v>
      </c>
      <c r="J296" t="s">
        <v>75</v>
      </c>
    </row>
    <row r="297" spans="1:10" hidden="1" x14ac:dyDescent="0.3">
      <c r="A297" t="s">
        <v>52</v>
      </c>
      <c r="B297" t="s">
        <v>1</v>
      </c>
      <c r="C297" t="s">
        <v>200</v>
      </c>
      <c r="D297" s="1">
        <v>43361.43472222222</v>
      </c>
      <c r="E297" s="1">
        <v>43361.4375</v>
      </c>
      <c r="F297" s="5">
        <f t="shared" si="20"/>
        <v>43361</v>
      </c>
      <c r="G297" s="6">
        <f t="shared" si="18"/>
        <v>0.43472222222222223</v>
      </c>
      <c r="H297" s="6">
        <f t="shared" si="19"/>
        <v>0.4375</v>
      </c>
      <c r="I297" s="7">
        <f t="shared" si="21"/>
        <v>3</v>
      </c>
      <c r="J297" t="s">
        <v>75</v>
      </c>
    </row>
    <row r="298" spans="1:10" hidden="1" x14ac:dyDescent="0.3">
      <c r="A298" t="s">
        <v>8</v>
      </c>
      <c r="B298" t="s">
        <v>1</v>
      </c>
      <c r="C298" t="s">
        <v>201</v>
      </c>
      <c r="D298" s="1">
        <v>43361.43472222222</v>
      </c>
      <c r="E298" s="1">
        <v>43361.438194444447</v>
      </c>
      <c r="F298" s="5">
        <f t="shared" si="20"/>
        <v>43361</v>
      </c>
      <c r="G298" s="6">
        <f t="shared" si="18"/>
        <v>0.43472222222222223</v>
      </c>
      <c r="H298" s="6">
        <f t="shared" si="19"/>
        <v>0.4381944444444445</v>
      </c>
      <c r="I298" s="7">
        <f t="shared" si="21"/>
        <v>5</v>
      </c>
      <c r="J298" t="s">
        <v>75</v>
      </c>
    </row>
    <row r="299" spans="1:10" hidden="1" x14ac:dyDescent="0.3">
      <c r="A299" t="s">
        <v>50</v>
      </c>
      <c r="B299" t="s">
        <v>1</v>
      </c>
      <c r="C299" t="s">
        <v>202</v>
      </c>
      <c r="D299" s="1">
        <v>43361.43472222222</v>
      </c>
      <c r="E299" s="1">
        <v>43361.436805555553</v>
      </c>
      <c r="F299" s="5">
        <f t="shared" si="20"/>
        <v>43361</v>
      </c>
      <c r="G299" s="6">
        <f t="shared" si="18"/>
        <v>0.43472222222222223</v>
      </c>
      <c r="H299" s="6">
        <f t="shared" si="19"/>
        <v>0.4368055555555555</v>
      </c>
      <c r="I299" s="7">
        <f t="shared" si="21"/>
        <v>2</v>
      </c>
      <c r="J299" t="s">
        <v>75</v>
      </c>
    </row>
    <row r="300" spans="1:10" hidden="1" x14ac:dyDescent="0.3">
      <c r="A300" t="s">
        <v>45</v>
      </c>
      <c r="B300" t="s">
        <v>1</v>
      </c>
      <c r="C300" t="s">
        <v>203</v>
      </c>
      <c r="D300" s="1">
        <v>43361.43472222222</v>
      </c>
      <c r="E300" s="1">
        <v>43361.4375</v>
      </c>
      <c r="F300" s="5">
        <f t="shared" si="20"/>
        <v>43361</v>
      </c>
      <c r="G300" s="6">
        <f t="shared" si="18"/>
        <v>0.43472222222222223</v>
      </c>
      <c r="H300" s="6">
        <f t="shared" si="19"/>
        <v>0.4375</v>
      </c>
      <c r="I300" s="7">
        <f t="shared" si="21"/>
        <v>3</v>
      </c>
      <c r="J300" t="s">
        <v>75</v>
      </c>
    </row>
    <row r="301" spans="1:10" hidden="1" x14ac:dyDescent="0.3">
      <c r="A301" t="s">
        <v>15</v>
      </c>
      <c r="B301" t="s">
        <v>1</v>
      </c>
      <c r="C301" t="s">
        <v>204</v>
      </c>
      <c r="D301" s="1">
        <v>43361.43472222222</v>
      </c>
      <c r="E301" s="1">
        <v>43361.4375</v>
      </c>
      <c r="F301" s="5">
        <f t="shared" si="20"/>
        <v>43361</v>
      </c>
      <c r="G301" s="6">
        <f t="shared" si="18"/>
        <v>0.43472222222222223</v>
      </c>
      <c r="H301" s="6">
        <f t="shared" si="19"/>
        <v>0.4375</v>
      </c>
      <c r="I301" s="7">
        <f t="shared" si="21"/>
        <v>3</v>
      </c>
      <c r="J301" t="s">
        <v>75</v>
      </c>
    </row>
    <row r="302" spans="1:10" hidden="1" x14ac:dyDescent="0.3">
      <c r="A302" t="s">
        <v>23</v>
      </c>
      <c r="B302" t="s">
        <v>1</v>
      </c>
      <c r="C302" t="s">
        <v>205</v>
      </c>
      <c r="D302" s="1">
        <v>43361.43472222222</v>
      </c>
      <c r="E302" s="1">
        <v>43361.4375</v>
      </c>
      <c r="F302" s="5">
        <f t="shared" si="20"/>
        <v>43361</v>
      </c>
      <c r="G302" s="6">
        <f t="shared" si="18"/>
        <v>0.43472222222222223</v>
      </c>
      <c r="H302" s="6">
        <f t="shared" si="19"/>
        <v>0.4375</v>
      </c>
      <c r="I302" s="7">
        <f t="shared" si="21"/>
        <v>3</v>
      </c>
      <c r="J302" t="s">
        <v>75</v>
      </c>
    </row>
    <row r="303" spans="1:10" hidden="1" x14ac:dyDescent="0.3">
      <c r="A303" t="s">
        <v>11</v>
      </c>
      <c r="B303" t="s">
        <v>1</v>
      </c>
      <c r="C303" t="s">
        <v>206</v>
      </c>
      <c r="D303" s="1">
        <v>43361.43472222222</v>
      </c>
      <c r="E303" s="1">
        <v>43361.473611111112</v>
      </c>
      <c r="F303" s="5">
        <f t="shared" si="20"/>
        <v>43361</v>
      </c>
      <c r="G303" s="6">
        <f t="shared" si="18"/>
        <v>0.43472222222222223</v>
      </c>
      <c r="H303" s="6">
        <f t="shared" si="19"/>
        <v>0.47361111111111115</v>
      </c>
      <c r="I303" s="7">
        <f t="shared" si="21"/>
        <v>56</v>
      </c>
      <c r="J303" t="s">
        <v>75</v>
      </c>
    </row>
    <row r="304" spans="1:10" hidden="1" x14ac:dyDescent="0.3">
      <c r="A304" t="s">
        <v>33</v>
      </c>
      <c r="B304" t="s">
        <v>1</v>
      </c>
      <c r="C304" t="s">
        <v>207</v>
      </c>
      <c r="D304" s="1">
        <v>43361.436111111114</v>
      </c>
      <c r="E304" s="1">
        <v>43361.456250000003</v>
      </c>
      <c r="F304" s="5">
        <f t="shared" si="20"/>
        <v>43361</v>
      </c>
      <c r="G304" s="6">
        <f t="shared" si="18"/>
        <v>0.43611111111111112</v>
      </c>
      <c r="H304" s="6">
        <f t="shared" si="19"/>
        <v>0.45624999999999999</v>
      </c>
      <c r="I304" s="7">
        <f t="shared" si="21"/>
        <v>29</v>
      </c>
      <c r="J304" t="s">
        <v>75</v>
      </c>
    </row>
    <row r="305" spans="1:10" hidden="1" x14ac:dyDescent="0.3">
      <c r="A305" t="s">
        <v>47</v>
      </c>
      <c r="B305" t="s">
        <v>1</v>
      </c>
      <c r="C305" t="s">
        <v>208</v>
      </c>
      <c r="D305" s="1">
        <v>43361.436111111114</v>
      </c>
      <c r="E305" s="1">
        <v>43361.463888888888</v>
      </c>
      <c r="F305" s="5">
        <f t="shared" si="20"/>
        <v>43361</v>
      </c>
      <c r="G305" s="6">
        <f t="shared" si="18"/>
        <v>0.43611111111111112</v>
      </c>
      <c r="H305" s="6">
        <f t="shared" si="19"/>
        <v>0.46388888888888885</v>
      </c>
      <c r="I305" s="7">
        <f t="shared" si="21"/>
        <v>39</v>
      </c>
      <c r="J305" t="s">
        <v>75</v>
      </c>
    </row>
    <row r="306" spans="1:10" hidden="1" x14ac:dyDescent="0.3">
      <c r="A306" t="s">
        <v>35</v>
      </c>
      <c r="B306" t="s">
        <v>1</v>
      </c>
      <c r="C306" t="s">
        <v>209</v>
      </c>
      <c r="D306" s="1">
        <v>43361.436111111114</v>
      </c>
      <c r="E306" s="1">
        <v>43361.4375</v>
      </c>
      <c r="F306" s="5">
        <f t="shared" si="20"/>
        <v>43361</v>
      </c>
      <c r="G306" s="6">
        <f t="shared" si="18"/>
        <v>0.43611111111111112</v>
      </c>
      <c r="H306" s="6">
        <f t="shared" si="19"/>
        <v>0.4375</v>
      </c>
      <c r="I306" s="7">
        <f t="shared" si="21"/>
        <v>1</v>
      </c>
      <c r="J306" t="s">
        <v>75</v>
      </c>
    </row>
    <row r="307" spans="1:10" hidden="1" x14ac:dyDescent="0.3">
      <c r="A307" t="s">
        <v>0</v>
      </c>
      <c r="B307" t="s">
        <v>1</v>
      </c>
      <c r="C307" t="s">
        <v>210</v>
      </c>
      <c r="D307" s="1">
        <v>43361.436805555553</v>
      </c>
      <c r="E307" s="1">
        <v>43361.4375</v>
      </c>
      <c r="F307" s="5">
        <f t="shared" si="20"/>
        <v>43361</v>
      </c>
      <c r="G307" s="6">
        <f t="shared" si="18"/>
        <v>0.4368055555555555</v>
      </c>
      <c r="H307" s="6">
        <f t="shared" si="19"/>
        <v>0.4375</v>
      </c>
      <c r="I307" s="7">
        <f t="shared" si="21"/>
        <v>1</v>
      </c>
      <c r="J307" t="s">
        <v>75</v>
      </c>
    </row>
    <row r="308" spans="1:10" hidden="1" x14ac:dyDescent="0.3">
      <c r="A308" t="s">
        <v>19</v>
      </c>
      <c r="B308" t="s">
        <v>1</v>
      </c>
      <c r="C308" t="s">
        <v>211</v>
      </c>
      <c r="D308" s="1">
        <v>43361.436805555553</v>
      </c>
      <c r="E308" s="1">
        <v>43361.438194444447</v>
      </c>
      <c r="F308" s="5">
        <f t="shared" si="20"/>
        <v>43361</v>
      </c>
      <c r="G308" s="6">
        <f t="shared" si="18"/>
        <v>0.4368055555555555</v>
      </c>
      <c r="H308" s="6">
        <f t="shared" si="19"/>
        <v>0.4381944444444445</v>
      </c>
      <c r="I308" s="7">
        <f t="shared" si="21"/>
        <v>2</v>
      </c>
      <c r="J308" t="s">
        <v>75</v>
      </c>
    </row>
    <row r="309" spans="1:10" hidden="1" x14ac:dyDescent="0.3">
      <c r="A309" t="s">
        <v>10</v>
      </c>
      <c r="B309" t="s">
        <v>1</v>
      </c>
      <c r="C309" t="s">
        <v>212</v>
      </c>
      <c r="D309" s="1">
        <v>43361.4375</v>
      </c>
      <c r="E309" s="1">
        <v>43361.478472222225</v>
      </c>
      <c r="F309" s="5">
        <f t="shared" si="20"/>
        <v>43361</v>
      </c>
      <c r="G309" s="6">
        <f t="shared" si="18"/>
        <v>0.4375</v>
      </c>
      <c r="H309" s="6">
        <f t="shared" si="19"/>
        <v>0.47847222222222219</v>
      </c>
      <c r="I309" s="7">
        <f t="shared" si="21"/>
        <v>59</v>
      </c>
      <c r="J309" t="s">
        <v>75</v>
      </c>
    </row>
    <row r="310" spans="1:10" hidden="1" x14ac:dyDescent="0.3">
      <c r="A310" t="s">
        <v>21</v>
      </c>
      <c r="B310" t="s">
        <v>1</v>
      </c>
      <c r="C310" t="s">
        <v>138</v>
      </c>
      <c r="D310" s="1">
        <v>43361.443055555559</v>
      </c>
      <c r="E310" s="1">
        <v>43361.46597222222</v>
      </c>
      <c r="F310" s="5">
        <f t="shared" si="20"/>
        <v>43361</v>
      </c>
      <c r="G310" s="6">
        <f t="shared" si="18"/>
        <v>0.44305555555555554</v>
      </c>
      <c r="H310" s="6">
        <f t="shared" si="19"/>
        <v>0.46597222222222223</v>
      </c>
      <c r="I310" s="7">
        <f t="shared" si="21"/>
        <v>33</v>
      </c>
      <c r="J310" t="s">
        <v>75</v>
      </c>
    </row>
    <row r="311" spans="1:10" hidden="1" x14ac:dyDescent="0.3">
      <c r="A311" t="s">
        <v>23</v>
      </c>
      <c r="B311" t="s">
        <v>1</v>
      </c>
      <c r="C311" t="s">
        <v>205</v>
      </c>
      <c r="D311" s="1">
        <v>43361.446527777778</v>
      </c>
      <c r="E311" s="1">
        <v>43361.472222222219</v>
      </c>
      <c r="F311" s="5">
        <f t="shared" si="20"/>
        <v>43361</v>
      </c>
      <c r="G311" s="6">
        <f t="shared" si="18"/>
        <v>0.4465277777777778</v>
      </c>
      <c r="H311" s="6">
        <f t="shared" si="19"/>
        <v>0.47222222222222227</v>
      </c>
      <c r="I311" s="7">
        <f t="shared" si="21"/>
        <v>37</v>
      </c>
      <c r="J311" t="s">
        <v>75</v>
      </c>
    </row>
    <row r="312" spans="1:10" hidden="1" x14ac:dyDescent="0.3">
      <c r="A312" t="s">
        <v>15</v>
      </c>
      <c r="B312" t="s">
        <v>1</v>
      </c>
      <c r="C312" t="s">
        <v>204</v>
      </c>
      <c r="D312" s="1">
        <v>43361.447916666664</v>
      </c>
      <c r="E312" s="1">
        <v>43361.449305555558</v>
      </c>
      <c r="F312" s="5">
        <f t="shared" si="20"/>
        <v>43361</v>
      </c>
      <c r="G312" s="6">
        <f t="shared" si="18"/>
        <v>0.44791666666666669</v>
      </c>
      <c r="H312" s="6">
        <f t="shared" si="19"/>
        <v>0.44930555555555557</v>
      </c>
      <c r="I312" s="7">
        <f t="shared" si="21"/>
        <v>1</v>
      </c>
      <c r="J312" t="s">
        <v>75</v>
      </c>
    </row>
    <row r="313" spans="1:10" hidden="1" x14ac:dyDescent="0.3">
      <c r="A313" t="s">
        <v>27</v>
      </c>
      <c r="B313" t="s">
        <v>1</v>
      </c>
      <c r="C313" t="s">
        <v>199</v>
      </c>
      <c r="D313" s="1">
        <v>43361.449305555558</v>
      </c>
      <c r="E313" s="1">
        <v>43361.472222222219</v>
      </c>
      <c r="F313" s="5">
        <f t="shared" si="20"/>
        <v>43361</v>
      </c>
      <c r="G313" s="6">
        <f t="shared" si="18"/>
        <v>0.44930555555555557</v>
      </c>
      <c r="H313" s="6">
        <f t="shared" si="19"/>
        <v>0.47222222222222227</v>
      </c>
      <c r="I313" s="7">
        <f t="shared" si="21"/>
        <v>33</v>
      </c>
      <c r="J313" t="s">
        <v>75</v>
      </c>
    </row>
    <row r="314" spans="1:10" hidden="1" x14ac:dyDescent="0.3">
      <c r="A314" t="s">
        <v>27</v>
      </c>
      <c r="B314" t="s">
        <v>1</v>
      </c>
      <c r="C314" t="s">
        <v>213</v>
      </c>
      <c r="D314" s="1">
        <v>43361.473611111112</v>
      </c>
      <c r="E314" s="1">
        <v>43361.478472222225</v>
      </c>
      <c r="F314" s="5">
        <f t="shared" si="20"/>
        <v>43361</v>
      </c>
      <c r="G314" s="6">
        <f t="shared" si="18"/>
        <v>0.47361111111111115</v>
      </c>
      <c r="H314" s="6">
        <f t="shared" si="19"/>
        <v>0.47847222222222219</v>
      </c>
      <c r="I314" s="7">
        <f t="shared" si="21"/>
        <v>6</v>
      </c>
      <c r="J314" t="s">
        <v>75</v>
      </c>
    </row>
    <row r="315" spans="1:10" hidden="1" x14ac:dyDescent="0.3">
      <c r="A315" t="s">
        <v>0</v>
      </c>
      <c r="B315" t="s">
        <v>1</v>
      </c>
      <c r="C315" t="s">
        <v>214</v>
      </c>
      <c r="D315" s="1">
        <v>43361.474305555559</v>
      </c>
      <c r="E315" s="1">
        <v>43361.502083333333</v>
      </c>
      <c r="F315" s="5">
        <f t="shared" si="20"/>
        <v>43361</v>
      </c>
      <c r="G315" s="6">
        <f t="shared" si="18"/>
        <v>0.47430555555555554</v>
      </c>
      <c r="H315" s="6">
        <f t="shared" si="19"/>
        <v>0.50208333333333333</v>
      </c>
      <c r="I315" s="7">
        <f t="shared" si="21"/>
        <v>40</v>
      </c>
      <c r="J315" t="s">
        <v>75</v>
      </c>
    </row>
    <row r="316" spans="1:10" hidden="1" x14ac:dyDescent="0.3">
      <c r="A316" t="s">
        <v>15</v>
      </c>
      <c r="B316" t="s">
        <v>1</v>
      </c>
      <c r="C316" t="s">
        <v>215</v>
      </c>
      <c r="D316" s="1">
        <v>43361.474305555559</v>
      </c>
      <c r="E316" s="1">
        <v>43361.478472222225</v>
      </c>
      <c r="F316" s="5">
        <f t="shared" si="20"/>
        <v>43361</v>
      </c>
      <c r="G316" s="6">
        <f t="shared" si="18"/>
        <v>0.47430555555555554</v>
      </c>
      <c r="H316" s="6">
        <f t="shared" si="19"/>
        <v>0.47847222222222219</v>
      </c>
      <c r="I316" s="7">
        <f t="shared" si="21"/>
        <v>5</v>
      </c>
      <c r="J316" t="s">
        <v>75</v>
      </c>
    </row>
    <row r="317" spans="1:10" hidden="1" x14ac:dyDescent="0.3">
      <c r="A317" t="s">
        <v>40</v>
      </c>
      <c r="B317" t="s">
        <v>1</v>
      </c>
      <c r="C317" t="s">
        <v>216</v>
      </c>
      <c r="D317" s="1">
        <v>43361.474305555559</v>
      </c>
      <c r="E317" s="1">
        <v>43361.478472222225</v>
      </c>
      <c r="F317" s="5">
        <f t="shared" si="20"/>
        <v>43361</v>
      </c>
      <c r="G317" s="6">
        <f t="shared" si="18"/>
        <v>0.47430555555555554</v>
      </c>
      <c r="H317" s="6">
        <f t="shared" si="19"/>
        <v>0.47847222222222219</v>
      </c>
      <c r="I317" s="7">
        <f t="shared" si="21"/>
        <v>5</v>
      </c>
      <c r="J317" t="s">
        <v>75</v>
      </c>
    </row>
    <row r="318" spans="1:10" hidden="1" x14ac:dyDescent="0.3">
      <c r="A318" t="s">
        <v>17</v>
      </c>
      <c r="B318" t="s">
        <v>1</v>
      </c>
      <c r="C318" t="s">
        <v>217</v>
      </c>
      <c r="D318" s="1">
        <v>43361.474999999999</v>
      </c>
      <c r="E318" s="1">
        <v>43361.48333333333</v>
      </c>
      <c r="F318" s="5">
        <f t="shared" si="20"/>
        <v>43361</v>
      </c>
      <c r="G318" s="6">
        <f t="shared" si="18"/>
        <v>0.47500000000000003</v>
      </c>
      <c r="H318" s="6">
        <f t="shared" si="19"/>
        <v>0.48333333333333334</v>
      </c>
      <c r="I318" s="7">
        <f t="shared" si="21"/>
        <v>12</v>
      </c>
      <c r="J318" t="s">
        <v>75</v>
      </c>
    </row>
    <row r="319" spans="1:10" hidden="1" x14ac:dyDescent="0.3">
      <c r="A319" t="s">
        <v>13</v>
      </c>
      <c r="B319" t="s">
        <v>1</v>
      </c>
      <c r="C319" t="s">
        <v>218</v>
      </c>
      <c r="D319" s="1">
        <v>43361.475694444445</v>
      </c>
      <c r="E319" s="1">
        <v>43361.478472222225</v>
      </c>
      <c r="F319" s="5">
        <f t="shared" si="20"/>
        <v>43361</v>
      </c>
      <c r="G319" s="6">
        <f t="shared" si="18"/>
        <v>0.47569444444444442</v>
      </c>
      <c r="H319" s="6">
        <f t="shared" si="19"/>
        <v>0.47847222222222219</v>
      </c>
      <c r="I319" s="7">
        <f t="shared" si="21"/>
        <v>3</v>
      </c>
      <c r="J319" t="s">
        <v>75</v>
      </c>
    </row>
    <row r="320" spans="1:10" hidden="1" x14ac:dyDescent="0.3">
      <c r="A320" t="s">
        <v>31</v>
      </c>
      <c r="B320" t="s">
        <v>1</v>
      </c>
      <c r="C320" t="s">
        <v>151</v>
      </c>
      <c r="D320" s="1">
        <v>43361.475694444445</v>
      </c>
      <c r="E320" s="1">
        <v>43361.478472222225</v>
      </c>
      <c r="F320" s="5">
        <f t="shared" si="20"/>
        <v>43361</v>
      </c>
      <c r="G320" s="6">
        <f t="shared" si="18"/>
        <v>0.47569444444444442</v>
      </c>
      <c r="H320" s="6">
        <f t="shared" si="19"/>
        <v>0.47847222222222219</v>
      </c>
      <c r="I320" s="7">
        <f t="shared" si="21"/>
        <v>3</v>
      </c>
      <c r="J320" t="s">
        <v>75</v>
      </c>
    </row>
    <row r="321" spans="1:10" hidden="1" x14ac:dyDescent="0.3">
      <c r="A321" t="s">
        <v>50</v>
      </c>
      <c r="B321" t="s">
        <v>1</v>
      </c>
      <c r="C321" t="s">
        <v>219</v>
      </c>
      <c r="D321" s="1">
        <v>43361.476388888892</v>
      </c>
      <c r="E321" s="1">
        <v>43361.509027777778</v>
      </c>
      <c r="F321" s="5">
        <f t="shared" si="20"/>
        <v>43361</v>
      </c>
      <c r="G321" s="6">
        <f t="shared" si="18"/>
        <v>0.47638888888888892</v>
      </c>
      <c r="H321" s="6">
        <f t="shared" si="19"/>
        <v>0.50902777777777775</v>
      </c>
      <c r="I321" s="7">
        <f t="shared" si="21"/>
        <v>46</v>
      </c>
      <c r="J321" t="s">
        <v>75</v>
      </c>
    </row>
    <row r="322" spans="1:10" hidden="1" x14ac:dyDescent="0.3">
      <c r="A322" t="s">
        <v>11</v>
      </c>
      <c r="B322" t="s">
        <v>1</v>
      </c>
      <c r="C322" t="s">
        <v>220</v>
      </c>
      <c r="D322" s="1">
        <v>43361.477083333331</v>
      </c>
      <c r="E322" s="1">
        <v>43361.508333333331</v>
      </c>
      <c r="F322" s="5">
        <f t="shared" si="20"/>
        <v>43361</v>
      </c>
      <c r="G322" s="6">
        <f t="shared" ref="G322:G385" si="22">MAX(TIME(HOUR(D322),MINUTE(D322),0),day_start)</f>
        <v>0.4770833333333333</v>
      </c>
      <c r="H322" s="6">
        <f t="shared" ref="H322:H385" si="23">MIN(TIME(HOUR(E322),MINUTE(E322),0),day_end)</f>
        <v>0.5083333333333333</v>
      </c>
      <c r="I322" s="7">
        <f t="shared" si="21"/>
        <v>45</v>
      </c>
      <c r="J322" t="s">
        <v>75</v>
      </c>
    </row>
    <row r="323" spans="1:10" hidden="1" x14ac:dyDescent="0.3">
      <c r="A323" t="s">
        <v>52</v>
      </c>
      <c r="B323" t="s">
        <v>1</v>
      </c>
      <c r="C323" t="s">
        <v>221</v>
      </c>
      <c r="D323" s="1">
        <v>43361.477083333331</v>
      </c>
      <c r="E323" s="1">
        <v>43361.478472222225</v>
      </c>
      <c r="F323" s="5">
        <f t="shared" si="20"/>
        <v>43361</v>
      </c>
      <c r="G323" s="6">
        <f t="shared" si="22"/>
        <v>0.4770833333333333</v>
      </c>
      <c r="H323" s="6">
        <f t="shared" si="23"/>
        <v>0.47847222222222219</v>
      </c>
      <c r="I323" s="7">
        <f t="shared" si="21"/>
        <v>1</v>
      </c>
      <c r="J323" t="s">
        <v>75</v>
      </c>
    </row>
    <row r="324" spans="1:10" hidden="1" x14ac:dyDescent="0.3">
      <c r="A324" t="s">
        <v>47</v>
      </c>
      <c r="B324" t="s">
        <v>1</v>
      </c>
      <c r="C324" t="s">
        <v>66</v>
      </c>
      <c r="D324" s="1">
        <v>43361.477777777778</v>
      </c>
      <c r="E324" s="1">
        <v>43361.513888888891</v>
      </c>
      <c r="F324" s="5">
        <f t="shared" si="20"/>
        <v>43361</v>
      </c>
      <c r="G324" s="6">
        <f t="shared" si="22"/>
        <v>0.4777777777777778</v>
      </c>
      <c r="H324" s="6">
        <f t="shared" si="23"/>
        <v>0.51388888888888895</v>
      </c>
      <c r="I324" s="7">
        <f t="shared" si="21"/>
        <v>52</v>
      </c>
      <c r="J324" t="s">
        <v>75</v>
      </c>
    </row>
    <row r="325" spans="1:10" hidden="1" x14ac:dyDescent="0.3">
      <c r="A325" t="s">
        <v>33</v>
      </c>
      <c r="B325" t="s">
        <v>1</v>
      </c>
      <c r="C325" t="s">
        <v>222</v>
      </c>
      <c r="D325" s="1">
        <v>43361.479861111111</v>
      </c>
      <c r="E325" s="1">
        <v>43361.510416666664</v>
      </c>
      <c r="F325" s="5">
        <f t="shared" si="20"/>
        <v>43361</v>
      </c>
      <c r="G325" s="6">
        <f t="shared" si="22"/>
        <v>0.47986111111111113</v>
      </c>
      <c r="H325" s="6">
        <f t="shared" si="23"/>
        <v>0.51041666666666663</v>
      </c>
      <c r="I325" s="7">
        <f t="shared" si="21"/>
        <v>43</v>
      </c>
      <c r="J325" t="s">
        <v>75</v>
      </c>
    </row>
    <row r="326" spans="1:10" hidden="1" x14ac:dyDescent="0.3">
      <c r="A326" t="s">
        <v>25</v>
      </c>
      <c r="B326" t="s">
        <v>1</v>
      </c>
      <c r="C326" t="s">
        <v>132</v>
      </c>
      <c r="D326" s="1">
        <v>43361.48333333333</v>
      </c>
      <c r="E326" s="1">
        <v>43361.507638888892</v>
      </c>
      <c r="F326" s="5">
        <f t="shared" si="20"/>
        <v>43361</v>
      </c>
      <c r="G326" s="6">
        <f t="shared" si="22"/>
        <v>0.48333333333333334</v>
      </c>
      <c r="H326" s="6">
        <f t="shared" si="23"/>
        <v>0.50763888888888886</v>
      </c>
      <c r="I326" s="7">
        <f t="shared" si="21"/>
        <v>35</v>
      </c>
      <c r="J326" t="s">
        <v>75</v>
      </c>
    </row>
    <row r="327" spans="1:10" hidden="1" x14ac:dyDescent="0.3">
      <c r="A327" t="s">
        <v>6</v>
      </c>
      <c r="B327" t="s">
        <v>1</v>
      </c>
      <c r="C327" t="s">
        <v>85</v>
      </c>
      <c r="D327" s="1">
        <v>43361.51458333333</v>
      </c>
      <c r="E327" s="1">
        <v>43361.556250000001</v>
      </c>
      <c r="F327" s="5">
        <f t="shared" si="20"/>
        <v>43361</v>
      </c>
      <c r="G327" s="6">
        <f t="shared" si="22"/>
        <v>0.51458333333333328</v>
      </c>
      <c r="H327" s="6">
        <f t="shared" si="23"/>
        <v>0.55625000000000002</v>
      </c>
      <c r="I327" s="7">
        <f t="shared" si="21"/>
        <v>60</v>
      </c>
      <c r="J327" t="s">
        <v>75</v>
      </c>
    </row>
    <row r="328" spans="1:10" hidden="1" x14ac:dyDescent="0.3">
      <c r="A328" t="s">
        <v>19</v>
      </c>
      <c r="B328" t="s">
        <v>1</v>
      </c>
      <c r="C328" t="s">
        <v>80</v>
      </c>
      <c r="D328" s="1">
        <v>43361.51458333333</v>
      </c>
      <c r="E328" s="1">
        <v>43361.559027777781</v>
      </c>
      <c r="F328" s="5">
        <f t="shared" si="20"/>
        <v>43361</v>
      </c>
      <c r="G328" s="6">
        <f t="shared" si="22"/>
        <v>0.51458333333333328</v>
      </c>
      <c r="H328" s="6">
        <f t="shared" si="23"/>
        <v>0.55902777777777779</v>
      </c>
      <c r="I328" s="7">
        <f t="shared" si="21"/>
        <v>64</v>
      </c>
      <c r="J328" t="s">
        <v>75</v>
      </c>
    </row>
    <row r="329" spans="1:10" hidden="1" x14ac:dyDescent="0.3">
      <c r="A329" t="s">
        <v>0</v>
      </c>
      <c r="B329" t="s">
        <v>1</v>
      </c>
      <c r="C329" t="s">
        <v>223</v>
      </c>
      <c r="D329" s="1">
        <v>43361.51458333333</v>
      </c>
      <c r="E329" s="1">
        <v>43361.556944444441</v>
      </c>
      <c r="F329" s="5">
        <f t="shared" si="20"/>
        <v>43361</v>
      </c>
      <c r="G329" s="6">
        <f t="shared" si="22"/>
        <v>0.51458333333333328</v>
      </c>
      <c r="H329" s="6">
        <f t="shared" si="23"/>
        <v>0.55694444444444446</v>
      </c>
      <c r="I329" s="7">
        <f t="shared" si="21"/>
        <v>61</v>
      </c>
      <c r="J329" t="s">
        <v>75</v>
      </c>
    </row>
    <row r="330" spans="1:10" hidden="1" x14ac:dyDescent="0.3">
      <c r="A330" t="s">
        <v>15</v>
      </c>
      <c r="B330" t="s">
        <v>1</v>
      </c>
      <c r="C330" t="s">
        <v>78</v>
      </c>
      <c r="D330" s="1">
        <v>43361.515277777777</v>
      </c>
      <c r="E330" s="1">
        <v>43361.556250000001</v>
      </c>
      <c r="F330" s="5">
        <f t="shared" si="20"/>
        <v>43361</v>
      </c>
      <c r="G330" s="6">
        <f t="shared" si="22"/>
        <v>0.51527777777777783</v>
      </c>
      <c r="H330" s="6">
        <f t="shared" si="23"/>
        <v>0.55625000000000002</v>
      </c>
      <c r="I330" s="7">
        <f t="shared" si="21"/>
        <v>59</v>
      </c>
      <c r="J330" t="s">
        <v>75</v>
      </c>
    </row>
    <row r="331" spans="1:10" hidden="1" x14ac:dyDescent="0.3">
      <c r="A331" t="s">
        <v>17</v>
      </c>
      <c r="B331" t="s">
        <v>1</v>
      </c>
      <c r="C331" t="s">
        <v>83</v>
      </c>
      <c r="D331" s="1">
        <v>43361.515277777777</v>
      </c>
      <c r="E331" s="1">
        <v>43361.554166666669</v>
      </c>
      <c r="F331" s="5">
        <f t="shared" si="20"/>
        <v>43361</v>
      </c>
      <c r="G331" s="6">
        <f t="shared" si="22"/>
        <v>0.51527777777777783</v>
      </c>
      <c r="H331" s="6">
        <f t="shared" si="23"/>
        <v>0.5541666666666667</v>
      </c>
      <c r="I331" s="7">
        <f t="shared" si="21"/>
        <v>56</v>
      </c>
      <c r="J331" t="s">
        <v>75</v>
      </c>
    </row>
    <row r="332" spans="1:10" hidden="1" x14ac:dyDescent="0.3">
      <c r="A332" t="s">
        <v>40</v>
      </c>
      <c r="B332" t="s">
        <v>1</v>
      </c>
      <c r="C332" t="s">
        <v>84</v>
      </c>
      <c r="D332" s="1">
        <v>43361.51666666667</v>
      </c>
      <c r="E332" s="1">
        <v>43361.518055555556</v>
      </c>
      <c r="F332" s="5">
        <f t="shared" si="20"/>
        <v>43361</v>
      </c>
      <c r="G332" s="6">
        <f t="shared" si="22"/>
        <v>0.51666666666666672</v>
      </c>
      <c r="H332" s="6">
        <f t="shared" si="23"/>
        <v>0.5180555555555556</v>
      </c>
      <c r="I332" s="7">
        <f t="shared" si="21"/>
        <v>1</v>
      </c>
      <c r="J332" t="s">
        <v>75</v>
      </c>
    </row>
    <row r="333" spans="1:10" hidden="1" x14ac:dyDescent="0.3">
      <c r="A333" t="s">
        <v>21</v>
      </c>
      <c r="B333" t="s">
        <v>1</v>
      </c>
      <c r="C333" t="s">
        <v>86</v>
      </c>
      <c r="D333" s="1">
        <v>43361.518055555556</v>
      </c>
      <c r="E333" s="1">
        <v>43361.561111111114</v>
      </c>
      <c r="F333" s="5">
        <f t="shared" si="20"/>
        <v>43361</v>
      </c>
      <c r="G333" s="6">
        <f t="shared" si="22"/>
        <v>0.5180555555555556</v>
      </c>
      <c r="H333" s="6">
        <f t="shared" si="23"/>
        <v>0.56111111111111112</v>
      </c>
      <c r="I333" s="7">
        <f t="shared" si="21"/>
        <v>61</v>
      </c>
      <c r="J333" t="s">
        <v>75</v>
      </c>
    </row>
    <row r="334" spans="1:10" hidden="1" x14ac:dyDescent="0.3">
      <c r="A334" t="s">
        <v>33</v>
      </c>
      <c r="B334" t="s">
        <v>1</v>
      </c>
      <c r="C334" t="s">
        <v>81</v>
      </c>
      <c r="D334" s="1">
        <v>43361.518055555556</v>
      </c>
      <c r="E334" s="1">
        <v>43361.556250000001</v>
      </c>
      <c r="F334" s="5">
        <f t="shared" si="20"/>
        <v>43361</v>
      </c>
      <c r="G334" s="6">
        <f t="shared" si="22"/>
        <v>0.5180555555555556</v>
      </c>
      <c r="H334" s="6">
        <f t="shared" si="23"/>
        <v>0.55625000000000002</v>
      </c>
      <c r="I334" s="7">
        <f t="shared" si="21"/>
        <v>55</v>
      </c>
      <c r="J334" t="s">
        <v>75</v>
      </c>
    </row>
    <row r="335" spans="1:10" hidden="1" x14ac:dyDescent="0.3">
      <c r="A335" t="s">
        <v>13</v>
      </c>
      <c r="B335" t="s">
        <v>1</v>
      </c>
      <c r="C335" t="s">
        <v>84</v>
      </c>
      <c r="D335" s="1">
        <v>43361.518750000003</v>
      </c>
      <c r="E335" s="1">
        <v>43361.555555555555</v>
      </c>
      <c r="F335" s="5">
        <f t="shared" ref="F335:F398" si="24">DATE(YEAR(D335),MONTH(D335),DAY(D335))</f>
        <v>43361</v>
      </c>
      <c r="G335" s="6">
        <f t="shared" si="22"/>
        <v>0.51874999999999993</v>
      </c>
      <c r="H335" s="6">
        <f t="shared" si="23"/>
        <v>0.55555555555555558</v>
      </c>
      <c r="I335" s="7">
        <f t="shared" ref="I335:I398" si="25">MAX(0,INT((H335-G335)*1440))</f>
        <v>53</v>
      </c>
      <c r="J335" t="s">
        <v>75</v>
      </c>
    </row>
    <row r="336" spans="1:10" hidden="1" x14ac:dyDescent="0.3">
      <c r="A336" t="s">
        <v>31</v>
      </c>
      <c r="B336" t="s">
        <v>1</v>
      </c>
      <c r="C336" t="s">
        <v>79</v>
      </c>
      <c r="D336" s="1">
        <v>43361.518750000003</v>
      </c>
      <c r="E336" s="1">
        <v>43361.556250000001</v>
      </c>
      <c r="F336" s="5">
        <f t="shared" si="24"/>
        <v>43361</v>
      </c>
      <c r="G336" s="6">
        <f t="shared" si="22"/>
        <v>0.51874999999999993</v>
      </c>
      <c r="H336" s="6">
        <f t="shared" si="23"/>
        <v>0.55625000000000002</v>
      </c>
      <c r="I336" s="7">
        <f t="shared" si="25"/>
        <v>54</v>
      </c>
      <c r="J336" t="s">
        <v>75</v>
      </c>
    </row>
    <row r="337" spans="1:10" hidden="1" x14ac:dyDescent="0.3">
      <c r="A337" t="s">
        <v>11</v>
      </c>
      <c r="B337" t="s">
        <v>1</v>
      </c>
      <c r="C337" t="s">
        <v>87</v>
      </c>
      <c r="D337" s="1">
        <v>43361.520138888889</v>
      </c>
      <c r="E337" s="1">
        <v>43361.556944444441</v>
      </c>
      <c r="F337" s="5">
        <f t="shared" si="24"/>
        <v>43361</v>
      </c>
      <c r="G337" s="6">
        <f t="shared" si="22"/>
        <v>0.52013888888888882</v>
      </c>
      <c r="H337" s="6">
        <f t="shared" si="23"/>
        <v>0.55694444444444446</v>
      </c>
      <c r="I337" s="7">
        <f t="shared" si="25"/>
        <v>53</v>
      </c>
      <c r="J337" t="s">
        <v>75</v>
      </c>
    </row>
    <row r="338" spans="1:10" hidden="1" x14ac:dyDescent="0.3">
      <c r="A338" t="s">
        <v>27</v>
      </c>
      <c r="B338" t="s">
        <v>1</v>
      </c>
      <c r="C338" t="s">
        <v>82</v>
      </c>
      <c r="D338" s="1">
        <v>43361.520138888889</v>
      </c>
      <c r="E338" s="1">
        <v>43361.556250000001</v>
      </c>
      <c r="F338" s="5">
        <f t="shared" si="24"/>
        <v>43361</v>
      </c>
      <c r="G338" s="6">
        <f t="shared" si="22"/>
        <v>0.52013888888888882</v>
      </c>
      <c r="H338" s="6">
        <f t="shared" si="23"/>
        <v>0.55625000000000002</v>
      </c>
      <c r="I338" s="7">
        <f t="shared" si="25"/>
        <v>52</v>
      </c>
      <c r="J338" t="s">
        <v>75</v>
      </c>
    </row>
    <row r="339" spans="1:10" hidden="1" x14ac:dyDescent="0.3">
      <c r="A339" t="s">
        <v>29</v>
      </c>
      <c r="B339" t="s">
        <v>1</v>
      </c>
      <c r="C339" t="s">
        <v>224</v>
      </c>
      <c r="D339" s="1">
        <v>43361.526388888888</v>
      </c>
      <c r="E339" s="1">
        <v>43361.5625</v>
      </c>
      <c r="F339" s="5">
        <f t="shared" si="24"/>
        <v>43361</v>
      </c>
      <c r="G339" s="6">
        <f t="shared" si="22"/>
        <v>0.52638888888888891</v>
      </c>
      <c r="H339" s="6">
        <f t="shared" si="23"/>
        <v>0.5625</v>
      </c>
      <c r="I339" s="7">
        <f t="shared" si="25"/>
        <v>52</v>
      </c>
      <c r="J339" t="s">
        <v>75</v>
      </c>
    </row>
    <row r="340" spans="1:10" hidden="1" x14ac:dyDescent="0.3">
      <c r="A340" t="s">
        <v>35</v>
      </c>
      <c r="B340" t="s">
        <v>1</v>
      </c>
      <c r="C340" t="s">
        <v>90</v>
      </c>
      <c r="D340" s="1">
        <v>43361.52847222222</v>
      </c>
      <c r="E340" s="1">
        <v>43361.55972222222</v>
      </c>
      <c r="F340" s="5">
        <f t="shared" si="24"/>
        <v>43361</v>
      </c>
      <c r="G340" s="6">
        <f t="shared" si="22"/>
        <v>0.52847222222222223</v>
      </c>
      <c r="H340" s="6">
        <f t="shared" si="23"/>
        <v>0.55972222222222223</v>
      </c>
      <c r="I340" s="7">
        <f t="shared" si="25"/>
        <v>45</v>
      </c>
      <c r="J340" t="s">
        <v>75</v>
      </c>
    </row>
    <row r="341" spans="1:10" hidden="1" x14ac:dyDescent="0.3">
      <c r="A341" t="s">
        <v>10</v>
      </c>
      <c r="B341" t="s">
        <v>1</v>
      </c>
      <c r="C341" t="s">
        <v>88</v>
      </c>
      <c r="D341" s="1">
        <v>43361.52847222222</v>
      </c>
      <c r="E341" s="1">
        <v>43361.556250000001</v>
      </c>
      <c r="F341" s="5">
        <f t="shared" si="24"/>
        <v>43361</v>
      </c>
      <c r="G341" s="6">
        <f t="shared" si="22"/>
        <v>0.52847222222222223</v>
      </c>
      <c r="H341" s="6">
        <f t="shared" si="23"/>
        <v>0.55625000000000002</v>
      </c>
      <c r="I341" s="7">
        <f t="shared" si="25"/>
        <v>40</v>
      </c>
      <c r="J341" t="s">
        <v>75</v>
      </c>
    </row>
    <row r="342" spans="1:10" hidden="1" x14ac:dyDescent="0.3">
      <c r="A342" t="s">
        <v>40</v>
      </c>
      <c r="B342" t="s">
        <v>1</v>
      </c>
      <c r="C342" t="s">
        <v>225</v>
      </c>
      <c r="D342" s="1">
        <v>43361.52847222222</v>
      </c>
      <c r="E342" s="1">
        <v>43361.555555555555</v>
      </c>
      <c r="F342" s="5">
        <f t="shared" si="24"/>
        <v>43361</v>
      </c>
      <c r="G342" s="6">
        <f t="shared" si="22"/>
        <v>0.52847222222222223</v>
      </c>
      <c r="H342" s="6">
        <f t="shared" si="23"/>
        <v>0.55555555555555558</v>
      </c>
      <c r="I342" s="7">
        <f t="shared" si="25"/>
        <v>39</v>
      </c>
      <c r="J342" t="s">
        <v>75</v>
      </c>
    </row>
    <row r="343" spans="1:10" hidden="1" x14ac:dyDescent="0.3">
      <c r="A343" t="s">
        <v>15</v>
      </c>
      <c r="B343" t="s">
        <v>1</v>
      </c>
      <c r="C343" t="s">
        <v>98</v>
      </c>
      <c r="D343" s="1">
        <v>43361.557638888888</v>
      </c>
      <c r="E343" s="1">
        <v>43361.603472222225</v>
      </c>
      <c r="F343" s="5">
        <f t="shared" si="24"/>
        <v>43361</v>
      </c>
      <c r="G343" s="6">
        <f t="shared" si="22"/>
        <v>0.55763888888888891</v>
      </c>
      <c r="H343" s="6">
        <f t="shared" si="23"/>
        <v>0.60347222222222219</v>
      </c>
      <c r="I343" s="7">
        <f t="shared" si="25"/>
        <v>65</v>
      </c>
      <c r="J343" t="s">
        <v>75</v>
      </c>
    </row>
    <row r="344" spans="1:10" hidden="1" x14ac:dyDescent="0.3">
      <c r="A344" t="s">
        <v>31</v>
      </c>
      <c r="B344" t="s">
        <v>1</v>
      </c>
      <c r="C344" t="s">
        <v>103</v>
      </c>
      <c r="D344" s="1">
        <v>43361.55972222222</v>
      </c>
      <c r="E344" s="1">
        <v>43361.629861111112</v>
      </c>
      <c r="F344" s="5">
        <f t="shared" si="24"/>
        <v>43361</v>
      </c>
      <c r="G344" s="6">
        <f t="shared" si="22"/>
        <v>0.55972222222222223</v>
      </c>
      <c r="H344" s="6">
        <f t="shared" si="23"/>
        <v>0.62986111111111109</v>
      </c>
      <c r="I344" s="7">
        <f t="shared" si="25"/>
        <v>101</v>
      </c>
      <c r="J344" t="s">
        <v>75</v>
      </c>
    </row>
    <row r="345" spans="1:10" hidden="1" x14ac:dyDescent="0.3">
      <c r="A345" t="s">
        <v>17</v>
      </c>
      <c r="B345" t="s">
        <v>1</v>
      </c>
      <c r="C345" t="s">
        <v>94</v>
      </c>
      <c r="D345" s="1">
        <v>43361.55972222222</v>
      </c>
      <c r="E345" s="1">
        <v>43361.599305555559</v>
      </c>
      <c r="F345" s="5">
        <f t="shared" si="24"/>
        <v>43361</v>
      </c>
      <c r="G345" s="6">
        <f t="shared" si="22"/>
        <v>0.55972222222222223</v>
      </c>
      <c r="H345" s="6">
        <f t="shared" si="23"/>
        <v>0.59930555555555554</v>
      </c>
      <c r="I345" s="7">
        <f t="shared" si="25"/>
        <v>57</v>
      </c>
      <c r="J345" t="s">
        <v>75</v>
      </c>
    </row>
    <row r="346" spans="1:10" hidden="1" x14ac:dyDescent="0.3">
      <c r="A346" t="s">
        <v>0</v>
      </c>
      <c r="B346" t="s">
        <v>1</v>
      </c>
      <c r="C346" t="s">
        <v>226</v>
      </c>
      <c r="D346" s="1">
        <v>43361.55972222222</v>
      </c>
      <c r="E346" s="1">
        <v>43361.640972222223</v>
      </c>
      <c r="F346" s="5">
        <f t="shared" si="24"/>
        <v>43361</v>
      </c>
      <c r="G346" s="6">
        <f t="shared" si="22"/>
        <v>0.55972222222222223</v>
      </c>
      <c r="H346" s="6">
        <f t="shared" si="23"/>
        <v>0.64097222222222217</v>
      </c>
      <c r="I346" s="7">
        <f t="shared" si="25"/>
        <v>117</v>
      </c>
      <c r="J346" t="s">
        <v>75</v>
      </c>
    </row>
    <row r="347" spans="1:10" hidden="1" x14ac:dyDescent="0.3">
      <c r="A347" t="s">
        <v>4</v>
      </c>
      <c r="B347" t="s">
        <v>1</v>
      </c>
      <c r="C347" t="s">
        <v>99</v>
      </c>
      <c r="D347" s="1">
        <v>43361.55972222222</v>
      </c>
      <c r="E347" s="1">
        <v>43361.598611111112</v>
      </c>
      <c r="F347" s="5">
        <f t="shared" si="24"/>
        <v>43361</v>
      </c>
      <c r="G347" s="6">
        <f t="shared" si="22"/>
        <v>0.55972222222222223</v>
      </c>
      <c r="H347" s="6">
        <f t="shared" si="23"/>
        <v>0.59861111111111109</v>
      </c>
      <c r="I347" s="7">
        <f t="shared" si="25"/>
        <v>56</v>
      </c>
      <c r="J347" t="s">
        <v>75</v>
      </c>
    </row>
    <row r="348" spans="1:10" hidden="1" x14ac:dyDescent="0.3">
      <c r="A348" t="s">
        <v>50</v>
      </c>
      <c r="B348" t="s">
        <v>1</v>
      </c>
      <c r="C348" t="s">
        <v>97</v>
      </c>
      <c r="D348" s="1">
        <v>43361.55972222222</v>
      </c>
      <c r="E348" s="1">
        <v>43361.597222222219</v>
      </c>
      <c r="F348" s="5">
        <f t="shared" si="24"/>
        <v>43361</v>
      </c>
      <c r="G348" s="6">
        <f t="shared" si="22"/>
        <v>0.55972222222222223</v>
      </c>
      <c r="H348" s="6">
        <f t="shared" si="23"/>
        <v>0.59722222222222221</v>
      </c>
      <c r="I348" s="7">
        <f t="shared" si="25"/>
        <v>54</v>
      </c>
      <c r="J348" t="s">
        <v>75</v>
      </c>
    </row>
    <row r="349" spans="1:10" hidden="1" x14ac:dyDescent="0.3">
      <c r="A349" t="s">
        <v>6</v>
      </c>
      <c r="B349" t="s">
        <v>1</v>
      </c>
      <c r="C349" t="s">
        <v>104</v>
      </c>
      <c r="D349" s="1">
        <v>43361.55972222222</v>
      </c>
      <c r="E349" s="1">
        <v>43361.604861111111</v>
      </c>
      <c r="F349" s="5">
        <f t="shared" si="24"/>
        <v>43361</v>
      </c>
      <c r="G349" s="6">
        <f t="shared" si="22"/>
        <v>0.55972222222222223</v>
      </c>
      <c r="H349" s="6">
        <f t="shared" si="23"/>
        <v>0.60486111111111118</v>
      </c>
      <c r="I349" s="7">
        <f t="shared" si="25"/>
        <v>65</v>
      </c>
      <c r="J349" t="s">
        <v>75</v>
      </c>
    </row>
    <row r="350" spans="1:10" hidden="1" x14ac:dyDescent="0.3">
      <c r="A350" t="s">
        <v>33</v>
      </c>
      <c r="B350" t="s">
        <v>1</v>
      </c>
      <c r="C350" t="s">
        <v>100</v>
      </c>
      <c r="D350" s="1">
        <v>43361.560416666667</v>
      </c>
      <c r="E350" s="1">
        <v>43361.597916666666</v>
      </c>
      <c r="F350" s="5">
        <f t="shared" si="24"/>
        <v>43361</v>
      </c>
      <c r="G350" s="6">
        <f t="shared" si="22"/>
        <v>0.56041666666666667</v>
      </c>
      <c r="H350" s="6">
        <f t="shared" si="23"/>
        <v>0.59791666666666665</v>
      </c>
      <c r="I350" s="7">
        <f t="shared" si="25"/>
        <v>54</v>
      </c>
      <c r="J350" t="s">
        <v>75</v>
      </c>
    </row>
    <row r="351" spans="1:10" hidden="1" x14ac:dyDescent="0.3">
      <c r="A351" t="s">
        <v>27</v>
      </c>
      <c r="B351" t="s">
        <v>1</v>
      </c>
      <c r="C351" t="s">
        <v>101</v>
      </c>
      <c r="D351" s="1">
        <v>43361.560416666667</v>
      </c>
      <c r="E351" s="1">
        <v>43361.605555555558</v>
      </c>
      <c r="F351" s="5">
        <f t="shared" si="24"/>
        <v>43361</v>
      </c>
      <c r="G351" s="6">
        <f t="shared" si="22"/>
        <v>0.56041666666666667</v>
      </c>
      <c r="H351" s="6">
        <f t="shared" si="23"/>
        <v>0.60555555555555551</v>
      </c>
      <c r="I351" s="7">
        <f t="shared" si="25"/>
        <v>64</v>
      </c>
      <c r="J351" t="s">
        <v>75</v>
      </c>
    </row>
    <row r="352" spans="1:10" hidden="1" x14ac:dyDescent="0.3">
      <c r="A352" t="s">
        <v>19</v>
      </c>
      <c r="B352" t="s">
        <v>1</v>
      </c>
      <c r="C352" t="s">
        <v>96</v>
      </c>
      <c r="D352" s="1">
        <v>43361.560416666667</v>
      </c>
      <c r="E352" s="1">
        <v>43361.597222222219</v>
      </c>
      <c r="F352" s="5">
        <f t="shared" si="24"/>
        <v>43361</v>
      </c>
      <c r="G352" s="6">
        <f t="shared" si="22"/>
        <v>0.56041666666666667</v>
      </c>
      <c r="H352" s="6">
        <f t="shared" si="23"/>
        <v>0.59722222222222221</v>
      </c>
      <c r="I352" s="7">
        <f t="shared" si="25"/>
        <v>53</v>
      </c>
      <c r="J352" t="s">
        <v>75</v>
      </c>
    </row>
    <row r="353" spans="1:10" hidden="1" x14ac:dyDescent="0.3">
      <c r="A353" t="s">
        <v>58</v>
      </c>
      <c r="B353" t="s">
        <v>1</v>
      </c>
      <c r="C353" t="s">
        <v>95</v>
      </c>
      <c r="D353" s="1">
        <v>43361.561111111114</v>
      </c>
      <c r="E353" s="1">
        <v>43361.607638888891</v>
      </c>
      <c r="F353" s="5">
        <f t="shared" si="24"/>
        <v>43361</v>
      </c>
      <c r="G353" s="6">
        <f t="shared" si="22"/>
        <v>0.56111111111111112</v>
      </c>
      <c r="H353" s="6">
        <f t="shared" si="23"/>
        <v>0.60763888888888895</v>
      </c>
      <c r="I353" s="7">
        <f t="shared" si="25"/>
        <v>67</v>
      </c>
      <c r="J353" t="s">
        <v>75</v>
      </c>
    </row>
    <row r="354" spans="1:10" hidden="1" x14ac:dyDescent="0.3">
      <c r="A354" t="s">
        <v>35</v>
      </c>
      <c r="B354" t="s">
        <v>1</v>
      </c>
      <c r="C354" t="s">
        <v>102</v>
      </c>
      <c r="D354" s="1">
        <v>43361.561111111114</v>
      </c>
      <c r="E354" s="1">
        <v>43361.598611111112</v>
      </c>
      <c r="F354" s="5">
        <f t="shared" si="24"/>
        <v>43361</v>
      </c>
      <c r="G354" s="6">
        <f t="shared" si="22"/>
        <v>0.56111111111111112</v>
      </c>
      <c r="H354" s="6">
        <f t="shared" si="23"/>
        <v>0.59861111111111109</v>
      </c>
      <c r="I354" s="7">
        <f t="shared" si="25"/>
        <v>54</v>
      </c>
      <c r="J354" t="s">
        <v>75</v>
      </c>
    </row>
    <row r="355" spans="1:10" hidden="1" x14ac:dyDescent="0.3">
      <c r="A355" t="s">
        <v>11</v>
      </c>
      <c r="B355" t="s">
        <v>1</v>
      </c>
      <c r="C355" t="s">
        <v>106</v>
      </c>
      <c r="D355" s="1">
        <v>43361.5625</v>
      </c>
      <c r="E355" s="1">
        <v>43361.602777777778</v>
      </c>
      <c r="F355" s="5">
        <f t="shared" si="24"/>
        <v>43361</v>
      </c>
      <c r="G355" s="6">
        <f t="shared" si="22"/>
        <v>0.5625</v>
      </c>
      <c r="H355" s="6">
        <f t="shared" si="23"/>
        <v>0.60277777777777775</v>
      </c>
      <c r="I355" s="7">
        <f t="shared" si="25"/>
        <v>58</v>
      </c>
      <c r="J355" t="s">
        <v>75</v>
      </c>
    </row>
    <row r="356" spans="1:10" hidden="1" x14ac:dyDescent="0.3">
      <c r="A356" t="s">
        <v>29</v>
      </c>
      <c r="B356" t="s">
        <v>1</v>
      </c>
      <c r="C356" t="s">
        <v>92</v>
      </c>
      <c r="D356" s="1">
        <v>43361.5625</v>
      </c>
      <c r="E356" s="1">
        <v>43361.597222222219</v>
      </c>
      <c r="F356" s="5">
        <f t="shared" si="24"/>
        <v>43361</v>
      </c>
      <c r="G356" s="6">
        <f t="shared" si="22"/>
        <v>0.5625</v>
      </c>
      <c r="H356" s="6">
        <f t="shared" si="23"/>
        <v>0.59722222222222221</v>
      </c>
      <c r="I356" s="7">
        <f t="shared" si="25"/>
        <v>50</v>
      </c>
      <c r="J356" t="s">
        <v>75</v>
      </c>
    </row>
    <row r="357" spans="1:10" hidden="1" x14ac:dyDescent="0.3">
      <c r="A357" t="s">
        <v>40</v>
      </c>
      <c r="B357" t="s">
        <v>1</v>
      </c>
      <c r="C357" t="s">
        <v>93</v>
      </c>
      <c r="D357" s="1">
        <v>43361.564583333333</v>
      </c>
      <c r="E357" s="1">
        <v>43361.609027777777</v>
      </c>
      <c r="F357" s="5">
        <f t="shared" si="24"/>
        <v>43361</v>
      </c>
      <c r="G357" s="6">
        <f t="shared" si="22"/>
        <v>0.56458333333333333</v>
      </c>
      <c r="H357" s="6">
        <f t="shared" si="23"/>
        <v>0.60902777777777783</v>
      </c>
      <c r="I357" s="7">
        <f t="shared" si="25"/>
        <v>64</v>
      </c>
      <c r="J357" t="s">
        <v>75</v>
      </c>
    </row>
    <row r="358" spans="1:10" hidden="1" x14ac:dyDescent="0.3">
      <c r="A358" t="s">
        <v>25</v>
      </c>
      <c r="B358" t="s">
        <v>1</v>
      </c>
      <c r="C358" t="s">
        <v>122</v>
      </c>
      <c r="D358" s="1">
        <v>43361.594444444447</v>
      </c>
      <c r="E358" s="1">
        <v>43361.621527777781</v>
      </c>
      <c r="F358" s="5">
        <f t="shared" si="24"/>
        <v>43361</v>
      </c>
      <c r="G358" s="6">
        <f t="shared" si="22"/>
        <v>0.59444444444444444</v>
      </c>
      <c r="H358" s="6">
        <f t="shared" si="23"/>
        <v>0.62152777777777779</v>
      </c>
      <c r="I358" s="7">
        <f t="shared" si="25"/>
        <v>39</v>
      </c>
      <c r="J358" t="s">
        <v>75</v>
      </c>
    </row>
    <row r="359" spans="1:10" hidden="1" x14ac:dyDescent="0.3">
      <c r="A359" t="s">
        <v>17</v>
      </c>
      <c r="B359" t="s">
        <v>1</v>
      </c>
      <c r="C359" t="s">
        <v>69</v>
      </c>
      <c r="D359" s="1">
        <v>43361.61041666667</v>
      </c>
      <c r="E359" s="1">
        <v>43361.62222222222</v>
      </c>
      <c r="F359" s="5">
        <f t="shared" si="24"/>
        <v>43361</v>
      </c>
      <c r="G359" s="6">
        <f t="shared" si="22"/>
        <v>0.61041666666666672</v>
      </c>
      <c r="H359" s="6">
        <f t="shared" si="23"/>
        <v>0.62222222222222223</v>
      </c>
      <c r="I359" s="7">
        <f t="shared" si="25"/>
        <v>16</v>
      </c>
      <c r="J359" t="s">
        <v>75</v>
      </c>
    </row>
    <row r="360" spans="1:10" hidden="1" x14ac:dyDescent="0.3">
      <c r="A360" t="s">
        <v>33</v>
      </c>
      <c r="B360" t="s">
        <v>1</v>
      </c>
      <c r="C360" t="s">
        <v>113</v>
      </c>
      <c r="D360" s="1">
        <v>43361.612500000003</v>
      </c>
      <c r="E360" s="1">
        <v>43361.676388888889</v>
      </c>
      <c r="F360" s="5">
        <f t="shared" si="24"/>
        <v>43361</v>
      </c>
      <c r="G360" s="6">
        <f t="shared" si="22"/>
        <v>0.61249999999999993</v>
      </c>
      <c r="H360" s="6">
        <f t="shared" si="23"/>
        <v>0.67638888888888893</v>
      </c>
      <c r="I360" s="7">
        <f t="shared" si="25"/>
        <v>92</v>
      </c>
      <c r="J360" t="s">
        <v>75</v>
      </c>
    </row>
    <row r="361" spans="1:10" hidden="1" x14ac:dyDescent="0.3">
      <c r="A361" t="s">
        <v>19</v>
      </c>
      <c r="B361" t="s">
        <v>1</v>
      </c>
      <c r="C361" t="s">
        <v>111</v>
      </c>
      <c r="D361" s="1">
        <v>43361.620833333334</v>
      </c>
      <c r="E361" s="1">
        <v>43361.676388888889</v>
      </c>
      <c r="F361" s="5">
        <f t="shared" si="24"/>
        <v>43361</v>
      </c>
      <c r="G361" s="6">
        <f t="shared" si="22"/>
        <v>0.62083333333333335</v>
      </c>
      <c r="H361" s="6">
        <f t="shared" si="23"/>
        <v>0.67638888888888893</v>
      </c>
      <c r="I361" s="7">
        <f t="shared" si="25"/>
        <v>80</v>
      </c>
      <c r="J361" t="s">
        <v>75</v>
      </c>
    </row>
    <row r="362" spans="1:10" hidden="1" x14ac:dyDescent="0.3">
      <c r="A362" t="s">
        <v>10</v>
      </c>
      <c r="B362" t="s">
        <v>1</v>
      </c>
      <c r="C362" t="s">
        <v>117</v>
      </c>
      <c r="D362" s="1">
        <v>43361.638194444444</v>
      </c>
      <c r="E362" s="1">
        <v>43361.676388888889</v>
      </c>
      <c r="F362" s="5">
        <f t="shared" si="24"/>
        <v>43361</v>
      </c>
      <c r="G362" s="6">
        <f t="shared" si="22"/>
        <v>0.6381944444444444</v>
      </c>
      <c r="H362" s="6">
        <f t="shared" si="23"/>
        <v>0.67638888888888893</v>
      </c>
      <c r="I362" s="7">
        <f t="shared" si="25"/>
        <v>55</v>
      </c>
      <c r="J362" t="s">
        <v>75</v>
      </c>
    </row>
    <row r="363" spans="1:10" hidden="1" x14ac:dyDescent="0.3">
      <c r="A363" t="s">
        <v>13</v>
      </c>
      <c r="B363" t="s">
        <v>1</v>
      </c>
      <c r="C363" t="s">
        <v>122</v>
      </c>
      <c r="D363" s="1">
        <v>43361.638888888891</v>
      </c>
      <c r="E363" s="1">
        <v>43361.676388888889</v>
      </c>
      <c r="F363" s="5">
        <f t="shared" si="24"/>
        <v>43361</v>
      </c>
      <c r="G363" s="6">
        <f t="shared" si="22"/>
        <v>0.63888888888888895</v>
      </c>
      <c r="H363" s="6">
        <f t="shared" si="23"/>
        <v>0.67638888888888893</v>
      </c>
      <c r="I363" s="7">
        <f t="shared" si="25"/>
        <v>54</v>
      </c>
      <c r="J363" t="s">
        <v>75</v>
      </c>
    </row>
    <row r="364" spans="1:10" hidden="1" x14ac:dyDescent="0.3">
      <c r="A364" t="s">
        <v>27</v>
      </c>
      <c r="B364" t="s">
        <v>1</v>
      </c>
      <c r="C364" t="s">
        <v>121</v>
      </c>
      <c r="D364" s="1">
        <v>43361.63958333333</v>
      </c>
      <c r="E364" s="1">
        <v>43361.676388888889</v>
      </c>
      <c r="F364" s="5">
        <f t="shared" si="24"/>
        <v>43361</v>
      </c>
      <c r="G364" s="6">
        <f t="shared" si="22"/>
        <v>0.63958333333333328</v>
      </c>
      <c r="H364" s="6">
        <f t="shared" si="23"/>
        <v>0.67638888888888893</v>
      </c>
      <c r="I364" s="7">
        <f t="shared" si="25"/>
        <v>53</v>
      </c>
      <c r="J364" t="s">
        <v>75</v>
      </c>
    </row>
    <row r="365" spans="1:10" hidden="1" x14ac:dyDescent="0.3">
      <c r="A365" t="s">
        <v>6</v>
      </c>
      <c r="B365" t="s">
        <v>1</v>
      </c>
      <c r="C365" t="s">
        <v>115</v>
      </c>
      <c r="D365" s="1">
        <v>43361.63958333333</v>
      </c>
      <c r="E365" s="1">
        <v>43361.676388888889</v>
      </c>
      <c r="F365" s="5">
        <f t="shared" si="24"/>
        <v>43361</v>
      </c>
      <c r="G365" s="6">
        <f t="shared" si="22"/>
        <v>0.63958333333333328</v>
      </c>
      <c r="H365" s="6">
        <f t="shared" si="23"/>
        <v>0.67638888888888893</v>
      </c>
      <c r="I365" s="7">
        <f t="shared" si="25"/>
        <v>53</v>
      </c>
      <c r="J365" t="s">
        <v>75</v>
      </c>
    </row>
    <row r="366" spans="1:10" hidden="1" x14ac:dyDescent="0.3">
      <c r="A366" t="s">
        <v>8</v>
      </c>
      <c r="B366" t="s">
        <v>1</v>
      </c>
      <c r="C366" t="s">
        <v>127</v>
      </c>
      <c r="D366" s="1">
        <v>43361.640277777777</v>
      </c>
      <c r="E366" s="1">
        <v>43361.676388888889</v>
      </c>
      <c r="F366" s="5">
        <f t="shared" si="24"/>
        <v>43361</v>
      </c>
      <c r="G366" s="6">
        <f t="shared" si="22"/>
        <v>0.64027777777777783</v>
      </c>
      <c r="H366" s="6">
        <f t="shared" si="23"/>
        <v>0.67638888888888893</v>
      </c>
      <c r="I366" s="7">
        <f t="shared" si="25"/>
        <v>52</v>
      </c>
      <c r="J366" t="s">
        <v>75</v>
      </c>
    </row>
    <row r="367" spans="1:10" hidden="1" x14ac:dyDescent="0.3">
      <c r="A367" t="s">
        <v>31</v>
      </c>
      <c r="B367" t="s">
        <v>1</v>
      </c>
      <c r="C367" t="s">
        <v>119</v>
      </c>
      <c r="D367" s="1">
        <v>43361.640277777777</v>
      </c>
      <c r="E367" s="1">
        <v>43361.677083333336</v>
      </c>
      <c r="F367" s="5">
        <f t="shared" si="24"/>
        <v>43361</v>
      </c>
      <c r="G367" s="6">
        <f t="shared" si="22"/>
        <v>0.64027777777777783</v>
      </c>
      <c r="H367" s="6">
        <f t="shared" si="23"/>
        <v>0.67708333333333337</v>
      </c>
      <c r="I367" s="7">
        <f t="shared" si="25"/>
        <v>53</v>
      </c>
      <c r="J367" t="s">
        <v>75</v>
      </c>
    </row>
    <row r="368" spans="1:10" hidden="1" x14ac:dyDescent="0.3">
      <c r="A368" t="s">
        <v>29</v>
      </c>
      <c r="B368" t="s">
        <v>1</v>
      </c>
      <c r="C368" t="s">
        <v>120</v>
      </c>
      <c r="D368" s="1">
        <v>43361.640972222223</v>
      </c>
      <c r="E368" s="1">
        <v>43361.676388888889</v>
      </c>
      <c r="F368" s="5">
        <f t="shared" si="24"/>
        <v>43361</v>
      </c>
      <c r="G368" s="6">
        <f t="shared" si="22"/>
        <v>0.64097222222222217</v>
      </c>
      <c r="H368" s="6">
        <f t="shared" si="23"/>
        <v>0.67638888888888893</v>
      </c>
      <c r="I368" s="7">
        <f t="shared" si="25"/>
        <v>51</v>
      </c>
      <c r="J368" t="s">
        <v>75</v>
      </c>
    </row>
    <row r="369" spans="1:10" hidden="1" x14ac:dyDescent="0.3">
      <c r="A369" t="s">
        <v>23</v>
      </c>
      <c r="B369" t="s">
        <v>1</v>
      </c>
      <c r="C369" t="s">
        <v>126</v>
      </c>
      <c r="D369" s="1">
        <v>43361.640972222223</v>
      </c>
      <c r="E369" s="1">
        <v>43361.676388888889</v>
      </c>
      <c r="F369" s="5">
        <f t="shared" si="24"/>
        <v>43361</v>
      </c>
      <c r="G369" s="6">
        <f t="shared" si="22"/>
        <v>0.64097222222222217</v>
      </c>
      <c r="H369" s="6">
        <f t="shared" si="23"/>
        <v>0.67638888888888893</v>
      </c>
      <c r="I369" s="7">
        <f t="shared" si="25"/>
        <v>51</v>
      </c>
      <c r="J369" t="s">
        <v>75</v>
      </c>
    </row>
    <row r="370" spans="1:10" hidden="1" x14ac:dyDescent="0.3">
      <c r="A370" t="s">
        <v>50</v>
      </c>
      <c r="B370" t="s">
        <v>1</v>
      </c>
      <c r="C370" t="s">
        <v>125</v>
      </c>
      <c r="D370" s="1">
        <v>43361.640972222223</v>
      </c>
      <c r="E370" s="1">
        <v>43361.723611111112</v>
      </c>
      <c r="F370" s="5">
        <f t="shared" si="24"/>
        <v>43361</v>
      </c>
      <c r="G370" s="6">
        <f t="shared" si="22"/>
        <v>0.64097222222222217</v>
      </c>
      <c r="H370" s="6">
        <f t="shared" si="23"/>
        <v>0.70833333333333337</v>
      </c>
      <c r="I370" s="7">
        <f t="shared" si="25"/>
        <v>97</v>
      </c>
      <c r="J370" t="s">
        <v>75</v>
      </c>
    </row>
    <row r="371" spans="1:10" hidden="1" x14ac:dyDescent="0.3">
      <c r="A371" t="s">
        <v>4</v>
      </c>
      <c r="B371" t="s">
        <v>1</v>
      </c>
      <c r="C371" t="s">
        <v>112</v>
      </c>
      <c r="D371" s="1">
        <v>43361.64166666667</v>
      </c>
      <c r="E371" s="1">
        <v>43361.676388888889</v>
      </c>
      <c r="F371" s="5">
        <f t="shared" si="24"/>
        <v>43361</v>
      </c>
      <c r="G371" s="6">
        <f t="shared" si="22"/>
        <v>0.64166666666666672</v>
      </c>
      <c r="H371" s="6">
        <f t="shared" si="23"/>
        <v>0.67638888888888893</v>
      </c>
      <c r="I371" s="7">
        <f t="shared" si="25"/>
        <v>50</v>
      </c>
      <c r="J371" t="s">
        <v>75</v>
      </c>
    </row>
    <row r="372" spans="1:10" hidden="1" x14ac:dyDescent="0.3">
      <c r="A372" t="s">
        <v>35</v>
      </c>
      <c r="B372" t="s">
        <v>1</v>
      </c>
      <c r="C372" t="s">
        <v>118</v>
      </c>
      <c r="D372" s="1">
        <v>43361.64166666667</v>
      </c>
      <c r="E372" s="1">
        <v>43361.676388888889</v>
      </c>
      <c r="F372" s="5">
        <f t="shared" si="24"/>
        <v>43361</v>
      </c>
      <c r="G372" s="6">
        <f t="shared" si="22"/>
        <v>0.64166666666666672</v>
      </c>
      <c r="H372" s="6">
        <f t="shared" si="23"/>
        <v>0.67638888888888893</v>
      </c>
      <c r="I372" s="7">
        <f t="shared" si="25"/>
        <v>50</v>
      </c>
      <c r="J372" t="s">
        <v>75</v>
      </c>
    </row>
    <row r="373" spans="1:10" hidden="1" x14ac:dyDescent="0.3">
      <c r="A373" t="s">
        <v>15</v>
      </c>
      <c r="B373" t="s">
        <v>1</v>
      </c>
      <c r="C373" t="s">
        <v>124</v>
      </c>
      <c r="D373" s="1">
        <v>43361.642361111109</v>
      </c>
      <c r="E373" s="1">
        <v>43361.676388888889</v>
      </c>
      <c r="F373" s="5">
        <f t="shared" si="24"/>
        <v>43361</v>
      </c>
      <c r="G373" s="6">
        <f t="shared" si="22"/>
        <v>0.64236111111111105</v>
      </c>
      <c r="H373" s="6">
        <f t="shared" si="23"/>
        <v>0.67638888888888893</v>
      </c>
      <c r="I373" s="7">
        <f t="shared" si="25"/>
        <v>49</v>
      </c>
      <c r="J373" t="s">
        <v>75</v>
      </c>
    </row>
    <row r="374" spans="1:10" hidden="1" x14ac:dyDescent="0.3">
      <c r="A374" t="s">
        <v>11</v>
      </c>
      <c r="B374" t="s">
        <v>1</v>
      </c>
      <c r="C374" t="s">
        <v>123</v>
      </c>
      <c r="D374" s="1">
        <v>43361.642361111109</v>
      </c>
      <c r="E374" s="1">
        <v>43361.724999999999</v>
      </c>
      <c r="F374" s="5">
        <f t="shared" si="24"/>
        <v>43361</v>
      </c>
      <c r="G374" s="6">
        <f t="shared" si="22"/>
        <v>0.64236111111111105</v>
      </c>
      <c r="H374" s="6">
        <f t="shared" si="23"/>
        <v>0.70833333333333337</v>
      </c>
      <c r="I374" s="7">
        <f t="shared" si="25"/>
        <v>95</v>
      </c>
      <c r="J374" t="s">
        <v>75</v>
      </c>
    </row>
    <row r="375" spans="1:10" hidden="1" x14ac:dyDescent="0.3">
      <c r="A375" t="s">
        <v>40</v>
      </c>
      <c r="B375" t="s">
        <v>1</v>
      </c>
      <c r="C375" t="s">
        <v>116</v>
      </c>
      <c r="D375" s="1">
        <v>43361.643055555556</v>
      </c>
      <c r="E375" s="1">
        <v>43361.716666666667</v>
      </c>
      <c r="F375" s="5">
        <f t="shared" si="24"/>
        <v>43361</v>
      </c>
      <c r="G375" s="6">
        <f t="shared" si="22"/>
        <v>0.6430555555555556</v>
      </c>
      <c r="H375" s="6">
        <f t="shared" si="23"/>
        <v>0.70833333333333337</v>
      </c>
      <c r="I375" s="7">
        <f t="shared" si="25"/>
        <v>94</v>
      </c>
      <c r="J375" t="s">
        <v>75</v>
      </c>
    </row>
    <row r="376" spans="1:10" hidden="1" x14ac:dyDescent="0.3">
      <c r="A376" t="s">
        <v>17</v>
      </c>
      <c r="B376" t="s">
        <v>1</v>
      </c>
      <c r="C376" t="s">
        <v>110</v>
      </c>
      <c r="D376" s="1">
        <v>43361.644444444442</v>
      </c>
      <c r="E376" s="1">
        <v>43361.676388888889</v>
      </c>
      <c r="F376" s="5">
        <f t="shared" si="24"/>
        <v>43361</v>
      </c>
      <c r="G376" s="6">
        <f t="shared" si="22"/>
        <v>0.64444444444444449</v>
      </c>
      <c r="H376" s="6">
        <f t="shared" si="23"/>
        <v>0.67638888888888893</v>
      </c>
      <c r="I376" s="7">
        <f t="shared" si="25"/>
        <v>46</v>
      </c>
      <c r="J376" t="s">
        <v>75</v>
      </c>
    </row>
    <row r="377" spans="1:10" hidden="1" x14ac:dyDescent="0.3">
      <c r="A377" t="s">
        <v>45</v>
      </c>
      <c r="B377" t="s">
        <v>1</v>
      </c>
      <c r="C377" t="s">
        <v>185</v>
      </c>
      <c r="D377" s="1">
        <v>43361.652083333334</v>
      </c>
      <c r="E377" s="1">
        <v>43361.676388888889</v>
      </c>
      <c r="F377" s="5">
        <f t="shared" si="24"/>
        <v>43361</v>
      </c>
      <c r="G377" s="6">
        <f t="shared" si="22"/>
        <v>0.65208333333333335</v>
      </c>
      <c r="H377" s="6">
        <f t="shared" si="23"/>
        <v>0.67638888888888893</v>
      </c>
      <c r="I377" s="7">
        <f t="shared" si="25"/>
        <v>35</v>
      </c>
      <c r="J377" t="s">
        <v>75</v>
      </c>
    </row>
    <row r="378" spans="1:10" hidden="1" x14ac:dyDescent="0.3">
      <c r="A378" t="s">
        <v>25</v>
      </c>
      <c r="B378" t="s">
        <v>1</v>
      </c>
      <c r="C378" t="s">
        <v>114</v>
      </c>
      <c r="D378" s="1">
        <v>43361.652777777781</v>
      </c>
      <c r="E378" s="1">
        <v>43361.676388888889</v>
      </c>
      <c r="F378" s="5">
        <f t="shared" si="24"/>
        <v>43361</v>
      </c>
      <c r="G378" s="6">
        <f t="shared" si="22"/>
        <v>0.65277777777777779</v>
      </c>
      <c r="H378" s="6">
        <f t="shared" si="23"/>
        <v>0.67638888888888893</v>
      </c>
      <c r="I378" s="7">
        <f t="shared" si="25"/>
        <v>34</v>
      </c>
      <c r="J378" t="s">
        <v>75</v>
      </c>
    </row>
    <row r="379" spans="1:10" hidden="1" x14ac:dyDescent="0.3">
      <c r="A379" t="s">
        <v>4</v>
      </c>
      <c r="B379" t="s">
        <v>1</v>
      </c>
      <c r="C379" t="s">
        <v>126</v>
      </c>
      <c r="D379" s="1">
        <v>43361.680555555555</v>
      </c>
      <c r="E379" s="1">
        <v>43361.731944444444</v>
      </c>
      <c r="F379" s="5">
        <f t="shared" si="24"/>
        <v>43361</v>
      </c>
      <c r="G379" s="6">
        <f t="shared" si="22"/>
        <v>0.68055555555555547</v>
      </c>
      <c r="H379" s="6">
        <f t="shared" si="23"/>
        <v>0.70833333333333337</v>
      </c>
      <c r="I379" s="7">
        <f t="shared" si="25"/>
        <v>40</v>
      </c>
      <c r="J379" t="s">
        <v>75</v>
      </c>
    </row>
    <row r="380" spans="1:10" hidden="1" x14ac:dyDescent="0.3">
      <c r="A380" t="s">
        <v>47</v>
      </c>
      <c r="B380" t="s">
        <v>1</v>
      </c>
      <c r="C380" t="s">
        <v>227</v>
      </c>
      <c r="D380" s="1">
        <v>43361.68472222222</v>
      </c>
      <c r="E380" s="1">
        <v>43361.709722222222</v>
      </c>
      <c r="F380" s="5">
        <f t="shared" si="24"/>
        <v>43361</v>
      </c>
      <c r="G380" s="6">
        <f t="shared" si="22"/>
        <v>0.68472222222222223</v>
      </c>
      <c r="H380" s="6">
        <f t="shared" si="23"/>
        <v>0.70833333333333337</v>
      </c>
      <c r="I380" s="7">
        <f t="shared" si="25"/>
        <v>34</v>
      </c>
      <c r="J380" t="s">
        <v>75</v>
      </c>
    </row>
    <row r="381" spans="1:10" hidden="1" x14ac:dyDescent="0.3">
      <c r="A381" t="s">
        <v>15</v>
      </c>
      <c r="B381" t="s">
        <v>1</v>
      </c>
      <c r="C381" t="s">
        <v>12</v>
      </c>
      <c r="D381" s="1">
        <v>43361.688888888886</v>
      </c>
      <c r="E381" s="1">
        <v>43361.717361111114</v>
      </c>
      <c r="F381" s="5">
        <f t="shared" si="24"/>
        <v>43361</v>
      </c>
      <c r="G381" s="6">
        <f t="shared" si="22"/>
        <v>0.68888888888888899</v>
      </c>
      <c r="H381" s="6">
        <f t="shared" si="23"/>
        <v>0.70833333333333337</v>
      </c>
      <c r="I381" s="7">
        <f t="shared" si="25"/>
        <v>27</v>
      </c>
      <c r="J381" t="s">
        <v>75</v>
      </c>
    </row>
    <row r="382" spans="1:10" hidden="1" x14ac:dyDescent="0.3">
      <c r="A382" t="s">
        <v>47</v>
      </c>
      <c r="B382" t="s">
        <v>1</v>
      </c>
      <c r="C382" t="s">
        <v>111</v>
      </c>
      <c r="D382" s="1">
        <v>43362.356249999997</v>
      </c>
      <c r="E382" s="1">
        <v>43362.40625</v>
      </c>
      <c r="F382" s="5">
        <f t="shared" si="24"/>
        <v>43362</v>
      </c>
      <c r="G382" s="6">
        <f t="shared" si="22"/>
        <v>0.375</v>
      </c>
      <c r="H382" s="6">
        <f t="shared" si="23"/>
        <v>0.40625</v>
      </c>
      <c r="I382" s="7">
        <f t="shared" si="25"/>
        <v>45</v>
      </c>
      <c r="J382" t="s">
        <v>128</v>
      </c>
    </row>
    <row r="383" spans="1:10" hidden="1" x14ac:dyDescent="0.3">
      <c r="A383" t="s">
        <v>50</v>
      </c>
      <c r="B383" t="s">
        <v>1</v>
      </c>
      <c r="C383" t="s">
        <v>125</v>
      </c>
      <c r="D383" s="1">
        <v>43362.356249999997</v>
      </c>
      <c r="E383" s="1">
        <v>43362.398611111108</v>
      </c>
      <c r="F383" s="5">
        <f t="shared" si="24"/>
        <v>43362</v>
      </c>
      <c r="G383" s="6">
        <f t="shared" si="22"/>
        <v>0.375</v>
      </c>
      <c r="H383" s="6">
        <f t="shared" si="23"/>
        <v>0.39861111111111108</v>
      </c>
      <c r="I383" s="7">
        <f t="shared" si="25"/>
        <v>34</v>
      </c>
      <c r="J383" t="s">
        <v>128</v>
      </c>
    </row>
    <row r="384" spans="1:10" hidden="1" x14ac:dyDescent="0.3">
      <c r="A384" t="s">
        <v>25</v>
      </c>
      <c r="B384" t="s">
        <v>1</v>
      </c>
      <c r="C384" t="s">
        <v>168</v>
      </c>
      <c r="D384" s="1">
        <v>43362.395833333336</v>
      </c>
      <c r="E384" s="1">
        <v>43362.401388888888</v>
      </c>
      <c r="F384" s="5">
        <f t="shared" si="24"/>
        <v>43362</v>
      </c>
      <c r="G384" s="6">
        <f t="shared" si="22"/>
        <v>0.39583333333333331</v>
      </c>
      <c r="H384" s="6">
        <f t="shared" si="23"/>
        <v>0.40138888888888885</v>
      </c>
      <c r="I384" s="7">
        <f t="shared" si="25"/>
        <v>7</v>
      </c>
      <c r="J384" t="s">
        <v>128</v>
      </c>
    </row>
    <row r="385" spans="1:10" hidden="1" x14ac:dyDescent="0.3">
      <c r="A385" t="s">
        <v>13</v>
      </c>
      <c r="B385" t="s">
        <v>1</v>
      </c>
      <c r="C385" t="s">
        <v>72</v>
      </c>
      <c r="D385" s="1">
        <v>43362.411805555559</v>
      </c>
      <c r="E385" s="1">
        <v>43362.48333333333</v>
      </c>
      <c r="F385" s="5">
        <f t="shared" si="24"/>
        <v>43362</v>
      </c>
      <c r="G385" s="6">
        <f t="shared" si="22"/>
        <v>0.41180555555555554</v>
      </c>
      <c r="H385" s="6">
        <f t="shared" si="23"/>
        <v>0.48333333333333334</v>
      </c>
      <c r="I385" s="7">
        <f t="shared" si="25"/>
        <v>103</v>
      </c>
      <c r="J385" t="s">
        <v>128</v>
      </c>
    </row>
    <row r="386" spans="1:10" hidden="1" x14ac:dyDescent="0.3">
      <c r="A386" t="s">
        <v>11</v>
      </c>
      <c r="B386" t="s">
        <v>1</v>
      </c>
      <c r="C386" t="s">
        <v>26</v>
      </c>
      <c r="D386" s="1">
        <v>43362.418749999997</v>
      </c>
      <c r="E386" s="1">
        <v>43362.429861111108</v>
      </c>
      <c r="F386" s="5">
        <f t="shared" si="24"/>
        <v>43362</v>
      </c>
      <c r="G386" s="6">
        <f t="shared" ref="G386:G449" si="26">MAX(TIME(HOUR(D386),MINUTE(D386),0),day_start)</f>
        <v>0.41875000000000001</v>
      </c>
      <c r="H386" s="6">
        <f t="shared" ref="H386:H449" si="27">MIN(TIME(HOUR(E386),MINUTE(E386),0),day_end)</f>
        <v>0.42986111111111108</v>
      </c>
      <c r="I386" s="7">
        <f t="shared" si="25"/>
        <v>15</v>
      </c>
      <c r="J386" t="s">
        <v>128</v>
      </c>
    </row>
    <row r="387" spans="1:10" hidden="1" x14ac:dyDescent="0.3">
      <c r="A387" t="s">
        <v>58</v>
      </c>
      <c r="B387" t="s">
        <v>1</v>
      </c>
      <c r="C387" t="s">
        <v>141</v>
      </c>
      <c r="D387" s="1">
        <v>43362.435416666667</v>
      </c>
      <c r="E387" s="1">
        <v>43362.46875</v>
      </c>
      <c r="F387" s="5">
        <f t="shared" si="24"/>
        <v>43362</v>
      </c>
      <c r="G387" s="6">
        <f t="shared" si="26"/>
        <v>0.43541666666666662</v>
      </c>
      <c r="H387" s="6">
        <f t="shared" si="27"/>
        <v>0.46875</v>
      </c>
      <c r="I387" s="7">
        <f t="shared" si="25"/>
        <v>48</v>
      </c>
      <c r="J387" t="s">
        <v>128</v>
      </c>
    </row>
    <row r="388" spans="1:10" hidden="1" x14ac:dyDescent="0.3">
      <c r="A388" t="s">
        <v>31</v>
      </c>
      <c r="B388" t="s">
        <v>1</v>
      </c>
      <c r="C388" t="s">
        <v>32</v>
      </c>
      <c r="D388" s="1">
        <v>43362.475694444445</v>
      </c>
      <c r="E388" s="1">
        <v>43362.531944444447</v>
      </c>
      <c r="F388" s="5">
        <f t="shared" si="24"/>
        <v>43362</v>
      </c>
      <c r="G388" s="6">
        <f t="shared" si="26"/>
        <v>0.47569444444444442</v>
      </c>
      <c r="H388" s="6">
        <f t="shared" si="27"/>
        <v>0.53194444444444444</v>
      </c>
      <c r="I388" s="7">
        <f t="shared" si="25"/>
        <v>81</v>
      </c>
      <c r="J388" t="s">
        <v>128</v>
      </c>
    </row>
    <row r="389" spans="1:10" hidden="1" x14ac:dyDescent="0.3">
      <c r="A389" t="s">
        <v>6</v>
      </c>
      <c r="B389" t="s">
        <v>1</v>
      </c>
      <c r="C389" t="s">
        <v>9</v>
      </c>
      <c r="D389" s="1">
        <v>43362.475694444445</v>
      </c>
      <c r="E389" s="1">
        <v>43362.533333333333</v>
      </c>
      <c r="F389" s="5">
        <f t="shared" si="24"/>
        <v>43362</v>
      </c>
      <c r="G389" s="6">
        <f t="shared" si="26"/>
        <v>0.47569444444444442</v>
      </c>
      <c r="H389" s="6">
        <f t="shared" si="27"/>
        <v>0.53333333333333333</v>
      </c>
      <c r="I389" s="7">
        <f t="shared" si="25"/>
        <v>83</v>
      </c>
      <c r="J389" t="s">
        <v>128</v>
      </c>
    </row>
    <row r="390" spans="1:10" hidden="1" x14ac:dyDescent="0.3">
      <c r="A390" t="s">
        <v>17</v>
      </c>
      <c r="B390" t="s">
        <v>1</v>
      </c>
      <c r="C390" t="s">
        <v>14</v>
      </c>
      <c r="D390" s="1">
        <v>43362.475694444445</v>
      </c>
      <c r="E390" s="1">
        <v>43362.52847222222</v>
      </c>
      <c r="F390" s="5">
        <f t="shared" si="24"/>
        <v>43362</v>
      </c>
      <c r="G390" s="6">
        <f t="shared" si="26"/>
        <v>0.47569444444444442</v>
      </c>
      <c r="H390" s="6">
        <f t="shared" si="27"/>
        <v>0.52847222222222223</v>
      </c>
      <c r="I390" s="7">
        <f t="shared" si="25"/>
        <v>76</v>
      </c>
      <c r="J390" t="s">
        <v>128</v>
      </c>
    </row>
    <row r="391" spans="1:10" hidden="1" x14ac:dyDescent="0.3">
      <c r="A391" t="s">
        <v>11</v>
      </c>
      <c r="B391" t="s">
        <v>1</v>
      </c>
      <c r="C391" t="s">
        <v>117</v>
      </c>
      <c r="D391" s="1">
        <v>43362.477777777778</v>
      </c>
      <c r="E391" s="1">
        <v>43362.486805555556</v>
      </c>
      <c r="F391" s="5">
        <f t="shared" si="24"/>
        <v>43362</v>
      </c>
      <c r="G391" s="6">
        <f t="shared" si="26"/>
        <v>0.4777777777777778</v>
      </c>
      <c r="H391" s="6">
        <f t="shared" si="27"/>
        <v>0.48680555555555555</v>
      </c>
      <c r="I391" s="7">
        <f t="shared" si="25"/>
        <v>13</v>
      </c>
      <c r="J391" t="s">
        <v>128</v>
      </c>
    </row>
    <row r="392" spans="1:10" hidden="1" x14ac:dyDescent="0.3">
      <c r="A392" t="s">
        <v>47</v>
      </c>
      <c r="B392" t="s">
        <v>1</v>
      </c>
      <c r="C392" t="s">
        <v>114</v>
      </c>
      <c r="D392" s="1">
        <v>43362.478472222225</v>
      </c>
      <c r="E392" s="1">
        <v>43362.482638888891</v>
      </c>
      <c r="F392" s="5">
        <f t="shared" si="24"/>
        <v>43362</v>
      </c>
      <c r="G392" s="6">
        <f t="shared" si="26"/>
        <v>0.47847222222222219</v>
      </c>
      <c r="H392" s="6">
        <f t="shared" si="27"/>
        <v>0.4826388888888889</v>
      </c>
      <c r="I392" s="7">
        <f t="shared" si="25"/>
        <v>6</v>
      </c>
      <c r="J392" t="s">
        <v>128</v>
      </c>
    </row>
    <row r="393" spans="1:10" hidden="1" x14ac:dyDescent="0.3">
      <c r="A393" t="s">
        <v>45</v>
      </c>
      <c r="B393" t="s">
        <v>1</v>
      </c>
      <c r="C393" t="s">
        <v>66</v>
      </c>
      <c r="D393" s="1">
        <v>43362.484722222223</v>
      </c>
      <c r="E393" s="1">
        <v>43362.536805555559</v>
      </c>
      <c r="F393" s="5">
        <f t="shared" si="24"/>
        <v>43362</v>
      </c>
      <c r="G393" s="6">
        <f t="shared" si="26"/>
        <v>0.48472222222222222</v>
      </c>
      <c r="H393" s="6">
        <f t="shared" si="27"/>
        <v>0.53680555555555554</v>
      </c>
      <c r="I393" s="7">
        <f t="shared" si="25"/>
        <v>75</v>
      </c>
      <c r="J393" t="s">
        <v>128</v>
      </c>
    </row>
    <row r="394" spans="1:10" hidden="1" x14ac:dyDescent="0.3">
      <c r="A394" t="s">
        <v>0</v>
      </c>
      <c r="B394" t="s">
        <v>1</v>
      </c>
      <c r="C394" t="s">
        <v>131</v>
      </c>
      <c r="D394" s="1">
        <v>43362.484722222223</v>
      </c>
      <c r="E394" s="1">
        <v>43362.59097222222</v>
      </c>
      <c r="F394" s="5">
        <f t="shared" si="24"/>
        <v>43362</v>
      </c>
      <c r="G394" s="6">
        <f t="shared" si="26"/>
        <v>0.48472222222222222</v>
      </c>
      <c r="H394" s="6">
        <f t="shared" si="27"/>
        <v>0.59097222222222223</v>
      </c>
      <c r="I394" s="7">
        <f t="shared" si="25"/>
        <v>153</v>
      </c>
      <c r="J394" t="s">
        <v>128</v>
      </c>
    </row>
    <row r="395" spans="1:10" hidden="1" x14ac:dyDescent="0.3">
      <c r="A395" t="s">
        <v>25</v>
      </c>
      <c r="B395" t="s">
        <v>1</v>
      </c>
      <c r="C395" t="s">
        <v>126</v>
      </c>
      <c r="D395" s="1">
        <v>43362.486111111109</v>
      </c>
      <c r="E395" s="1">
        <v>43362.493750000001</v>
      </c>
      <c r="F395" s="5">
        <f t="shared" si="24"/>
        <v>43362</v>
      </c>
      <c r="G395" s="6">
        <f t="shared" si="26"/>
        <v>0.4861111111111111</v>
      </c>
      <c r="H395" s="6">
        <f t="shared" si="27"/>
        <v>0.49374999999999997</v>
      </c>
      <c r="I395" s="7">
        <f t="shared" si="25"/>
        <v>11</v>
      </c>
      <c r="J395" t="s">
        <v>128</v>
      </c>
    </row>
    <row r="396" spans="1:10" hidden="1" x14ac:dyDescent="0.3">
      <c r="A396" t="s">
        <v>52</v>
      </c>
      <c r="B396" t="s">
        <v>1</v>
      </c>
      <c r="C396" t="s">
        <v>129</v>
      </c>
      <c r="D396" s="1">
        <v>43362.486805555556</v>
      </c>
      <c r="E396" s="1">
        <v>43362.588194444441</v>
      </c>
      <c r="F396" s="5">
        <f t="shared" si="24"/>
        <v>43362</v>
      </c>
      <c r="G396" s="6">
        <f t="shared" si="26"/>
        <v>0.48680555555555555</v>
      </c>
      <c r="H396" s="6">
        <f t="shared" si="27"/>
        <v>0.58819444444444446</v>
      </c>
      <c r="I396" s="7">
        <f t="shared" si="25"/>
        <v>146</v>
      </c>
      <c r="J396" t="s">
        <v>128</v>
      </c>
    </row>
    <row r="397" spans="1:10" hidden="1" x14ac:dyDescent="0.3">
      <c r="A397" t="s">
        <v>19</v>
      </c>
      <c r="B397" t="s">
        <v>1</v>
      </c>
      <c r="C397" t="s">
        <v>72</v>
      </c>
      <c r="D397" s="1">
        <v>43362.50277777778</v>
      </c>
      <c r="E397" s="1">
        <v>43362.529166666667</v>
      </c>
      <c r="F397" s="5">
        <f t="shared" si="24"/>
        <v>43362</v>
      </c>
      <c r="G397" s="6">
        <f t="shared" si="26"/>
        <v>0.50277777777777777</v>
      </c>
      <c r="H397" s="6">
        <f t="shared" si="27"/>
        <v>0.52916666666666667</v>
      </c>
      <c r="I397" s="7">
        <f t="shared" si="25"/>
        <v>38</v>
      </c>
      <c r="J397" t="s">
        <v>128</v>
      </c>
    </row>
    <row r="398" spans="1:10" hidden="1" x14ac:dyDescent="0.3">
      <c r="A398" t="s">
        <v>47</v>
      </c>
      <c r="B398" t="s">
        <v>1</v>
      </c>
      <c r="C398" t="s">
        <v>65</v>
      </c>
      <c r="D398" s="1">
        <v>43362.503472222219</v>
      </c>
      <c r="E398" s="1">
        <v>43362.53125</v>
      </c>
      <c r="F398" s="5">
        <f t="shared" si="24"/>
        <v>43362</v>
      </c>
      <c r="G398" s="6">
        <f t="shared" si="26"/>
        <v>0.50347222222222221</v>
      </c>
      <c r="H398" s="6">
        <f t="shared" si="27"/>
        <v>0.53125</v>
      </c>
      <c r="I398" s="7">
        <f t="shared" si="25"/>
        <v>40</v>
      </c>
      <c r="J398" t="s">
        <v>128</v>
      </c>
    </row>
    <row r="399" spans="1:10" hidden="1" x14ac:dyDescent="0.3">
      <c r="A399" t="s">
        <v>11</v>
      </c>
      <c r="B399" t="s">
        <v>1</v>
      </c>
      <c r="C399" t="s">
        <v>73</v>
      </c>
      <c r="D399" s="1">
        <v>43362.51666666667</v>
      </c>
      <c r="E399" s="1">
        <v>43362.525694444441</v>
      </c>
      <c r="F399" s="5">
        <f t="shared" ref="F399:F462" si="28">DATE(YEAR(D399),MONTH(D399),DAY(D399))</f>
        <v>43362</v>
      </c>
      <c r="G399" s="6">
        <f t="shared" si="26"/>
        <v>0.51666666666666672</v>
      </c>
      <c r="H399" s="6">
        <f t="shared" si="27"/>
        <v>0.52569444444444446</v>
      </c>
      <c r="I399" s="7">
        <f t="shared" ref="I399:I462" si="29">MAX(0,INT((H399-G399)*1440))</f>
        <v>13</v>
      </c>
      <c r="J399" t="s">
        <v>128</v>
      </c>
    </row>
    <row r="400" spans="1:10" hidden="1" x14ac:dyDescent="0.3">
      <c r="A400" t="s">
        <v>11</v>
      </c>
      <c r="B400" t="s">
        <v>1</v>
      </c>
      <c r="C400" t="s">
        <v>130</v>
      </c>
      <c r="D400" s="1">
        <v>43362.531944444447</v>
      </c>
      <c r="E400" s="1">
        <v>43362.53402777778</v>
      </c>
      <c r="F400" s="5">
        <f t="shared" si="28"/>
        <v>43362</v>
      </c>
      <c r="G400" s="6">
        <f t="shared" si="26"/>
        <v>0.53194444444444444</v>
      </c>
      <c r="H400" s="6">
        <f t="shared" si="27"/>
        <v>0.53402777777777777</v>
      </c>
      <c r="I400" s="7">
        <f t="shared" si="29"/>
        <v>2</v>
      </c>
      <c r="J400" t="s">
        <v>128</v>
      </c>
    </row>
    <row r="401" spans="1:10" hidden="1" x14ac:dyDescent="0.3">
      <c r="A401" t="s">
        <v>31</v>
      </c>
      <c r="B401" t="s">
        <v>1</v>
      </c>
      <c r="C401" t="s">
        <v>130</v>
      </c>
      <c r="D401" s="1">
        <v>43362.53402777778</v>
      </c>
      <c r="E401" s="1">
        <v>43362.6</v>
      </c>
      <c r="F401" s="5">
        <f t="shared" si="28"/>
        <v>43362</v>
      </c>
      <c r="G401" s="6">
        <f t="shared" si="26"/>
        <v>0.53402777777777777</v>
      </c>
      <c r="H401" s="6">
        <f t="shared" si="27"/>
        <v>0.6</v>
      </c>
      <c r="I401" s="7">
        <f t="shared" si="29"/>
        <v>95</v>
      </c>
      <c r="J401" t="s">
        <v>128</v>
      </c>
    </row>
    <row r="402" spans="1:10" hidden="1" x14ac:dyDescent="0.3">
      <c r="A402" t="s">
        <v>6</v>
      </c>
      <c r="B402" t="s">
        <v>1</v>
      </c>
      <c r="C402" t="s">
        <v>121</v>
      </c>
      <c r="D402" s="1">
        <v>43362.534722222219</v>
      </c>
      <c r="E402" s="1">
        <v>43362.581250000003</v>
      </c>
      <c r="F402" s="5">
        <f t="shared" si="28"/>
        <v>43362</v>
      </c>
      <c r="G402" s="6">
        <f t="shared" si="26"/>
        <v>0.53472222222222221</v>
      </c>
      <c r="H402" s="6">
        <f t="shared" si="27"/>
        <v>0.58124999999999993</v>
      </c>
      <c r="I402" s="7">
        <f t="shared" si="29"/>
        <v>66</v>
      </c>
      <c r="J402" t="s">
        <v>128</v>
      </c>
    </row>
    <row r="403" spans="1:10" hidden="1" x14ac:dyDescent="0.3">
      <c r="A403" t="s">
        <v>33</v>
      </c>
      <c r="B403" t="s">
        <v>1</v>
      </c>
      <c r="C403" t="s">
        <v>115</v>
      </c>
      <c r="D403" s="1">
        <v>43362.534722222219</v>
      </c>
      <c r="E403" s="1">
        <v>43362.581250000003</v>
      </c>
      <c r="F403" s="5">
        <f t="shared" si="28"/>
        <v>43362</v>
      </c>
      <c r="G403" s="6">
        <f t="shared" si="26"/>
        <v>0.53472222222222221</v>
      </c>
      <c r="H403" s="6">
        <f t="shared" si="27"/>
        <v>0.58124999999999993</v>
      </c>
      <c r="I403" s="7">
        <f t="shared" si="29"/>
        <v>66</v>
      </c>
      <c r="J403" t="s">
        <v>128</v>
      </c>
    </row>
    <row r="404" spans="1:10" hidden="1" x14ac:dyDescent="0.3">
      <c r="A404" t="s">
        <v>8</v>
      </c>
      <c r="B404" t="s">
        <v>1</v>
      </c>
      <c r="C404" t="s">
        <v>173</v>
      </c>
      <c r="D404" s="1">
        <v>43362.534722222219</v>
      </c>
      <c r="E404" s="1">
        <v>43362.595833333333</v>
      </c>
      <c r="F404" s="5">
        <f t="shared" si="28"/>
        <v>43362</v>
      </c>
      <c r="G404" s="6">
        <f t="shared" si="26"/>
        <v>0.53472222222222221</v>
      </c>
      <c r="H404" s="6">
        <f t="shared" si="27"/>
        <v>0.59583333333333333</v>
      </c>
      <c r="I404" s="7">
        <f t="shared" si="29"/>
        <v>88</v>
      </c>
      <c r="J404" t="s">
        <v>128</v>
      </c>
    </row>
    <row r="405" spans="1:10" hidden="1" x14ac:dyDescent="0.3">
      <c r="A405" t="s">
        <v>25</v>
      </c>
      <c r="B405" t="s">
        <v>1</v>
      </c>
      <c r="C405" t="s">
        <v>228</v>
      </c>
      <c r="D405" s="1">
        <v>43362.535416666666</v>
      </c>
      <c r="E405" s="1">
        <v>43362.588888888888</v>
      </c>
      <c r="F405" s="5">
        <f t="shared" si="28"/>
        <v>43362</v>
      </c>
      <c r="G405" s="6">
        <f t="shared" si="26"/>
        <v>0.53541666666666665</v>
      </c>
      <c r="H405" s="6">
        <f t="shared" si="27"/>
        <v>0.58888888888888891</v>
      </c>
      <c r="I405" s="7">
        <f t="shared" si="29"/>
        <v>77</v>
      </c>
      <c r="J405" t="s">
        <v>128</v>
      </c>
    </row>
    <row r="406" spans="1:10" hidden="1" x14ac:dyDescent="0.3">
      <c r="A406" t="s">
        <v>11</v>
      </c>
      <c r="B406" t="s">
        <v>1</v>
      </c>
      <c r="C406" t="s">
        <v>166</v>
      </c>
      <c r="D406" s="1">
        <v>43362.542361111111</v>
      </c>
      <c r="E406" s="1">
        <v>43362.543055555558</v>
      </c>
      <c r="F406" s="5">
        <f t="shared" si="28"/>
        <v>43362</v>
      </c>
      <c r="G406" s="6">
        <f t="shared" si="26"/>
        <v>0.54236111111111118</v>
      </c>
      <c r="H406" s="6">
        <f t="shared" si="27"/>
        <v>0.54305555555555551</v>
      </c>
      <c r="I406" s="7">
        <f t="shared" si="29"/>
        <v>0</v>
      </c>
      <c r="J406" t="s">
        <v>128</v>
      </c>
    </row>
    <row r="407" spans="1:10" hidden="1" x14ac:dyDescent="0.3">
      <c r="A407" t="s">
        <v>47</v>
      </c>
      <c r="B407" t="s">
        <v>1</v>
      </c>
      <c r="C407" t="s">
        <v>114</v>
      </c>
      <c r="D407" s="1">
        <v>43362.542361111111</v>
      </c>
      <c r="E407" s="1">
        <v>43362.60833333333</v>
      </c>
      <c r="F407" s="5">
        <f t="shared" si="28"/>
        <v>43362</v>
      </c>
      <c r="G407" s="6">
        <f t="shared" si="26"/>
        <v>0.54236111111111118</v>
      </c>
      <c r="H407" s="6">
        <f t="shared" si="27"/>
        <v>0.60833333333333328</v>
      </c>
      <c r="I407" s="7">
        <f t="shared" si="29"/>
        <v>94</v>
      </c>
      <c r="J407" t="s">
        <v>128</v>
      </c>
    </row>
    <row r="408" spans="1:10" hidden="1" x14ac:dyDescent="0.3">
      <c r="A408" t="s">
        <v>45</v>
      </c>
      <c r="B408" t="s">
        <v>1</v>
      </c>
      <c r="C408" t="s">
        <v>229</v>
      </c>
      <c r="D408" s="1">
        <v>43362.542361111111</v>
      </c>
      <c r="E408" s="1">
        <v>43362.599305555559</v>
      </c>
      <c r="F408" s="5">
        <f t="shared" si="28"/>
        <v>43362</v>
      </c>
      <c r="G408" s="6">
        <f t="shared" si="26"/>
        <v>0.54236111111111118</v>
      </c>
      <c r="H408" s="6">
        <f t="shared" si="27"/>
        <v>0.59930555555555554</v>
      </c>
      <c r="I408" s="7">
        <f t="shared" si="29"/>
        <v>81</v>
      </c>
      <c r="J408" t="s">
        <v>128</v>
      </c>
    </row>
    <row r="409" spans="1:10" hidden="1" x14ac:dyDescent="0.3">
      <c r="A409" t="s">
        <v>10</v>
      </c>
      <c r="B409" t="s">
        <v>1</v>
      </c>
      <c r="C409" t="s">
        <v>166</v>
      </c>
      <c r="D409" s="1">
        <v>43362.543055555558</v>
      </c>
      <c r="E409" s="1">
        <v>43362.561805555553</v>
      </c>
      <c r="F409" s="5">
        <f t="shared" si="28"/>
        <v>43362</v>
      </c>
      <c r="G409" s="6">
        <f t="shared" si="26"/>
        <v>0.54305555555555551</v>
      </c>
      <c r="H409" s="6">
        <f t="shared" si="27"/>
        <v>0.56180555555555556</v>
      </c>
      <c r="I409" s="7">
        <f t="shared" si="29"/>
        <v>27</v>
      </c>
      <c r="J409" t="s">
        <v>128</v>
      </c>
    </row>
    <row r="410" spans="1:10" hidden="1" x14ac:dyDescent="0.3">
      <c r="A410" t="s">
        <v>15</v>
      </c>
      <c r="B410" t="s">
        <v>1</v>
      </c>
      <c r="C410" t="s">
        <v>230</v>
      </c>
      <c r="D410" s="1">
        <v>43362.554166666669</v>
      </c>
      <c r="E410" s="1">
        <v>43362.709027777775</v>
      </c>
      <c r="F410" s="5">
        <f t="shared" si="28"/>
        <v>43362</v>
      </c>
      <c r="G410" s="6">
        <f t="shared" si="26"/>
        <v>0.5541666666666667</v>
      </c>
      <c r="H410" s="6">
        <f t="shared" si="27"/>
        <v>0.70833333333333337</v>
      </c>
      <c r="I410" s="7">
        <f t="shared" si="29"/>
        <v>222</v>
      </c>
      <c r="J410" t="s">
        <v>128</v>
      </c>
    </row>
    <row r="411" spans="1:10" hidden="1" x14ac:dyDescent="0.3">
      <c r="A411" t="s">
        <v>38</v>
      </c>
      <c r="B411" t="s">
        <v>1</v>
      </c>
      <c r="C411" t="s">
        <v>174</v>
      </c>
      <c r="D411" s="1">
        <v>43362.556250000001</v>
      </c>
      <c r="E411" s="1">
        <v>43362.583333333336</v>
      </c>
      <c r="F411" s="5">
        <f t="shared" si="28"/>
        <v>43362</v>
      </c>
      <c r="G411" s="6">
        <f t="shared" si="26"/>
        <v>0.55625000000000002</v>
      </c>
      <c r="H411" s="6">
        <f t="shared" si="27"/>
        <v>0.58333333333333337</v>
      </c>
      <c r="I411" s="7">
        <f t="shared" si="29"/>
        <v>39</v>
      </c>
      <c r="J411" t="s">
        <v>128</v>
      </c>
    </row>
    <row r="412" spans="1:10" hidden="1" x14ac:dyDescent="0.3">
      <c r="A412" t="s">
        <v>11</v>
      </c>
      <c r="B412" t="s">
        <v>1</v>
      </c>
      <c r="C412" t="s">
        <v>231</v>
      </c>
      <c r="D412" s="1">
        <v>43362.557638888888</v>
      </c>
      <c r="E412" s="1">
        <v>43362.609027777777</v>
      </c>
      <c r="F412" s="5">
        <f t="shared" si="28"/>
        <v>43362</v>
      </c>
      <c r="G412" s="6">
        <f t="shared" si="26"/>
        <v>0.55763888888888891</v>
      </c>
      <c r="H412" s="6">
        <f t="shared" si="27"/>
        <v>0.60902777777777783</v>
      </c>
      <c r="I412" s="7">
        <f t="shared" si="29"/>
        <v>74</v>
      </c>
      <c r="J412" t="s">
        <v>128</v>
      </c>
    </row>
    <row r="413" spans="1:10" hidden="1" x14ac:dyDescent="0.3">
      <c r="A413" t="s">
        <v>27</v>
      </c>
      <c r="B413" t="s">
        <v>1</v>
      </c>
      <c r="C413" t="s">
        <v>133</v>
      </c>
      <c r="D413" s="1">
        <v>43362.560416666667</v>
      </c>
      <c r="E413" s="1">
        <v>43362.597916666666</v>
      </c>
      <c r="F413" s="5">
        <f t="shared" si="28"/>
        <v>43362</v>
      </c>
      <c r="G413" s="6">
        <f t="shared" si="26"/>
        <v>0.56041666666666667</v>
      </c>
      <c r="H413" s="6">
        <f t="shared" si="27"/>
        <v>0.59791666666666665</v>
      </c>
      <c r="I413" s="7">
        <f t="shared" si="29"/>
        <v>54</v>
      </c>
      <c r="J413" t="s">
        <v>128</v>
      </c>
    </row>
    <row r="414" spans="1:10" hidden="1" x14ac:dyDescent="0.3">
      <c r="A414" t="s">
        <v>10</v>
      </c>
      <c r="B414" t="s">
        <v>1</v>
      </c>
      <c r="C414" t="s">
        <v>9</v>
      </c>
      <c r="D414" s="1">
        <v>43362.590277777781</v>
      </c>
      <c r="E414" s="1">
        <v>43362.591666666667</v>
      </c>
      <c r="F414" s="5">
        <f t="shared" si="28"/>
        <v>43362</v>
      </c>
      <c r="G414" s="6">
        <f t="shared" si="26"/>
        <v>0.59027777777777779</v>
      </c>
      <c r="H414" s="6">
        <f t="shared" si="27"/>
        <v>0.59166666666666667</v>
      </c>
      <c r="I414" s="7">
        <f t="shared" si="29"/>
        <v>1</v>
      </c>
      <c r="J414" t="s">
        <v>128</v>
      </c>
    </row>
    <row r="415" spans="1:10" hidden="1" x14ac:dyDescent="0.3">
      <c r="A415" t="s">
        <v>38</v>
      </c>
      <c r="B415" t="s">
        <v>1</v>
      </c>
      <c r="C415" t="s">
        <v>66</v>
      </c>
      <c r="D415" s="1">
        <v>43362.601388888892</v>
      </c>
      <c r="E415" s="1">
        <v>43362.617361111108</v>
      </c>
      <c r="F415" s="5">
        <f t="shared" si="28"/>
        <v>43362</v>
      </c>
      <c r="G415" s="6">
        <f t="shared" si="26"/>
        <v>0.60138888888888886</v>
      </c>
      <c r="H415" s="6">
        <f t="shared" si="27"/>
        <v>0.61736111111111114</v>
      </c>
      <c r="I415" s="7">
        <f t="shared" si="29"/>
        <v>23</v>
      </c>
      <c r="J415" t="s">
        <v>128</v>
      </c>
    </row>
    <row r="416" spans="1:10" hidden="1" x14ac:dyDescent="0.3">
      <c r="A416" t="s">
        <v>35</v>
      </c>
      <c r="B416" t="s">
        <v>1</v>
      </c>
      <c r="C416" t="s">
        <v>232</v>
      </c>
      <c r="D416" s="1">
        <v>43362.604861111111</v>
      </c>
      <c r="E416" s="1">
        <v>43362.618750000001</v>
      </c>
      <c r="F416" s="5">
        <f t="shared" si="28"/>
        <v>43362</v>
      </c>
      <c r="G416" s="6">
        <f t="shared" si="26"/>
        <v>0.60486111111111118</v>
      </c>
      <c r="H416" s="6">
        <f t="shared" si="27"/>
        <v>0.61875000000000002</v>
      </c>
      <c r="I416" s="7">
        <f t="shared" si="29"/>
        <v>19</v>
      </c>
      <c r="J416" t="s">
        <v>128</v>
      </c>
    </row>
    <row r="417" spans="1:10" hidden="1" x14ac:dyDescent="0.3">
      <c r="A417" t="s">
        <v>45</v>
      </c>
      <c r="B417" t="s">
        <v>1</v>
      </c>
      <c r="C417" t="s">
        <v>108</v>
      </c>
      <c r="D417" s="1">
        <v>43362.607638888891</v>
      </c>
      <c r="E417" s="1">
        <v>43362.60833333333</v>
      </c>
      <c r="F417" s="5">
        <f t="shared" si="28"/>
        <v>43362</v>
      </c>
      <c r="G417" s="6">
        <f t="shared" si="26"/>
        <v>0.60763888888888895</v>
      </c>
      <c r="H417" s="6">
        <f t="shared" si="27"/>
        <v>0.60833333333333328</v>
      </c>
      <c r="I417" s="7">
        <f t="shared" si="29"/>
        <v>0</v>
      </c>
      <c r="J417" t="s">
        <v>128</v>
      </c>
    </row>
    <row r="418" spans="1:10" hidden="1" x14ac:dyDescent="0.3">
      <c r="A418" t="s">
        <v>10</v>
      </c>
      <c r="B418" t="s">
        <v>1</v>
      </c>
      <c r="C418" t="s">
        <v>184</v>
      </c>
      <c r="D418" s="1">
        <v>43362.622916666667</v>
      </c>
      <c r="E418" s="1">
        <v>43362.656944444447</v>
      </c>
      <c r="F418" s="5">
        <f t="shared" si="28"/>
        <v>43362</v>
      </c>
      <c r="G418" s="6">
        <f t="shared" si="26"/>
        <v>0.62291666666666667</v>
      </c>
      <c r="H418" s="6">
        <f t="shared" si="27"/>
        <v>0.65694444444444444</v>
      </c>
      <c r="I418" s="7">
        <f t="shared" si="29"/>
        <v>49</v>
      </c>
      <c r="J418" t="s">
        <v>128</v>
      </c>
    </row>
    <row r="419" spans="1:10" hidden="1" x14ac:dyDescent="0.3">
      <c r="A419" t="s">
        <v>11</v>
      </c>
      <c r="B419" t="s">
        <v>1</v>
      </c>
      <c r="C419" t="s">
        <v>233</v>
      </c>
      <c r="D419" s="1">
        <v>43362.622916666667</v>
      </c>
      <c r="E419" s="1">
        <v>43362.655555555553</v>
      </c>
      <c r="F419" s="5">
        <f t="shared" si="28"/>
        <v>43362</v>
      </c>
      <c r="G419" s="6">
        <f t="shared" si="26"/>
        <v>0.62291666666666667</v>
      </c>
      <c r="H419" s="6">
        <f t="shared" si="27"/>
        <v>0.65555555555555556</v>
      </c>
      <c r="I419" s="7">
        <f t="shared" si="29"/>
        <v>47</v>
      </c>
      <c r="J419" t="s">
        <v>128</v>
      </c>
    </row>
    <row r="420" spans="1:10" hidden="1" x14ac:dyDescent="0.3">
      <c r="A420" t="s">
        <v>38</v>
      </c>
      <c r="B420" t="s">
        <v>1</v>
      </c>
      <c r="C420" t="s">
        <v>126</v>
      </c>
      <c r="D420" s="1">
        <v>43362.643750000003</v>
      </c>
      <c r="E420" s="1">
        <v>43362.647222222222</v>
      </c>
      <c r="F420" s="5">
        <f t="shared" si="28"/>
        <v>43362</v>
      </c>
      <c r="G420" s="6">
        <f t="shared" si="26"/>
        <v>0.64374999999999993</v>
      </c>
      <c r="H420" s="6">
        <f t="shared" si="27"/>
        <v>0.64722222222222225</v>
      </c>
      <c r="I420" s="7">
        <f t="shared" si="29"/>
        <v>5</v>
      </c>
      <c r="J420" t="s">
        <v>128</v>
      </c>
    </row>
    <row r="421" spans="1:10" hidden="1" x14ac:dyDescent="0.3">
      <c r="A421" t="s">
        <v>47</v>
      </c>
      <c r="B421" t="s">
        <v>1</v>
      </c>
      <c r="C421" t="s">
        <v>234</v>
      </c>
      <c r="D421" s="1">
        <v>43362.647222222222</v>
      </c>
      <c r="E421" s="1">
        <v>43362.647916666669</v>
      </c>
      <c r="F421" s="5">
        <f t="shared" si="28"/>
        <v>43362</v>
      </c>
      <c r="G421" s="6">
        <f t="shared" si="26"/>
        <v>0.64722222222222225</v>
      </c>
      <c r="H421" s="6">
        <f t="shared" si="27"/>
        <v>0.6479166666666667</v>
      </c>
      <c r="I421" s="7">
        <f t="shared" si="29"/>
        <v>0</v>
      </c>
      <c r="J421" t="s">
        <v>128</v>
      </c>
    </row>
    <row r="422" spans="1:10" hidden="1" x14ac:dyDescent="0.3">
      <c r="A422" t="s">
        <v>52</v>
      </c>
      <c r="B422" t="s">
        <v>1</v>
      </c>
      <c r="C422" t="s">
        <v>235</v>
      </c>
      <c r="D422" s="1">
        <v>43362.647222222222</v>
      </c>
      <c r="E422" s="1">
        <v>43362.647916666669</v>
      </c>
      <c r="F422" s="5">
        <f t="shared" si="28"/>
        <v>43362</v>
      </c>
      <c r="G422" s="6">
        <f t="shared" si="26"/>
        <v>0.64722222222222225</v>
      </c>
      <c r="H422" s="6">
        <f t="shared" si="27"/>
        <v>0.6479166666666667</v>
      </c>
      <c r="I422" s="7">
        <f t="shared" si="29"/>
        <v>0</v>
      </c>
      <c r="J422" t="s">
        <v>128</v>
      </c>
    </row>
    <row r="423" spans="1:10" hidden="1" x14ac:dyDescent="0.3">
      <c r="A423" t="s">
        <v>31</v>
      </c>
      <c r="B423" t="s">
        <v>1</v>
      </c>
      <c r="C423" t="s">
        <v>113</v>
      </c>
      <c r="D423" s="1">
        <v>43362.647916666669</v>
      </c>
      <c r="E423" s="1">
        <v>43362.732638888891</v>
      </c>
      <c r="F423" s="5">
        <f t="shared" si="28"/>
        <v>43362</v>
      </c>
      <c r="G423" s="6">
        <f t="shared" si="26"/>
        <v>0.6479166666666667</v>
      </c>
      <c r="H423" s="6">
        <f t="shared" si="27"/>
        <v>0.70833333333333337</v>
      </c>
      <c r="I423" s="7">
        <f t="shared" si="29"/>
        <v>87</v>
      </c>
      <c r="J423" t="s">
        <v>128</v>
      </c>
    </row>
    <row r="424" spans="1:10" hidden="1" x14ac:dyDescent="0.3">
      <c r="A424" t="s">
        <v>29</v>
      </c>
      <c r="B424" t="s">
        <v>1</v>
      </c>
      <c r="C424" t="s">
        <v>79</v>
      </c>
      <c r="D424" s="1">
        <v>43362.657638888886</v>
      </c>
      <c r="E424" s="1">
        <v>43362.786111111112</v>
      </c>
      <c r="F424" s="5">
        <f t="shared" si="28"/>
        <v>43362</v>
      </c>
      <c r="G424" s="6">
        <f t="shared" si="26"/>
        <v>0.65763888888888888</v>
      </c>
      <c r="H424" s="6">
        <f t="shared" si="27"/>
        <v>0.70833333333333337</v>
      </c>
      <c r="I424" s="7">
        <f t="shared" si="29"/>
        <v>73</v>
      </c>
      <c r="J424" t="s">
        <v>128</v>
      </c>
    </row>
    <row r="425" spans="1:10" hidden="1" x14ac:dyDescent="0.3">
      <c r="A425" t="s">
        <v>11</v>
      </c>
      <c r="B425" t="s">
        <v>1</v>
      </c>
      <c r="C425" t="s">
        <v>9</v>
      </c>
      <c r="D425" s="1">
        <v>43362.660416666666</v>
      </c>
      <c r="E425" s="1">
        <v>43362.686111111114</v>
      </c>
      <c r="F425" s="5">
        <f t="shared" si="28"/>
        <v>43362</v>
      </c>
      <c r="G425" s="6">
        <f t="shared" si="26"/>
        <v>0.66041666666666665</v>
      </c>
      <c r="H425" s="6">
        <f t="shared" si="27"/>
        <v>0.68611111111111101</v>
      </c>
      <c r="I425" s="7">
        <f t="shared" si="29"/>
        <v>36</v>
      </c>
      <c r="J425" t="s">
        <v>128</v>
      </c>
    </row>
    <row r="426" spans="1:10" hidden="1" x14ac:dyDescent="0.3">
      <c r="A426" t="s">
        <v>19</v>
      </c>
      <c r="B426" t="s">
        <v>1</v>
      </c>
      <c r="C426" t="s">
        <v>130</v>
      </c>
      <c r="D426" s="1">
        <v>43362.661805555559</v>
      </c>
      <c r="E426" s="1">
        <v>43362.715277777781</v>
      </c>
      <c r="F426" s="5">
        <f t="shared" si="28"/>
        <v>43362</v>
      </c>
      <c r="G426" s="6">
        <f t="shared" si="26"/>
        <v>0.66180555555555554</v>
      </c>
      <c r="H426" s="6">
        <f t="shared" si="27"/>
        <v>0.70833333333333337</v>
      </c>
      <c r="I426" s="7">
        <f t="shared" si="29"/>
        <v>67</v>
      </c>
      <c r="J426" t="s">
        <v>128</v>
      </c>
    </row>
    <row r="427" spans="1:10" hidden="1" x14ac:dyDescent="0.3">
      <c r="A427" t="s">
        <v>0</v>
      </c>
      <c r="B427" t="s">
        <v>1</v>
      </c>
      <c r="C427" t="s">
        <v>174</v>
      </c>
      <c r="D427" s="1">
        <v>43362.668055555558</v>
      </c>
      <c r="E427" s="1">
        <v>43362.70416666667</v>
      </c>
      <c r="F427" s="5">
        <f t="shared" si="28"/>
        <v>43362</v>
      </c>
      <c r="G427" s="6">
        <f t="shared" si="26"/>
        <v>0.66805555555555562</v>
      </c>
      <c r="H427" s="6">
        <f t="shared" si="27"/>
        <v>0.70416666666666661</v>
      </c>
      <c r="I427" s="7">
        <f t="shared" si="29"/>
        <v>51</v>
      </c>
      <c r="J427" t="s">
        <v>128</v>
      </c>
    </row>
    <row r="428" spans="1:10" x14ac:dyDescent="0.3">
      <c r="A428" t="s">
        <v>13</v>
      </c>
      <c r="B428" t="s">
        <v>1</v>
      </c>
      <c r="C428" t="s">
        <v>14</v>
      </c>
      <c r="D428" s="1">
        <v>43363.37777777778</v>
      </c>
      <c r="E428" s="1">
        <v>43363.475694444445</v>
      </c>
      <c r="F428" s="5">
        <f t="shared" si="28"/>
        <v>43363</v>
      </c>
      <c r="G428" s="6">
        <f t="shared" si="26"/>
        <v>0.37777777777777777</v>
      </c>
      <c r="H428" s="6">
        <f t="shared" si="27"/>
        <v>0.47569444444444442</v>
      </c>
      <c r="I428" s="7">
        <f t="shared" si="29"/>
        <v>141</v>
      </c>
      <c r="J428" t="s">
        <v>3</v>
      </c>
    </row>
    <row r="429" spans="1:10" x14ac:dyDescent="0.3">
      <c r="A429" t="s">
        <v>31</v>
      </c>
      <c r="B429" t="s">
        <v>1</v>
      </c>
      <c r="C429" t="s">
        <v>32</v>
      </c>
      <c r="D429" s="1">
        <v>43363.390277777777</v>
      </c>
      <c r="E429" s="1">
        <v>43363.475694444445</v>
      </c>
      <c r="F429" s="5">
        <f t="shared" si="28"/>
        <v>43363</v>
      </c>
      <c r="G429" s="6">
        <f t="shared" si="26"/>
        <v>0.39027777777777778</v>
      </c>
      <c r="H429" s="6">
        <f t="shared" si="27"/>
        <v>0.47569444444444442</v>
      </c>
      <c r="I429" s="7">
        <f t="shared" si="29"/>
        <v>123</v>
      </c>
      <c r="J429" t="s">
        <v>3</v>
      </c>
    </row>
    <row r="430" spans="1:10" x14ac:dyDescent="0.3">
      <c r="A430" t="s">
        <v>6</v>
      </c>
      <c r="B430" t="s">
        <v>1</v>
      </c>
      <c r="C430" t="s">
        <v>9</v>
      </c>
      <c r="D430" s="1">
        <v>43363.390972222223</v>
      </c>
      <c r="E430" s="1">
        <v>43363.434027777781</v>
      </c>
      <c r="F430" s="5">
        <f t="shared" si="28"/>
        <v>43363</v>
      </c>
      <c r="G430" s="6">
        <f t="shared" si="26"/>
        <v>0.39097222222222222</v>
      </c>
      <c r="H430" s="6">
        <f t="shared" si="27"/>
        <v>0.43402777777777773</v>
      </c>
      <c r="I430" s="7">
        <f t="shared" si="29"/>
        <v>61</v>
      </c>
      <c r="J430" t="s">
        <v>3</v>
      </c>
    </row>
    <row r="431" spans="1:10" x14ac:dyDescent="0.3">
      <c r="A431" t="s">
        <v>17</v>
      </c>
      <c r="B431" t="s">
        <v>1</v>
      </c>
      <c r="C431" t="s">
        <v>28</v>
      </c>
      <c r="D431" s="1">
        <v>43363.39166666667</v>
      </c>
      <c r="E431" s="1">
        <v>43363.434027777781</v>
      </c>
      <c r="F431" s="5">
        <f t="shared" si="28"/>
        <v>43363</v>
      </c>
      <c r="G431" s="6">
        <f t="shared" si="26"/>
        <v>0.39166666666666666</v>
      </c>
      <c r="H431" s="6">
        <f t="shared" si="27"/>
        <v>0.43402777777777773</v>
      </c>
      <c r="I431" s="7">
        <f t="shared" si="29"/>
        <v>60</v>
      </c>
      <c r="J431" t="s">
        <v>3</v>
      </c>
    </row>
    <row r="432" spans="1:10" x14ac:dyDescent="0.3">
      <c r="A432" t="s">
        <v>45</v>
      </c>
      <c r="B432" t="s">
        <v>1</v>
      </c>
      <c r="C432" t="s">
        <v>7</v>
      </c>
      <c r="D432" s="1">
        <v>43363.392361111109</v>
      </c>
      <c r="E432" s="1">
        <v>43363.43472222222</v>
      </c>
      <c r="F432" s="5">
        <f t="shared" si="28"/>
        <v>43363</v>
      </c>
      <c r="G432" s="6">
        <f t="shared" si="26"/>
        <v>0.3923611111111111</v>
      </c>
      <c r="H432" s="6">
        <f t="shared" si="27"/>
        <v>0.43472222222222223</v>
      </c>
      <c r="I432" s="7">
        <f t="shared" si="29"/>
        <v>61</v>
      </c>
      <c r="J432" t="s">
        <v>3</v>
      </c>
    </row>
    <row r="433" spans="1:10" x14ac:dyDescent="0.3">
      <c r="A433" t="s">
        <v>27</v>
      </c>
      <c r="B433" t="s">
        <v>1</v>
      </c>
      <c r="C433" t="s">
        <v>26</v>
      </c>
      <c r="D433" s="1">
        <v>43363.392361111109</v>
      </c>
      <c r="E433" s="1">
        <v>43363.432638888888</v>
      </c>
      <c r="F433" s="5">
        <f t="shared" si="28"/>
        <v>43363</v>
      </c>
      <c r="G433" s="6">
        <f t="shared" si="26"/>
        <v>0.3923611111111111</v>
      </c>
      <c r="H433" s="6">
        <f t="shared" si="27"/>
        <v>0.43263888888888885</v>
      </c>
      <c r="I433" s="7">
        <f t="shared" si="29"/>
        <v>58</v>
      </c>
      <c r="J433" t="s">
        <v>3</v>
      </c>
    </row>
    <row r="434" spans="1:10" x14ac:dyDescent="0.3">
      <c r="A434" t="s">
        <v>11</v>
      </c>
      <c r="B434" t="s">
        <v>1</v>
      </c>
      <c r="C434" t="s">
        <v>18</v>
      </c>
      <c r="D434" s="1">
        <v>43363.393750000003</v>
      </c>
      <c r="E434" s="1">
        <v>43363.431250000001</v>
      </c>
      <c r="F434" s="5">
        <f t="shared" si="28"/>
        <v>43363</v>
      </c>
      <c r="G434" s="6">
        <f t="shared" si="26"/>
        <v>0.39374999999999999</v>
      </c>
      <c r="H434" s="6">
        <f t="shared" si="27"/>
        <v>0.43124999999999997</v>
      </c>
      <c r="I434" s="7">
        <f t="shared" si="29"/>
        <v>54</v>
      </c>
      <c r="J434" t="s">
        <v>3</v>
      </c>
    </row>
    <row r="435" spans="1:10" x14ac:dyDescent="0.3">
      <c r="A435" t="s">
        <v>33</v>
      </c>
      <c r="B435" t="s">
        <v>1</v>
      </c>
      <c r="C435" t="s">
        <v>30</v>
      </c>
      <c r="D435" s="1">
        <v>43363.394444444442</v>
      </c>
      <c r="E435" s="1">
        <v>43363.43472222222</v>
      </c>
      <c r="F435" s="5">
        <f t="shared" si="28"/>
        <v>43363</v>
      </c>
      <c r="G435" s="6">
        <f t="shared" si="26"/>
        <v>0.39444444444444443</v>
      </c>
      <c r="H435" s="6">
        <f t="shared" si="27"/>
        <v>0.43472222222222223</v>
      </c>
      <c r="I435" s="7">
        <f t="shared" si="29"/>
        <v>58</v>
      </c>
      <c r="J435" t="s">
        <v>3</v>
      </c>
    </row>
    <row r="436" spans="1:10" x14ac:dyDescent="0.3">
      <c r="A436" t="s">
        <v>10</v>
      </c>
      <c r="B436" t="s">
        <v>1</v>
      </c>
      <c r="C436" t="s">
        <v>12</v>
      </c>
      <c r="D436" s="1">
        <v>43363.394444444442</v>
      </c>
      <c r="E436" s="1">
        <v>43363.434027777781</v>
      </c>
      <c r="F436" s="5">
        <f t="shared" si="28"/>
        <v>43363</v>
      </c>
      <c r="G436" s="6">
        <f t="shared" si="26"/>
        <v>0.39444444444444443</v>
      </c>
      <c r="H436" s="6">
        <f t="shared" si="27"/>
        <v>0.43402777777777773</v>
      </c>
      <c r="I436" s="7">
        <f t="shared" si="29"/>
        <v>57</v>
      </c>
      <c r="J436" t="s">
        <v>3</v>
      </c>
    </row>
    <row r="437" spans="1:10" x14ac:dyDescent="0.3">
      <c r="A437" t="s">
        <v>4</v>
      </c>
      <c r="B437" t="s">
        <v>1</v>
      </c>
      <c r="C437" t="s">
        <v>5</v>
      </c>
      <c r="D437" s="1">
        <v>43363.394444444442</v>
      </c>
      <c r="E437" s="1">
        <v>43363.476388888892</v>
      </c>
      <c r="F437" s="5">
        <f t="shared" si="28"/>
        <v>43363</v>
      </c>
      <c r="G437" s="6">
        <f t="shared" si="26"/>
        <v>0.39444444444444443</v>
      </c>
      <c r="H437" s="6">
        <f t="shared" si="27"/>
        <v>0.47638888888888892</v>
      </c>
      <c r="I437" s="7">
        <f t="shared" si="29"/>
        <v>118</v>
      </c>
      <c r="J437" t="s">
        <v>3</v>
      </c>
    </row>
    <row r="438" spans="1:10" x14ac:dyDescent="0.3">
      <c r="A438" t="s">
        <v>15</v>
      </c>
      <c r="B438" t="s">
        <v>1</v>
      </c>
      <c r="C438" t="s">
        <v>16</v>
      </c>
      <c r="D438" s="1">
        <v>43363.394444444442</v>
      </c>
      <c r="E438" s="1">
        <v>43363.456944444442</v>
      </c>
      <c r="F438" s="5">
        <f t="shared" si="28"/>
        <v>43363</v>
      </c>
      <c r="G438" s="6">
        <f t="shared" si="26"/>
        <v>0.39444444444444443</v>
      </c>
      <c r="H438" s="6">
        <f t="shared" si="27"/>
        <v>0.45694444444444443</v>
      </c>
      <c r="I438" s="7">
        <f t="shared" si="29"/>
        <v>90</v>
      </c>
      <c r="J438" t="s">
        <v>3</v>
      </c>
    </row>
    <row r="439" spans="1:10" x14ac:dyDescent="0.3">
      <c r="A439" t="s">
        <v>19</v>
      </c>
      <c r="B439" t="s">
        <v>1</v>
      </c>
      <c r="C439" t="s">
        <v>20</v>
      </c>
      <c r="D439" s="1">
        <v>43363.394444444442</v>
      </c>
      <c r="E439" s="1">
        <v>43363.433333333334</v>
      </c>
      <c r="F439" s="5">
        <f t="shared" si="28"/>
        <v>43363</v>
      </c>
      <c r="G439" s="6">
        <f t="shared" si="26"/>
        <v>0.39444444444444443</v>
      </c>
      <c r="H439" s="6">
        <f t="shared" si="27"/>
        <v>0.43333333333333335</v>
      </c>
      <c r="I439" s="7">
        <f t="shared" si="29"/>
        <v>56</v>
      </c>
      <c r="J439" t="s">
        <v>3</v>
      </c>
    </row>
    <row r="440" spans="1:10" x14ac:dyDescent="0.3">
      <c r="A440" t="s">
        <v>21</v>
      </c>
      <c r="B440" t="s">
        <v>1</v>
      </c>
      <c r="C440" t="s">
        <v>22</v>
      </c>
      <c r="D440" s="1">
        <v>43363.395138888889</v>
      </c>
      <c r="E440" s="1">
        <v>43363.434027777781</v>
      </c>
      <c r="F440" s="5">
        <f t="shared" si="28"/>
        <v>43363</v>
      </c>
      <c r="G440" s="6">
        <f t="shared" si="26"/>
        <v>0.39513888888888887</v>
      </c>
      <c r="H440" s="6">
        <f t="shared" si="27"/>
        <v>0.43402777777777773</v>
      </c>
      <c r="I440" s="7">
        <f t="shared" si="29"/>
        <v>56</v>
      </c>
      <c r="J440" t="s">
        <v>3</v>
      </c>
    </row>
    <row r="441" spans="1:10" x14ac:dyDescent="0.3">
      <c r="A441" t="s">
        <v>23</v>
      </c>
      <c r="B441" t="s">
        <v>1</v>
      </c>
      <c r="C441" t="s">
        <v>24</v>
      </c>
      <c r="D441" s="1">
        <v>43363.399305555555</v>
      </c>
      <c r="E441" s="1">
        <v>43363.434027777781</v>
      </c>
      <c r="F441" s="5">
        <f t="shared" si="28"/>
        <v>43363</v>
      </c>
      <c r="G441" s="6">
        <f t="shared" si="26"/>
        <v>0.39930555555555558</v>
      </c>
      <c r="H441" s="6">
        <f t="shared" si="27"/>
        <v>0.43402777777777773</v>
      </c>
      <c r="I441" s="7">
        <f t="shared" si="29"/>
        <v>49</v>
      </c>
      <c r="J441" t="s">
        <v>3</v>
      </c>
    </row>
    <row r="442" spans="1:10" x14ac:dyDescent="0.3">
      <c r="A442" t="s">
        <v>50</v>
      </c>
      <c r="B442" t="s">
        <v>1</v>
      </c>
      <c r="C442" t="s">
        <v>34</v>
      </c>
      <c r="D442" s="1">
        <v>43363.402777777781</v>
      </c>
      <c r="E442" s="1">
        <v>43363.473611111112</v>
      </c>
      <c r="F442" s="5">
        <f t="shared" si="28"/>
        <v>43363</v>
      </c>
      <c r="G442" s="6">
        <f t="shared" si="26"/>
        <v>0.40277777777777773</v>
      </c>
      <c r="H442" s="6">
        <f t="shared" si="27"/>
        <v>0.47361111111111115</v>
      </c>
      <c r="I442" s="7">
        <f t="shared" si="29"/>
        <v>102</v>
      </c>
      <c r="J442" t="s">
        <v>3</v>
      </c>
    </row>
    <row r="443" spans="1:10" x14ac:dyDescent="0.3">
      <c r="A443" t="s">
        <v>11</v>
      </c>
      <c r="B443" t="s">
        <v>1</v>
      </c>
      <c r="C443" t="s">
        <v>61</v>
      </c>
      <c r="D443" s="1">
        <v>43363.434027777781</v>
      </c>
      <c r="E443" s="1">
        <v>43363.477083333331</v>
      </c>
      <c r="F443" s="5">
        <f t="shared" si="28"/>
        <v>43363</v>
      </c>
      <c r="G443" s="6">
        <f t="shared" si="26"/>
        <v>0.43402777777777773</v>
      </c>
      <c r="H443" s="6">
        <f t="shared" si="27"/>
        <v>0.4770833333333333</v>
      </c>
      <c r="I443" s="7">
        <f t="shared" si="29"/>
        <v>62</v>
      </c>
      <c r="J443" t="s">
        <v>3</v>
      </c>
    </row>
    <row r="444" spans="1:10" x14ac:dyDescent="0.3">
      <c r="A444" t="s">
        <v>0</v>
      </c>
      <c r="B444" t="s">
        <v>1</v>
      </c>
      <c r="C444" t="s">
        <v>53</v>
      </c>
      <c r="D444" s="1">
        <v>43363.434027777781</v>
      </c>
      <c r="E444" s="1">
        <v>43363.476388888892</v>
      </c>
      <c r="F444" s="5">
        <f t="shared" si="28"/>
        <v>43363</v>
      </c>
      <c r="G444" s="6">
        <f t="shared" si="26"/>
        <v>0.43402777777777773</v>
      </c>
      <c r="H444" s="6">
        <f t="shared" si="27"/>
        <v>0.47638888888888892</v>
      </c>
      <c r="I444" s="7">
        <f t="shared" si="29"/>
        <v>61</v>
      </c>
      <c r="J444" t="s">
        <v>3</v>
      </c>
    </row>
    <row r="445" spans="1:10" x14ac:dyDescent="0.3">
      <c r="A445" t="s">
        <v>27</v>
      </c>
      <c r="B445" t="s">
        <v>1</v>
      </c>
      <c r="C445" t="s">
        <v>54</v>
      </c>
      <c r="D445" s="1">
        <v>43363.43472222222</v>
      </c>
      <c r="E445" s="1">
        <v>43363.477083333331</v>
      </c>
      <c r="F445" s="5">
        <f t="shared" si="28"/>
        <v>43363</v>
      </c>
      <c r="G445" s="6">
        <f t="shared" si="26"/>
        <v>0.43472222222222223</v>
      </c>
      <c r="H445" s="6">
        <f t="shared" si="27"/>
        <v>0.4770833333333333</v>
      </c>
      <c r="I445" s="7">
        <f t="shared" si="29"/>
        <v>60</v>
      </c>
      <c r="J445" t="s">
        <v>3</v>
      </c>
    </row>
    <row r="446" spans="1:10" x14ac:dyDescent="0.3">
      <c r="A446" t="s">
        <v>17</v>
      </c>
      <c r="B446" t="s">
        <v>1</v>
      </c>
      <c r="C446" t="s">
        <v>55</v>
      </c>
      <c r="D446" s="1">
        <v>43363.43472222222</v>
      </c>
      <c r="E446" s="1">
        <v>43363.472916666666</v>
      </c>
      <c r="F446" s="5">
        <f t="shared" si="28"/>
        <v>43363</v>
      </c>
      <c r="G446" s="6">
        <f t="shared" si="26"/>
        <v>0.43472222222222223</v>
      </c>
      <c r="H446" s="6">
        <f t="shared" si="27"/>
        <v>0.47291666666666665</v>
      </c>
      <c r="I446" s="7">
        <f t="shared" si="29"/>
        <v>55</v>
      </c>
      <c r="J446" t="s">
        <v>3</v>
      </c>
    </row>
    <row r="447" spans="1:10" x14ac:dyDescent="0.3">
      <c r="A447" t="s">
        <v>19</v>
      </c>
      <c r="B447" t="s">
        <v>1</v>
      </c>
      <c r="C447" t="s">
        <v>48</v>
      </c>
      <c r="D447" s="1">
        <v>43363.43472222222</v>
      </c>
      <c r="E447" s="1">
        <v>43363.474999999999</v>
      </c>
      <c r="F447" s="5">
        <f t="shared" si="28"/>
        <v>43363</v>
      </c>
      <c r="G447" s="6">
        <f t="shared" si="26"/>
        <v>0.43472222222222223</v>
      </c>
      <c r="H447" s="6">
        <f t="shared" si="27"/>
        <v>0.47500000000000003</v>
      </c>
      <c r="I447" s="7">
        <f t="shared" si="29"/>
        <v>58</v>
      </c>
      <c r="J447" t="s">
        <v>3</v>
      </c>
    </row>
    <row r="448" spans="1:10" x14ac:dyDescent="0.3">
      <c r="A448" t="s">
        <v>23</v>
      </c>
      <c r="B448" t="s">
        <v>1</v>
      </c>
      <c r="C448" t="s">
        <v>60</v>
      </c>
      <c r="D448" s="1">
        <v>43363.43472222222</v>
      </c>
      <c r="E448" s="1">
        <v>43363.472916666666</v>
      </c>
      <c r="F448" s="5">
        <f t="shared" si="28"/>
        <v>43363</v>
      </c>
      <c r="G448" s="6">
        <f t="shared" si="26"/>
        <v>0.43472222222222223</v>
      </c>
      <c r="H448" s="6">
        <f t="shared" si="27"/>
        <v>0.47291666666666665</v>
      </c>
      <c r="I448" s="7">
        <f t="shared" si="29"/>
        <v>55</v>
      </c>
      <c r="J448" t="s">
        <v>3</v>
      </c>
    </row>
    <row r="449" spans="1:10" x14ac:dyDescent="0.3">
      <c r="A449" t="s">
        <v>47</v>
      </c>
      <c r="B449" t="s">
        <v>1</v>
      </c>
      <c r="C449" t="s">
        <v>46</v>
      </c>
      <c r="D449" s="1">
        <v>43363.43472222222</v>
      </c>
      <c r="E449" s="1">
        <v>43363.47152777778</v>
      </c>
      <c r="F449" s="5">
        <f t="shared" si="28"/>
        <v>43363</v>
      </c>
      <c r="G449" s="6">
        <f t="shared" si="26"/>
        <v>0.43472222222222223</v>
      </c>
      <c r="H449" s="6">
        <f t="shared" si="27"/>
        <v>0.47152777777777777</v>
      </c>
      <c r="I449" s="7">
        <f t="shared" si="29"/>
        <v>53</v>
      </c>
      <c r="J449" t="s">
        <v>3</v>
      </c>
    </row>
    <row r="450" spans="1:10" x14ac:dyDescent="0.3">
      <c r="A450" t="s">
        <v>40</v>
      </c>
      <c r="B450" t="s">
        <v>1</v>
      </c>
      <c r="C450" t="s">
        <v>57</v>
      </c>
      <c r="D450" s="1">
        <v>43363.435416666667</v>
      </c>
      <c r="E450" s="1">
        <v>43363.474999999999</v>
      </c>
      <c r="F450" s="5">
        <f t="shared" si="28"/>
        <v>43363</v>
      </c>
      <c r="G450" s="6">
        <f t="shared" ref="G450:G513" si="30">MAX(TIME(HOUR(D450),MINUTE(D450),0),day_start)</f>
        <v>0.43541666666666662</v>
      </c>
      <c r="H450" s="6">
        <f t="shared" ref="H450:H513" si="31">MIN(TIME(HOUR(E450),MINUTE(E450),0),day_end)</f>
        <v>0.47500000000000003</v>
      </c>
      <c r="I450" s="7">
        <f t="shared" si="29"/>
        <v>57</v>
      </c>
      <c r="J450" t="s">
        <v>3</v>
      </c>
    </row>
    <row r="451" spans="1:10" x14ac:dyDescent="0.3">
      <c r="A451" t="s">
        <v>52</v>
      </c>
      <c r="B451" t="s">
        <v>1</v>
      </c>
      <c r="C451" t="s">
        <v>44</v>
      </c>
      <c r="D451" s="1">
        <v>43363.435416666667</v>
      </c>
      <c r="E451" s="1">
        <v>43363.47152777778</v>
      </c>
      <c r="F451" s="5">
        <f t="shared" si="28"/>
        <v>43363</v>
      </c>
      <c r="G451" s="6">
        <f t="shared" si="30"/>
        <v>0.43541666666666662</v>
      </c>
      <c r="H451" s="6">
        <f t="shared" si="31"/>
        <v>0.47152777777777777</v>
      </c>
      <c r="I451" s="7">
        <f t="shared" si="29"/>
        <v>52</v>
      </c>
      <c r="J451" t="s">
        <v>3</v>
      </c>
    </row>
    <row r="452" spans="1:10" x14ac:dyDescent="0.3">
      <c r="A452" t="s">
        <v>6</v>
      </c>
      <c r="B452" t="s">
        <v>1</v>
      </c>
      <c r="C452" t="s">
        <v>36</v>
      </c>
      <c r="D452" s="1">
        <v>43363.435416666667</v>
      </c>
      <c r="E452" s="1">
        <v>43363.462500000001</v>
      </c>
      <c r="F452" s="5">
        <f t="shared" si="28"/>
        <v>43363</v>
      </c>
      <c r="G452" s="6">
        <f t="shared" si="30"/>
        <v>0.43541666666666662</v>
      </c>
      <c r="H452" s="6">
        <f t="shared" si="31"/>
        <v>0.46249999999999997</v>
      </c>
      <c r="I452" s="7">
        <f t="shared" si="29"/>
        <v>39</v>
      </c>
      <c r="J452" t="s">
        <v>3</v>
      </c>
    </row>
    <row r="453" spans="1:10" x14ac:dyDescent="0.3">
      <c r="A453" t="s">
        <v>58</v>
      </c>
      <c r="B453" t="s">
        <v>1</v>
      </c>
      <c r="C453" t="s">
        <v>59</v>
      </c>
      <c r="D453" s="1">
        <v>43363.435416666667</v>
      </c>
      <c r="E453" s="1">
        <v>43363.474999999999</v>
      </c>
      <c r="F453" s="5">
        <f t="shared" si="28"/>
        <v>43363</v>
      </c>
      <c r="G453" s="6">
        <f t="shared" si="30"/>
        <v>0.43541666666666662</v>
      </c>
      <c r="H453" s="6">
        <f t="shared" si="31"/>
        <v>0.47500000000000003</v>
      </c>
      <c r="I453" s="7">
        <f t="shared" si="29"/>
        <v>57</v>
      </c>
      <c r="J453" t="s">
        <v>3</v>
      </c>
    </row>
    <row r="454" spans="1:10" x14ac:dyDescent="0.3">
      <c r="A454" t="s">
        <v>45</v>
      </c>
      <c r="B454" t="s">
        <v>1</v>
      </c>
      <c r="C454" t="s">
        <v>41</v>
      </c>
      <c r="D454" s="1">
        <v>43363.435416666667</v>
      </c>
      <c r="E454" s="1">
        <v>43363.475694444445</v>
      </c>
      <c r="F454" s="5">
        <f t="shared" si="28"/>
        <v>43363</v>
      </c>
      <c r="G454" s="6">
        <f t="shared" si="30"/>
        <v>0.43541666666666662</v>
      </c>
      <c r="H454" s="6">
        <f t="shared" si="31"/>
        <v>0.47569444444444442</v>
      </c>
      <c r="I454" s="7">
        <f t="shared" si="29"/>
        <v>58</v>
      </c>
      <c r="J454" t="s">
        <v>3</v>
      </c>
    </row>
    <row r="455" spans="1:10" x14ac:dyDescent="0.3">
      <c r="A455" t="s">
        <v>38</v>
      </c>
      <c r="B455" t="s">
        <v>1</v>
      </c>
      <c r="C455" t="s">
        <v>43</v>
      </c>
      <c r="D455" s="1">
        <v>43363.435416666667</v>
      </c>
      <c r="E455" s="1">
        <v>43363.475694444445</v>
      </c>
      <c r="F455" s="5">
        <f t="shared" si="28"/>
        <v>43363</v>
      </c>
      <c r="G455" s="6">
        <f t="shared" si="30"/>
        <v>0.43541666666666662</v>
      </c>
      <c r="H455" s="6">
        <f t="shared" si="31"/>
        <v>0.47569444444444442</v>
      </c>
      <c r="I455" s="7">
        <f t="shared" si="29"/>
        <v>58</v>
      </c>
      <c r="J455" t="s">
        <v>3</v>
      </c>
    </row>
    <row r="456" spans="1:10" x14ac:dyDescent="0.3">
      <c r="A456" t="s">
        <v>21</v>
      </c>
      <c r="B456" t="s">
        <v>1</v>
      </c>
      <c r="C456" t="s">
        <v>137</v>
      </c>
      <c r="D456" s="1">
        <v>43363.436111111114</v>
      </c>
      <c r="E456" s="1">
        <v>43363.472916666666</v>
      </c>
      <c r="F456" s="5">
        <f t="shared" si="28"/>
        <v>43363</v>
      </c>
      <c r="G456" s="6">
        <f t="shared" si="30"/>
        <v>0.43611111111111112</v>
      </c>
      <c r="H456" s="6">
        <f t="shared" si="31"/>
        <v>0.47291666666666665</v>
      </c>
      <c r="I456" s="7">
        <f t="shared" si="29"/>
        <v>53</v>
      </c>
      <c r="J456" t="s">
        <v>3</v>
      </c>
    </row>
    <row r="457" spans="1:10" x14ac:dyDescent="0.3">
      <c r="A457" t="s">
        <v>8</v>
      </c>
      <c r="B457" t="s">
        <v>1</v>
      </c>
      <c r="C457" t="s">
        <v>37</v>
      </c>
      <c r="D457" s="1">
        <v>43363.436111111114</v>
      </c>
      <c r="E457" s="1">
        <v>43363.475694444445</v>
      </c>
      <c r="F457" s="5">
        <f t="shared" si="28"/>
        <v>43363</v>
      </c>
      <c r="G457" s="6">
        <f t="shared" si="30"/>
        <v>0.43611111111111112</v>
      </c>
      <c r="H457" s="6">
        <f t="shared" si="31"/>
        <v>0.47569444444444442</v>
      </c>
      <c r="I457" s="7">
        <f t="shared" si="29"/>
        <v>57</v>
      </c>
      <c r="J457" t="s">
        <v>3</v>
      </c>
    </row>
    <row r="458" spans="1:10" x14ac:dyDescent="0.3">
      <c r="A458" t="s">
        <v>10</v>
      </c>
      <c r="B458" t="s">
        <v>1</v>
      </c>
      <c r="C458" t="s">
        <v>42</v>
      </c>
      <c r="D458" s="1">
        <v>43363.436111111114</v>
      </c>
      <c r="E458" s="1">
        <v>43363.474999999999</v>
      </c>
      <c r="F458" s="5">
        <f t="shared" si="28"/>
        <v>43363</v>
      </c>
      <c r="G458" s="6">
        <f t="shared" si="30"/>
        <v>0.43611111111111112</v>
      </c>
      <c r="H458" s="6">
        <f t="shared" si="31"/>
        <v>0.47500000000000003</v>
      </c>
      <c r="I458" s="7">
        <f t="shared" si="29"/>
        <v>56</v>
      </c>
      <c r="J458" t="s">
        <v>3</v>
      </c>
    </row>
    <row r="459" spans="1:10" x14ac:dyDescent="0.3">
      <c r="A459" t="s">
        <v>35</v>
      </c>
      <c r="B459" t="s">
        <v>1</v>
      </c>
      <c r="C459" t="s">
        <v>49</v>
      </c>
      <c r="D459" s="1">
        <v>43363.436111111114</v>
      </c>
      <c r="E459" s="1">
        <v>43363.474305555559</v>
      </c>
      <c r="F459" s="5">
        <f t="shared" si="28"/>
        <v>43363</v>
      </c>
      <c r="G459" s="6">
        <f t="shared" si="30"/>
        <v>0.43611111111111112</v>
      </c>
      <c r="H459" s="6">
        <f t="shared" si="31"/>
        <v>0.47430555555555554</v>
      </c>
      <c r="I459" s="7">
        <f t="shared" si="29"/>
        <v>55</v>
      </c>
      <c r="J459" t="s">
        <v>3</v>
      </c>
    </row>
    <row r="460" spans="1:10" x14ac:dyDescent="0.3">
      <c r="A460" t="s">
        <v>33</v>
      </c>
      <c r="B460" t="s">
        <v>1</v>
      </c>
      <c r="C460" t="s">
        <v>39</v>
      </c>
      <c r="D460" s="1">
        <v>43363.4375</v>
      </c>
      <c r="E460" s="1">
        <v>43363.472916666666</v>
      </c>
      <c r="F460" s="5">
        <f t="shared" si="28"/>
        <v>43363</v>
      </c>
      <c r="G460" s="6">
        <f t="shared" si="30"/>
        <v>0.4375</v>
      </c>
      <c r="H460" s="6">
        <f t="shared" si="31"/>
        <v>0.47291666666666665</v>
      </c>
      <c r="I460" s="7">
        <f t="shared" si="29"/>
        <v>51</v>
      </c>
      <c r="J460" t="s">
        <v>3</v>
      </c>
    </row>
    <row r="461" spans="1:10" x14ac:dyDescent="0.3">
      <c r="A461" t="s">
        <v>29</v>
      </c>
      <c r="B461" t="s">
        <v>1</v>
      </c>
      <c r="C461" t="s">
        <v>56</v>
      </c>
      <c r="D461" s="1">
        <v>43363.438888888886</v>
      </c>
      <c r="E461" s="1">
        <v>43363.475694444445</v>
      </c>
      <c r="F461" s="5">
        <f t="shared" si="28"/>
        <v>43363</v>
      </c>
      <c r="G461" s="6">
        <f t="shared" si="30"/>
        <v>0.43888888888888888</v>
      </c>
      <c r="H461" s="6">
        <f t="shared" si="31"/>
        <v>0.47569444444444442</v>
      </c>
      <c r="I461" s="7">
        <f t="shared" si="29"/>
        <v>53</v>
      </c>
      <c r="J461" t="s">
        <v>3</v>
      </c>
    </row>
    <row r="462" spans="1:10" x14ac:dyDescent="0.3">
      <c r="A462" t="s">
        <v>25</v>
      </c>
      <c r="B462" t="s">
        <v>1</v>
      </c>
      <c r="C462" t="s">
        <v>51</v>
      </c>
      <c r="D462" s="1">
        <v>43363.447916666664</v>
      </c>
      <c r="E462" s="1">
        <v>43363.470138888886</v>
      </c>
      <c r="F462" s="5">
        <f t="shared" si="28"/>
        <v>43363</v>
      </c>
      <c r="G462" s="6">
        <f t="shared" si="30"/>
        <v>0.44791666666666669</v>
      </c>
      <c r="H462" s="6">
        <f t="shared" si="31"/>
        <v>0.47013888888888888</v>
      </c>
      <c r="I462" s="7">
        <f t="shared" si="29"/>
        <v>32</v>
      </c>
      <c r="J462" t="s">
        <v>3</v>
      </c>
    </row>
    <row r="463" spans="1:10" x14ac:dyDescent="0.3">
      <c r="A463" t="s">
        <v>13</v>
      </c>
      <c r="B463" t="s">
        <v>1</v>
      </c>
      <c r="C463" t="s">
        <v>236</v>
      </c>
      <c r="D463" s="1">
        <v>43363.477083333331</v>
      </c>
      <c r="E463" s="1">
        <v>43363.518750000003</v>
      </c>
      <c r="F463" s="5">
        <f t="shared" ref="F463:F526" si="32">DATE(YEAR(D463),MONTH(D463),DAY(D463))</f>
        <v>43363</v>
      </c>
      <c r="G463" s="6">
        <f t="shared" si="30"/>
        <v>0.4770833333333333</v>
      </c>
      <c r="H463" s="6">
        <f t="shared" si="31"/>
        <v>0.51874999999999993</v>
      </c>
      <c r="I463" s="7">
        <f t="shared" ref="I463:I526" si="33">MAX(0,INT((H463-G463)*1440))</f>
        <v>59</v>
      </c>
      <c r="J463" t="s">
        <v>3</v>
      </c>
    </row>
    <row r="464" spans="1:10" x14ac:dyDescent="0.3">
      <c r="A464" t="s">
        <v>31</v>
      </c>
      <c r="B464" t="s">
        <v>1</v>
      </c>
      <c r="C464" t="s">
        <v>151</v>
      </c>
      <c r="D464" s="1">
        <v>43363.477083333331</v>
      </c>
      <c r="E464" s="1">
        <v>43363.533333333333</v>
      </c>
      <c r="F464" s="5">
        <f t="shared" si="32"/>
        <v>43363</v>
      </c>
      <c r="G464" s="6">
        <f t="shared" si="30"/>
        <v>0.4770833333333333</v>
      </c>
      <c r="H464" s="6">
        <f t="shared" si="31"/>
        <v>0.53333333333333333</v>
      </c>
      <c r="I464" s="7">
        <f t="shared" si="33"/>
        <v>81</v>
      </c>
      <c r="J464" t="s">
        <v>3</v>
      </c>
    </row>
    <row r="465" spans="1:10" x14ac:dyDescent="0.3">
      <c r="A465" t="s">
        <v>21</v>
      </c>
      <c r="B465" t="s">
        <v>1</v>
      </c>
      <c r="C465" t="s">
        <v>144</v>
      </c>
      <c r="D465" s="1">
        <v>43363.477083333331</v>
      </c>
      <c r="E465" s="1">
        <v>43363.561111111114</v>
      </c>
      <c r="F465" s="5">
        <f t="shared" si="32"/>
        <v>43363</v>
      </c>
      <c r="G465" s="6">
        <f t="shared" si="30"/>
        <v>0.4770833333333333</v>
      </c>
      <c r="H465" s="6">
        <f t="shared" si="31"/>
        <v>0.56111111111111112</v>
      </c>
      <c r="I465" s="7">
        <f t="shared" si="33"/>
        <v>121</v>
      </c>
      <c r="J465" t="s">
        <v>3</v>
      </c>
    </row>
    <row r="466" spans="1:10" x14ac:dyDescent="0.3">
      <c r="A466" t="s">
        <v>40</v>
      </c>
      <c r="B466" t="s">
        <v>1</v>
      </c>
      <c r="C466" t="s">
        <v>142</v>
      </c>
      <c r="D466" s="1">
        <v>43363.477083333331</v>
      </c>
      <c r="E466" s="1">
        <v>43363.517361111109</v>
      </c>
      <c r="F466" s="5">
        <f t="shared" si="32"/>
        <v>43363</v>
      </c>
      <c r="G466" s="6">
        <f t="shared" si="30"/>
        <v>0.4770833333333333</v>
      </c>
      <c r="H466" s="6">
        <f t="shared" si="31"/>
        <v>0.51736111111111105</v>
      </c>
      <c r="I466" s="7">
        <f t="shared" si="33"/>
        <v>58</v>
      </c>
      <c r="J466" t="s">
        <v>3</v>
      </c>
    </row>
    <row r="467" spans="1:10" x14ac:dyDescent="0.3">
      <c r="A467" t="s">
        <v>19</v>
      </c>
      <c r="B467" t="s">
        <v>1</v>
      </c>
      <c r="C467" t="s">
        <v>74</v>
      </c>
      <c r="D467" s="1">
        <v>43363.477777777778</v>
      </c>
      <c r="E467" s="1">
        <v>43363.523611111108</v>
      </c>
      <c r="F467" s="5">
        <f t="shared" si="32"/>
        <v>43363</v>
      </c>
      <c r="G467" s="6">
        <f t="shared" si="30"/>
        <v>0.4777777777777778</v>
      </c>
      <c r="H467" s="6">
        <f t="shared" si="31"/>
        <v>0.52361111111111114</v>
      </c>
      <c r="I467" s="7">
        <f t="shared" si="33"/>
        <v>66</v>
      </c>
      <c r="J467" t="s">
        <v>3</v>
      </c>
    </row>
    <row r="468" spans="1:10" x14ac:dyDescent="0.3">
      <c r="A468" t="s">
        <v>35</v>
      </c>
      <c r="B468" t="s">
        <v>1</v>
      </c>
      <c r="C468" t="s">
        <v>141</v>
      </c>
      <c r="D468" s="1">
        <v>43363.477777777778</v>
      </c>
      <c r="E468" s="1">
        <v>43363.518750000003</v>
      </c>
      <c r="F468" s="5">
        <f t="shared" si="32"/>
        <v>43363</v>
      </c>
      <c r="G468" s="6">
        <f t="shared" si="30"/>
        <v>0.4777777777777778</v>
      </c>
      <c r="H468" s="6">
        <f t="shared" si="31"/>
        <v>0.51874999999999993</v>
      </c>
      <c r="I468" s="7">
        <f t="shared" si="33"/>
        <v>58</v>
      </c>
      <c r="J468" t="s">
        <v>3</v>
      </c>
    </row>
    <row r="469" spans="1:10" x14ac:dyDescent="0.3">
      <c r="A469" t="s">
        <v>4</v>
      </c>
      <c r="B469" t="s">
        <v>1</v>
      </c>
      <c r="C469" t="s">
        <v>149</v>
      </c>
      <c r="D469" s="1">
        <v>43363.477777777778</v>
      </c>
      <c r="E469" s="1">
        <v>43363.560416666667</v>
      </c>
      <c r="F469" s="5">
        <f t="shared" si="32"/>
        <v>43363</v>
      </c>
      <c r="G469" s="6">
        <f t="shared" si="30"/>
        <v>0.4777777777777778</v>
      </c>
      <c r="H469" s="6">
        <f t="shared" si="31"/>
        <v>0.56041666666666667</v>
      </c>
      <c r="I469" s="7">
        <f t="shared" si="33"/>
        <v>119</v>
      </c>
      <c r="J469" t="s">
        <v>3</v>
      </c>
    </row>
    <row r="470" spans="1:10" x14ac:dyDescent="0.3">
      <c r="A470" t="s">
        <v>0</v>
      </c>
      <c r="B470" t="s">
        <v>1</v>
      </c>
      <c r="C470" t="s">
        <v>138</v>
      </c>
      <c r="D470" s="1">
        <v>43363.478472222225</v>
      </c>
      <c r="E470" s="1">
        <v>43363.520138888889</v>
      </c>
      <c r="F470" s="5">
        <f t="shared" si="32"/>
        <v>43363</v>
      </c>
      <c r="G470" s="6">
        <f t="shared" si="30"/>
        <v>0.47847222222222219</v>
      </c>
      <c r="H470" s="6">
        <f t="shared" si="31"/>
        <v>0.52013888888888882</v>
      </c>
      <c r="I470" s="7">
        <f t="shared" si="33"/>
        <v>59</v>
      </c>
      <c r="J470" t="s">
        <v>3</v>
      </c>
    </row>
    <row r="471" spans="1:10" x14ac:dyDescent="0.3">
      <c r="A471" t="s">
        <v>27</v>
      </c>
      <c r="B471" t="s">
        <v>1</v>
      </c>
      <c r="C471" t="s">
        <v>145</v>
      </c>
      <c r="D471" s="1">
        <v>43363.478472222225</v>
      </c>
      <c r="E471" s="1">
        <v>43363.529861111114</v>
      </c>
      <c r="F471" s="5">
        <f t="shared" si="32"/>
        <v>43363</v>
      </c>
      <c r="G471" s="6">
        <f t="shared" si="30"/>
        <v>0.47847222222222219</v>
      </c>
      <c r="H471" s="6">
        <f t="shared" si="31"/>
        <v>0.52986111111111112</v>
      </c>
      <c r="I471" s="7">
        <f t="shared" si="33"/>
        <v>74</v>
      </c>
      <c r="J471" t="s">
        <v>3</v>
      </c>
    </row>
    <row r="472" spans="1:10" x14ac:dyDescent="0.3">
      <c r="A472" t="s">
        <v>6</v>
      </c>
      <c r="B472" t="s">
        <v>1</v>
      </c>
      <c r="C472" t="s">
        <v>147</v>
      </c>
      <c r="D472" s="1">
        <v>43363.478472222225</v>
      </c>
      <c r="E472" s="1">
        <v>43363.543749999997</v>
      </c>
      <c r="F472" s="5">
        <f t="shared" si="32"/>
        <v>43363</v>
      </c>
      <c r="G472" s="6">
        <f t="shared" si="30"/>
        <v>0.47847222222222219</v>
      </c>
      <c r="H472" s="6">
        <f t="shared" si="31"/>
        <v>0.54375000000000007</v>
      </c>
      <c r="I472" s="7">
        <f t="shared" si="33"/>
        <v>94</v>
      </c>
      <c r="J472" t="s">
        <v>3</v>
      </c>
    </row>
    <row r="473" spans="1:10" x14ac:dyDescent="0.3">
      <c r="A473" t="s">
        <v>50</v>
      </c>
      <c r="B473" t="s">
        <v>1</v>
      </c>
      <c r="C473" t="s">
        <v>146</v>
      </c>
      <c r="D473" s="1">
        <v>43363.478472222225</v>
      </c>
      <c r="E473" s="1">
        <v>43363.518055555556</v>
      </c>
      <c r="F473" s="5">
        <f t="shared" si="32"/>
        <v>43363</v>
      </c>
      <c r="G473" s="6">
        <f t="shared" si="30"/>
        <v>0.47847222222222219</v>
      </c>
      <c r="H473" s="6">
        <f t="shared" si="31"/>
        <v>0.5180555555555556</v>
      </c>
      <c r="I473" s="7">
        <f t="shared" si="33"/>
        <v>57</v>
      </c>
      <c r="J473" t="s">
        <v>3</v>
      </c>
    </row>
    <row r="474" spans="1:10" x14ac:dyDescent="0.3">
      <c r="A474" t="s">
        <v>8</v>
      </c>
      <c r="B474" t="s">
        <v>1</v>
      </c>
      <c r="C474" t="s">
        <v>143</v>
      </c>
      <c r="D474" s="1">
        <v>43363.478472222225</v>
      </c>
      <c r="E474" s="1">
        <v>43363.51666666667</v>
      </c>
      <c r="F474" s="5">
        <f t="shared" si="32"/>
        <v>43363</v>
      </c>
      <c r="G474" s="6">
        <f t="shared" si="30"/>
        <v>0.47847222222222219</v>
      </c>
      <c r="H474" s="6">
        <f t="shared" si="31"/>
        <v>0.51666666666666672</v>
      </c>
      <c r="I474" s="7">
        <f t="shared" si="33"/>
        <v>55</v>
      </c>
      <c r="J474" t="s">
        <v>3</v>
      </c>
    </row>
    <row r="475" spans="1:10" x14ac:dyDescent="0.3">
      <c r="A475" t="s">
        <v>11</v>
      </c>
      <c r="B475" t="s">
        <v>1</v>
      </c>
      <c r="C475" t="s">
        <v>164</v>
      </c>
      <c r="D475" s="1">
        <v>43363.478472222225</v>
      </c>
      <c r="E475" s="1">
        <v>43363.561111111114</v>
      </c>
      <c r="F475" s="5">
        <f t="shared" si="32"/>
        <v>43363</v>
      </c>
      <c r="G475" s="6">
        <f t="shared" si="30"/>
        <v>0.47847222222222219</v>
      </c>
      <c r="H475" s="6">
        <f t="shared" si="31"/>
        <v>0.56111111111111112</v>
      </c>
      <c r="I475" s="7">
        <f t="shared" si="33"/>
        <v>119</v>
      </c>
      <c r="J475" t="s">
        <v>3</v>
      </c>
    </row>
    <row r="476" spans="1:10" x14ac:dyDescent="0.3">
      <c r="A476" t="s">
        <v>47</v>
      </c>
      <c r="B476" t="s">
        <v>1</v>
      </c>
      <c r="C476" t="s">
        <v>139</v>
      </c>
      <c r="D476" s="1">
        <v>43363.479861111111</v>
      </c>
      <c r="E476" s="1">
        <v>43363.517361111109</v>
      </c>
      <c r="F476" s="5">
        <f t="shared" si="32"/>
        <v>43363</v>
      </c>
      <c r="G476" s="6">
        <f t="shared" si="30"/>
        <v>0.47986111111111113</v>
      </c>
      <c r="H476" s="6">
        <f t="shared" si="31"/>
        <v>0.51736111111111105</v>
      </c>
      <c r="I476" s="7">
        <f t="shared" si="33"/>
        <v>53</v>
      </c>
      <c r="J476" t="s">
        <v>3</v>
      </c>
    </row>
    <row r="477" spans="1:10" x14ac:dyDescent="0.3">
      <c r="A477" t="s">
        <v>10</v>
      </c>
      <c r="B477" t="s">
        <v>1</v>
      </c>
      <c r="C477" t="s">
        <v>16</v>
      </c>
      <c r="D477" s="1">
        <v>43363.480555555558</v>
      </c>
      <c r="E477" s="1">
        <v>43363.560416666667</v>
      </c>
      <c r="F477" s="5">
        <f t="shared" si="32"/>
        <v>43363</v>
      </c>
      <c r="G477" s="6">
        <f t="shared" si="30"/>
        <v>0.48055555555555557</v>
      </c>
      <c r="H477" s="6">
        <f t="shared" si="31"/>
        <v>0.56041666666666667</v>
      </c>
      <c r="I477" s="7">
        <f t="shared" si="33"/>
        <v>115</v>
      </c>
      <c r="J477" t="s">
        <v>3</v>
      </c>
    </row>
    <row r="478" spans="1:10" x14ac:dyDescent="0.3">
      <c r="A478" t="s">
        <v>52</v>
      </c>
      <c r="B478" t="s">
        <v>1</v>
      </c>
      <c r="C478" t="s">
        <v>150</v>
      </c>
      <c r="D478" s="1">
        <v>43363.481249999997</v>
      </c>
      <c r="E478" s="1">
        <v>43363.51666666667</v>
      </c>
      <c r="F478" s="5">
        <f t="shared" si="32"/>
        <v>43363</v>
      </c>
      <c r="G478" s="6">
        <f t="shared" si="30"/>
        <v>0.48125000000000001</v>
      </c>
      <c r="H478" s="6">
        <f t="shared" si="31"/>
        <v>0.51666666666666672</v>
      </c>
      <c r="I478" s="7">
        <f t="shared" si="33"/>
        <v>51</v>
      </c>
      <c r="J478" t="s">
        <v>3</v>
      </c>
    </row>
    <row r="479" spans="1:10" x14ac:dyDescent="0.3">
      <c r="A479" t="s">
        <v>38</v>
      </c>
      <c r="B479" t="s">
        <v>1</v>
      </c>
      <c r="C479" t="s">
        <v>152</v>
      </c>
      <c r="D479" s="1">
        <v>43363.481944444444</v>
      </c>
      <c r="E479" s="1">
        <v>43363.518750000003</v>
      </c>
      <c r="F479" s="5">
        <f t="shared" si="32"/>
        <v>43363</v>
      </c>
      <c r="G479" s="6">
        <f t="shared" si="30"/>
        <v>0.48194444444444445</v>
      </c>
      <c r="H479" s="6">
        <f t="shared" si="31"/>
        <v>0.51874999999999993</v>
      </c>
      <c r="I479" s="7">
        <f t="shared" si="33"/>
        <v>52</v>
      </c>
      <c r="J479" t="s">
        <v>3</v>
      </c>
    </row>
    <row r="480" spans="1:10" x14ac:dyDescent="0.3">
      <c r="A480" t="s">
        <v>33</v>
      </c>
      <c r="B480" t="s">
        <v>1</v>
      </c>
      <c r="C480" t="s">
        <v>154</v>
      </c>
      <c r="D480" s="1">
        <v>43363.484027777777</v>
      </c>
      <c r="E480" s="1">
        <v>43363.517361111109</v>
      </c>
      <c r="F480" s="5">
        <f t="shared" si="32"/>
        <v>43363</v>
      </c>
      <c r="G480" s="6">
        <f t="shared" si="30"/>
        <v>0.48402777777777778</v>
      </c>
      <c r="H480" s="6">
        <f t="shared" si="31"/>
        <v>0.51736111111111105</v>
      </c>
      <c r="I480" s="7">
        <f t="shared" si="33"/>
        <v>47</v>
      </c>
      <c r="J480" t="s">
        <v>3</v>
      </c>
    </row>
    <row r="481" spans="1:10" x14ac:dyDescent="0.3">
      <c r="A481" t="s">
        <v>45</v>
      </c>
      <c r="B481" t="s">
        <v>1</v>
      </c>
      <c r="C481" t="s">
        <v>153</v>
      </c>
      <c r="D481" s="1">
        <v>43363.486111111109</v>
      </c>
      <c r="E481" s="1">
        <v>43363.519444444442</v>
      </c>
      <c r="F481" s="5">
        <f t="shared" si="32"/>
        <v>43363</v>
      </c>
      <c r="G481" s="6">
        <f t="shared" si="30"/>
        <v>0.4861111111111111</v>
      </c>
      <c r="H481" s="6">
        <f t="shared" si="31"/>
        <v>0.51944444444444449</v>
      </c>
      <c r="I481" s="7">
        <f t="shared" si="33"/>
        <v>48</v>
      </c>
      <c r="J481" t="s">
        <v>3</v>
      </c>
    </row>
    <row r="482" spans="1:10" x14ac:dyDescent="0.3">
      <c r="A482" t="s">
        <v>23</v>
      </c>
      <c r="B482" t="s">
        <v>1</v>
      </c>
      <c r="C482" t="s">
        <v>140</v>
      </c>
      <c r="D482" s="1">
        <v>43363.493750000001</v>
      </c>
      <c r="E482" s="1">
        <v>43363.534722222219</v>
      </c>
      <c r="F482" s="5">
        <f t="shared" si="32"/>
        <v>43363</v>
      </c>
      <c r="G482" s="6">
        <f t="shared" si="30"/>
        <v>0.49374999999999997</v>
      </c>
      <c r="H482" s="6">
        <f t="shared" si="31"/>
        <v>0.53472222222222221</v>
      </c>
      <c r="I482" s="7">
        <f t="shared" si="33"/>
        <v>59</v>
      </c>
      <c r="J482" t="s">
        <v>3</v>
      </c>
    </row>
    <row r="483" spans="1:10" x14ac:dyDescent="0.3">
      <c r="A483" t="s">
        <v>25</v>
      </c>
      <c r="B483" t="s">
        <v>1</v>
      </c>
      <c r="C483" t="s">
        <v>158</v>
      </c>
      <c r="D483" s="1">
        <v>43363.502083333333</v>
      </c>
      <c r="E483" s="1">
        <v>43363.560416666667</v>
      </c>
      <c r="F483" s="5">
        <f t="shared" si="32"/>
        <v>43363</v>
      </c>
      <c r="G483" s="6">
        <f t="shared" si="30"/>
        <v>0.50208333333333333</v>
      </c>
      <c r="H483" s="6">
        <f t="shared" si="31"/>
        <v>0.56041666666666667</v>
      </c>
      <c r="I483" s="7">
        <f t="shared" si="33"/>
        <v>84</v>
      </c>
      <c r="J483" t="s">
        <v>3</v>
      </c>
    </row>
    <row r="484" spans="1:10" x14ac:dyDescent="0.3">
      <c r="A484" t="s">
        <v>58</v>
      </c>
      <c r="B484" t="s">
        <v>1</v>
      </c>
      <c r="C484" t="s">
        <v>156</v>
      </c>
      <c r="D484" s="1">
        <v>43363.515277777777</v>
      </c>
      <c r="E484" s="1">
        <v>43363.558333333334</v>
      </c>
      <c r="F484" s="5">
        <f t="shared" si="32"/>
        <v>43363</v>
      </c>
      <c r="G484" s="6">
        <f t="shared" si="30"/>
        <v>0.51527777777777783</v>
      </c>
      <c r="H484" s="6">
        <f t="shared" si="31"/>
        <v>0.55833333333333335</v>
      </c>
      <c r="I484" s="7">
        <f t="shared" si="33"/>
        <v>61</v>
      </c>
      <c r="J484" t="s">
        <v>3</v>
      </c>
    </row>
    <row r="485" spans="1:10" x14ac:dyDescent="0.3">
      <c r="A485" t="s">
        <v>29</v>
      </c>
      <c r="B485" t="s">
        <v>1</v>
      </c>
      <c r="C485" t="s">
        <v>162</v>
      </c>
      <c r="D485" s="1">
        <v>43363.51666666667</v>
      </c>
      <c r="E485" s="1">
        <v>43363.561111111114</v>
      </c>
      <c r="F485" s="5">
        <f t="shared" si="32"/>
        <v>43363</v>
      </c>
      <c r="G485" s="6">
        <f t="shared" si="30"/>
        <v>0.51666666666666672</v>
      </c>
      <c r="H485" s="6">
        <f t="shared" si="31"/>
        <v>0.56111111111111112</v>
      </c>
      <c r="I485" s="7">
        <f t="shared" si="33"/>
        <v>63</v>
      </c>
      <c r="J485" t="s">
        <v>3</v>
      </c>
    </row>
    <row r="486" spans="1:10" x14ac:dyDescent="0.3">
      <c r="A486" t="s">
        <v>50</v>
      </c>
      <c r="B486" t="s">
        <v>1</v>
      </c>
      <c r="C486" t="s">
        <v>160</v>
      </c>
      <c r="D486" s="1">
        <v>43363.519444444442</v>
      </c>
      <c r="E486" s="1">
        <v>43363.557638888888</v>
      </c>
      <c r="F486" s="5">
        <f t="shared" si="32"/>
        <v>43363</v>
      </c>
      <c r="G486" s="6">
        <f t="shared" si="30"/>
        <v>0.51944444444444449</v>
      </c>
      <c r="H486" s="6">
        <f t="shared" si="31"/>
        <v>0.55763888888888891</v>
      </c>
      <c r="I486" s="7">
        <f t="shared" si="33"/>
        <v>55</v>
      </c>
      <c r="J486" t="s">
        <v>3</v>
      </c>
    </row>
    <row r="487" spans="1:10" x14ac:dyDescent="0.3">
      <c r="A487" t="s">
        <v>40</v>
      </c>
      <c r="B487" t="s">
        <v>1</v>
      </c>
      <c r="C487" t="s">
        <v>163</v>
      </c>
      <c r="D487" s="1">
        <v>43363.519444444442</v>
      </c>
      <c r="E487" s="1">
        <v>43363.560416666667</v>
      </c>
      <c r="F487" s="5">
        <f t="shared" si="32"/>
        <v>43363</v>
      </c>
      <c r="G487" s="6">
        <f t="shared" si="30"/>
        <v>0.51944444444444449</v>
      </c>
      <c r="H487" s="6">
        <f t="shared" si="31"/>
        <v>0.56041666666666667</v>
      </c>
      <c r="I487" s="7">
        <f t="shared" si="33"/>
        <v>59</v>
      </c>
      <c r="J487" t="s">
        <v>3</v>
      </c>
    </row>
    <row r="488" spans="1:10" x14ac:dyDescent="0.3">
      <c r="A488" t="s">
        <v>38</v>
      </c>
      <c r="B488" t="s">
        <v>1</v>
      </c>
      <c r="C488" t="s">
        <v>157</v>
      </c>
      <c r="D488" s="1">
        <v>43363.520138888889</v>
      </c>
      <c r="E488" s="1">
        <v>43363.560416666667</v>
      </c>
      <c r="F488" s="5">
        <f t="shared" si="32"/>
        <v>43363</v>
      </c>
      <c r="G488" s="6">
        <f t="shared" si="30"/>
        <v>0.52013888888888882</v>
      </c>
      <c r="H488" s="6">
        <f t="shared" si="31"/>
        <v>0.56041666666666667</v>
      </c>
      <c r="I488" s="7">
        <f t="shared" si="33"/>
        <v>58</v>
      </c>
      <c r="J488" t="s">
        <v>3</v>
      </c>
    </row>
    <row r="489" spans="1:10" x14ac:dyDescent="0.3">
      <c r="A489" t="s">
        <v>0</v>
      </c>
      <c r="B489" t="s">
        <v>1</v>
      </c>
      <c r="C489" t="s">
        <v>161</v>
      </c>
      <c r="D489" s="1">
        <v>43363.520833333336</v>
      </c>
      <c r="E489" s="1">
        <v>43363.561111111114</v>
      </c>
      <c r="F489" s="5">
        <f t="shared" si="32"/>
        <v>43363</v>
      </c>
      <c r="G489" s="6">
        <f t="shared" si="30"/>
        <v>0.52083333333333337</v>
      </c>
      <c r="H489" s="6">
        <f t="shared" si="31"/>
        <v>0.56111111111111112</v>
      </c>
      <c r="I489" s="7">
        <f t="shared" si="33"/>
        <v>58</v>
      </c>
      <c r="J489" t="s">
        <v>3</v>
      </c>
    </row>
    <row r="490" spans="1:10" x14ac:dyDescent="0.3">
      <c r="A490" t="s">
        <v>52</v>
      </c>
      <c r="B490" t="s">
        <v>1</v>
      </c>
      <c r="C490" t="s">
        <v>229</v>
      </c>
      <c r="D490" s="1">
        <v>43363.525000000001</v>
      </c>
      <c r="E490" s="1">
        <v>43363.603472222225</v>
      </c>
      <c r="F490" s="5">
        <f t="shared" si="32"/>
        <v>43363</v>
      </c>
      <c r="G490" s="6">
        <f t="shared" si="30"/>
        <v>0.52500000000000002</v>
      </c>
      <c r="H490" s="6">
        <f t="shared" si="31"/>
        <v>0.60347222222222219</v>
      </c>
      <c r="I490" s="7">
        <f t="shared" si="33"/>
        <v>113</v>
      </c>
      <c r="J490" t="s">
        <v>3</v>
      </c>
    </row>
    <row r="491" spans="1:10" x14ac:dyDescent="0.3">
      <c r="A491" t="s">
        <v>47</v>
      </c>
      <c r="B491" t="s">
        <v>1</v>
      </c>
      <c r="C491" t="s">
        <v>159</v>
      </c>
      <c r="D491" s="1">
        <v>43363.526388888888</v>
      </c>
      <c r="E491" s="1">
        <v>43363.55972222222</v>
      </c>
      <c r="F491" s="5">
        <f t="shared" si="32"/>
        <v>43363</v>
      </c>
      <c r="G491" s="6">
        <f t="shared" si="30"/>
        <v>0.52638888888888891</v>
      </c>
      <c r="H491" s="6">
        <f t="shared" si="31"/>
        <v>0.55972222222222223</v>
      </c>
      <c r="I491" s="7">
        <f t="shared" si="33"/>
        <v>48</v>
      </c>
      <c r="J491" t="s">
        <v>3</v>
      </c>
    </row>
    <row r="492" spans="1:10" x14ac:dyDescent="0.3">
      <c r="A492" t="s">
        <v>17</v>
      </c>
      <c r="B492" t="s">
        <v>1</v>
      </c>
      <c r="C492" t="s">
        <v>178</v>
      </c>
      <c r="D492" s="1">
        <v>43363.558333333334</v>
      </c>
      <c r="E492" s="1">
        <v>43363.620138888888</v>
      </c>
      <c r="F492" s="5">
        <f t="shared" si="32"/>
        <v>43363</v>
      </c>
      <c r="G492" s="6">
        <f t="shared" si="30"/>
        <v>0.55833333333333335</v>
      </c>
      <c r="H492" s="6">
        <f t="shared" si="31"/>
        <v>0.62013888888888891</v>
      </c>
      <c r="I492" s="7">
        <f t="shared" si="33"/>
        <v>89</v>
      </c>
      <c r="J492" t="s">
        <v>3</v>
      </c>
    </row>
    <row r="493" spans="1:10" x14ac:dyDescent="0.3">
      <c r="A493" t="s">
        <v>15</v>
      </c>
      <c r="B493" t="s">
        <v>1</v>
      </c>
      <c r="C493" t="s">
        <v>167</v>
      </c>
      <c r="D493" s="1">
        <v>43363.55972222222</v>
      </c>
      <c r="E493" s="1">
        <v>43363.597222222219</v>
      </c>
      <c r="F493" s="5">
        <f t="shared" si="32"/>
        <v>43363</v>
      </c>
      <c r="G493" s="6">
        <f t="shared" si="30"/>
        <v>0.55972222222222223</v>
      </c>
      <c r="H493" s="6">
        <f t="shared" si="31"/>
        <v>0.59722222222222221</v>
      </c>
      <c r="I493" s="7">
        <f t="shared" si="33"/>
        <v>54</v>
      </c>
      <c r="J493" t="s">
        <v>3</v>
      </c>
    </row>
    <row r="494" spans="1:10" x14ac:dyDescent="0.3">
      <c r="A494" t="s">
        <v>13</v>
      </c>
      <c r="B494" t="s">
        <v>1</v>
      </c>
      <c r="C494" t="s">
        <v>168</v>
      </c>
      <c r="D494" s="1">
        <v>43363.560416666667</v>
      </c>
      <c r="E494" s="1">
        <v>43363.597222222219</v>
      </c>
      <c r="F494" s="5">
        <f t="shared" si="32"/>
        <v>43363</v>
      </c>
      <c r="G494" s="6">
        <f t="shared" si="30"/>
        <v>0.56041666666666667</v>
      </c>
      <c r="H494" s="6">
        <f t="shared" si="31"/>
        <v>0.59722222222222221</v>
      </c>
      <c r="I494" s="7">
        <f t="shared" si="33"/>
        <v>53</v>
      </c>
      <c r="J494" t="s">
        <v>3</v>
      </c>
    </row>
    <row r="495" spans="1:10" x14ac:dyDescent="0.3">
      <c r="A495" t="s">
        <v>6</v>
      </c>
      <c r="B495" t="s">
        <v>1</v>
      </c>
      <c r="C495" t="s">
        <v>237</v>
      </c>
      <c r="D495" s="1">
        <v>43363.561111111114</v>
      </c>
      <c r="E495" s="1">
        <v>43363.603472222225</v>
      </c>
      <c r="F495" s="5">
        <f t="shared" si="32"/>
        <v>43363</v>
      </c>
      <c r="G495" s="6">
        <f t="shared" si="30"/>
        <v>0.56111111111111112</v>
      </c>
      <c r="H495" s="6">
        <f t="shared" si="31"/>
        <v>0.60347222222222219</v>
      </c>
      <c r="I495" s="7">
        <f t="shared" si="33"/>
        <v>60</v>
      </c>
      <c r="J495" t="s">
        <v>3</v>
      </c>
    </row>
    <row r="496" spans="1:10" x14ac:dyDescent="0.3">
      <c r="A496" t="s">
        <v>58</v>
      </c>
      <c r="B496" t="s">
        <v>1</v>
      </c>
      <c r="C496" t="s">
        <v>179</v>
      </c>
      <c r="D496" s="1">
        <v>43363.561111111114</v>
      </c>
      <c r="E496" s="1">
        <v>43363.5625</v>
      </c>
      <c r="F496" s="5">
        <f t="shared" si="32"/>
        <v>43363</v>
      </c>
      <c r="G496" s="6">
        <f t="shared" si="30"/>
        <v>0.56111111111111112</v>
      </c>
      <c r="H496" s="6">
        <f t="shared" si="31"/>
        <v>0.5625</v>
      </c>
      <c r="I496" s="7">
        <f t="shared" si="33"/>
        <v>1</v>
      </c>
      <c r="J496" t="s">
        <v>3</v>
      </c>
    </row>
    <row r="497" spans="1:10" x14ac:dyDescent="0.3">
      <c r="A497" t="s">
        <v>19</v>
      </c>
      <c r="B497" t="s">
        <v>1</v>
      </c>
      <c r="C497" t="s">
        <v>170</v>
      </c>
      <c r="D497" s="1">
        <v>43363.561111111114</v>
      </c>
      <c r="E497" s="1">
        <v>43363.597916666666</v>
      </c>
      <c r="F497" s="5">
        <f t="shared" si="32"/>
        <v>43363</v>
      </c>
      <c r="G497" s="6">
        <f t="shared" si="30"/>
        <v>0.56111111111111112</v>
      </c>
      <c r="H497" s="6">
        <f t="shared" si="31"/>
        <v>0.59791666666666665</v>
      </c>
      <c r="I497" s="7">
        <f t="shared" si="33"/>
        <v>53</v>
      </c>
      <c r="J497" t="s">
        <v>3</v>
      </c>
    </row>
    <row r="498" spans="1:10" x14ac:dyDescent="0.3">
      <c r="A498" t="s">
        <v>35</v>
      </c>
      <c r="B498" t="s">
        <v>1</v>
      </c>
      <c r="C498" t="s">
        <v>177</v>
      </c>
      <c r="D498" s="1">
        <v>43363.561111111114</v>
      </c>
      <c r="E498" s="1">
        <v>43363.598611111112</v>
      </c>
      <c r="F498" s="5">
        <f t="shared" si="32"/>
        <v>43363</v>
      </c>
      <c r="G498" s="6">
        <f t="shared" si="30"/>
        <v>0.56111111111111112</v>
      </c>
      <c r="H498" s="6">
        <f t="shared" si="31"/>
        <v>0.59861111111111109</v>
      </c>
      <c r="I498" s="7">
        <f t="shared" si="33"/>
        <v>54</v>
      </c>
      <c r="J498" t="s">
        <v>3</v>
      </c>
    </row>
    <row r="499" spans="1:10" x14ac:dyDescent="0.3">
      <c r="A499" t="s">
        <v>40</v>
      </c>
      <c r="B499" t="s">
        <v>1</v>
      </c>
      <c r="C499" t="s">
        <v>173</v>
      </c>
      <c r="D499" s="1">
        <v>43363.561111111114</v>
      </c>
      <c r="E499" s="1">
        <v>43363.598611111112</v>
      </c>
      <c r="F499" s="5">
        <f t="shared" si="32"/>
        <v>43363</v>
      </c>
      <c r="G499" s="6">
        <f t="shared" si="30"/>
        <v>0.56111111111111112</v>
      </c>
      <c r="H499" s="6">
        <f t="shared" si="31"/>
        <v>0.59861111111111109</v>
      </c>
      <c r="I499" s="7">
        <f t="shared" si="33"/>
        <v>54</v>
      </c>
      <c r="J499" t="s">
        <v>3</v>
      </c>
    </row>
    <row r="500" spans="1:10" x14ac:dyDescent="0.3">
      <c r="A500" t="s">
        <v>38</v>
      </c>
      <c r="B500" t="s">
        <v>1</v>
      </c>
      <c r="C500" t="s">
        <v>182</v>
      </c>
      <c r="D500" s="1">
        <v>43363.561111111114</v>
      </c>
      <c r="E500" s="1">
        <v>43363.597916666666</v>
      </c>
      <c r="F500" s="5">
        <f t="shared" si="32"/>
        <v>43363</v>
      </c>
      <c r="G500" s="6">
        <f t="shared" si="30"/>
        <v>0.56111111111111112</v>
      </c>
      <c r="H500" s="6">
        <f t="shared" si="31"/>
        <v>0.59791666666666665</v>
      </c>
      <c r="I500" s="7">
        <f t="shared" si="33"/>
        <v>53</v>
      </c>
      <c r="J500" t="s">
        <v>3</v>
      </c>
    </row>
    <row r="501" spans="1:10" x14ac:dyDescent="0.3">
      <c r="A501" t="s">
        <v>50</v>
      </c>
      <c r="B501" t="s">
        <v>1</v>
      </c>
      <c r="C501" t="s">
        <v>171</v>
      </c>
      <c r="D501" s="1">
        <v>43363.561111111114</v>
      </c>
      <c r="E501" s="1">
        <v>43363.597916666666</v>
      </c>
      <c r="F501" s="5">
        <f t="shared" si="32"/>
        <v>43363</v>
      </c>
      <c r="G501" s="6">
        <f t="shared" si="30"/>
        <v>0.56111111111111112</v>
      </c>
      <c r="H501" s="6">
        <f t="shared" si="31"/>
        <v>0.59791666666666665</v>
      </c>
      <c r="I501" s="7">
        <f t="shared" si="33"/>
        <v>53</v>
      </c>
      <c r="J501" t="s">
        <v>3</v>
      </c>
    </row>
    <row r="502" spans="1:10" x14ac:dyDescent="0.3">
      <c r="A502" t="s">
        <v>27</v>
      </c>
      <c r="B502" t="s">
        <v>1</v>
      </c>
      <c r="C502" t="s">
        <v>172</v>
      </c>
      <c r="D502" s="1">
        <v>43363.561805555553</v>
      </c>
      <c r="E502" s="1">
        <v>43363.597222222219</v>
      </c>
      <c r="F502" s="5">
        <f t="shared" si="32"/>
        <v>43363</v>
      </c>
      <c r="G502" s="6">
        <f t="shared" si="30"/>
        <v>0.56180555555555556</v>
      </c>
      <c r="H502" s="6">
        <f t="shared" si="31"/>
        <v>0.59722222222222221</v>
      </c>
      <c r="I502" s="7">
        <f t="shared" si="33"/>
        <v>51</v>
      </c>
      <c r="J502" t="s">
        <v>3</v>
      </c>
    </row>
    <row r="503" spans="1:10" x14ac:dyDescent="0.3">
      <c r="A503" t="s">
        <v>0</v>
      </c>
      <c r="B503" t="s">
        <v>1</v>
      </c>
      <c r="C503" t="s">
        <v>169</v>
      </c>
      <c r="D503" s="1">
        <v>43363.561805555553</v>
      </c>
      <c r="E503" s="1">
        <v>43363.597222222219</v>
      </c>
      <c r="F503" s="5">
        <f t="shared" si="32"/>
        <v>43363</v>
      </c>
      <c r="G503" s="6">
        <f t="shared" si="30"/>
        <v>0.56180555555555556</v>
      </c>
      <c r="H503" s="6">
        <f t="shared" si="31"/>
        <v>0.59722222222222221</v>
      </c>
      <c r="I503" s="7">
        <f t="shared" si="33"/>
        <v>51</v>
      </c>
      <c r="J503" t="s">
        <v>3</v>
      </c>
    </row>
    <row r="504" spans="1:10" x14ac:dyDescent="0.3">
      <c r="A504" t="s">
        <v>8</v>
      </c>
      <c r="B504" t="s">
        <v>1</v>
      </c>
      <c r="C504" t="s">
        <v>176</v>
      </c>
      <c r="D504" s="1">
        <v>43363.561805555553</v>
      </c>
      <c r="E504" s="1">
        <v>43363.623611111114</v>
      </c>
      <c r="F504" s="5">
        <f t="shared" si="32"/>
        <v>43363</v>
      </c>
      <c r="G504" s="6">
        <f t="shared" si="30"/>
        <v>0.56180555555555556</v>
      </c>
      <c r="H504" s="6">
        <f t="shared" si="31"/>
        <v>0.62361111111111112</v>
      </c>
      <c r="I504" s="7">
        <f t="shared" si="33"/>
        <v>89</v>
      </c>
      <c r="J504" t="s">
        <v>3</v>
      </c>
    </row>
    <row r="505" spans="1:10" x14ac:dyDescent="0.3">
      <c r="A505" t="s">
        <v>29</v>
      </c>
      <c r="B505" t="s">
        <v>1</v>
      </c>
      <c r="C505" t="s">
        <v>175</v>
      </c>
      <c r="D505" s="1">
        <v>43363.561805555553</v>
      </c>
      <c r="E505" s="1">
        <v>43363.599305555559</v>
      </c>
      <c r="F505" s="5">
        <f t="shared" si="32"/>
        <v>43363</v>
      </c>
      <c r="G505" s="6">
        <f t="shared" si="30"/>
        <v>0.56180555555555556</v>
      </c>
      <c r="H505" s="6">
        <f t="shared" si="31"/>
        <v>0.59930555555555554</v>
      </c>
      <c r="I505" s="7">
        <f t="shared" si="33"/>
        <v>54</v>
      </c>
      <c r="J505" t="s">
        <v>3</v>
      </c>
    </row>
    <row r="506" spans="1:10" x14ac:dyDescent="0.3">
      <c r="A506" t="s">
        <v>23</v>
      </c>
      <c r="B506" t="s">
        <v>1</v>
      </c>
      <c r="C506" t="s">
        <v>181</v>
      </c>
      <c r="D506" s="1">
        <v>43363.561805555553</v>
      </c>
      <c r="E506" s="1">
        <v>43363.599305555559</v>
      </c>
      <c r="F506" s="5">
        <f t="shared" si="32"/>
        <v>43363</v>
      </c>
      <c r="G506" s="6">
        <f t="shared" si="30"/>
        <v>0.56180555555555556</v>
      </c>
      <c r="H506" s="6">
        <f t="shared" si="31"/>
        <v>0.59930555555555554</v>
      </c>
      <c r="I506" s="7">
        <f t="shared" si="33"/>
        <v>54</v>
      </c>
      <c r="J506" t="s">
        <v>3</v>
      </c>
    </row>
    <row r="507" spans="1:10" x14ac:dyDescent="0.3">
      <c r="A507" t="s">
        <v>10</v>
      </c>
      <c r="B507" t="s">
        <v>1</v>
      </c>
      <c r="C507" t="s">
        <v>174</v>
      </c>
      <c r="D507" s="1">
        <v>43363.5625</v>
      </c>
      <c r="E507" s="1">
        <v>43363.597916666666</v>
      </c>
      <c r="F507" s="5">
        <f t="shared" si="32"/>
        <v>43363</v>
      </c>
      <c r="G507" s="6">
        <f t="shared" si="30"/>
        <v>0.5625</v>
      </c>
      <c r="H507" s="6">
        <f t="shared" si="31"/>
        <v>0.59791666666666665</v>
      </c>
      <c r="I507" s="7">
        <f t="shared" si="33"/>
        <v>51</v>
      </c>
      <c r="J507" t="s">
        <v>3</v>
      </c>
    </row>
    <row r="508" spans="1:10" x14ac:dyDescent="0.3">
      <c r="A508" t="s">
        <v>21</v>
      </c>
      <c r="B508" t="s">
        <v>1</v>
      </c>
      <c r="C508" t="s">
        <v>179</v>
      </c>
      <c r="D508" s="1">
        <v>43363.5625</v>
      </c>
      <c r="E508" s="1">
        <v>43363.597916666666</v>
      </c>
      <c r="F508" s="5">
        <f t="shared" si="32"/>
        <v>43363</v>
      </c>
      <c r="G508" s="6">
        <f t="shared" si="30"/>
        <v>0.5625</v>
      </c>
      <c r="H508" s="6">
        <f t="shared" si="31"/>
        <v>0.59791666666666665</v>
      </c>
      <c r="I508" s="7">
        <f t="shared" si="33"/>
        <v>51</v>
      </c>
      <c r="J508" t="s">
        <v>3</v>
      </c>
    </row>
    <row r="509" spans="1:10" x14ac:dyDescent="0.3">
      <c r="A509" t="s">
        <v>11</v>
      </c>
      <c r="B509" t="s">
        <v>1</v>
      </c>
      <c r="C509" t="s">
        <v>180</v>
      </c>
      <c r="D509" s="1">
        <v>43363.563888888886</v>
      </c>
      <c r="E509" s="1">
        <v>43363.597916666666</v>
      </c>
      <c r="F509" s="5">
        <f t="shared" si="32"/>
        <v>43363</v>
      </c>
      <c r="G509" s="6">
        <f t="shared" si="30"/>
        <v>0.56388888888888888</v>
      </c>
      <c r="H509" s="6">
        <f t="shared" si="31"/>
        <v>0.59791666666666665</v>
      </c>
      <c r="I509" s="7">
        <f t="shared" si="33"/>
        <v>49</v>
      </c>
      <c r="J509" t="s">
        <v>3</v>
      </c>
    </row>
    <row r="510" spans="1:10" x14ac:dyDescent="0.3">
      <c r="A510" t="s">
        <v>45</v>
      </c>
      <c r="B510" t="s">
        <v>1</v>
      </c>
      <c r="C510" t="s">
        <v>183</v>
      </c>
      <c r="D510" s="1">
        <v>43363.567361111112</v>
      </c>
      <c r="E510" s="1">
        <v>43363.597916666666</v>
      </c>
      <c r="F510" s="5">
        <f t="shared" si="32"/>
        <v>43363</v>
      </c>
      <c r="G510" s="6">
        <f t="shared" si="30"/>
        <v>0.56736111111111109</v>
      </c>
      <c r="H510" s="6">
        <f t="shared" si="31"/>
        <v>0.59791666666666665</v>
      </c>
      <c r="I510" s="7">
        <f t="shared" si="33"/>
        <v>44</v>
      </c>
      <c r="J510" t="s">
        <v>3</v>
      </c>
    </row>
    <row r="511" spans="1:10" x14ac:dyDescent="0.3">
      <c r="A511" t="s">
        <v>11</v>
      </c>
      <c r="B511" t="s">
        <v>1</v>
      </c>
      <c r="C511" t="s">
        <v>164</v>
      </c>
      <c r="D511" s="1">
        <v>43363.599305555559</v>
      </c>
      <c r="E511" s="1">
        <v>43363.681944444441</v>
      </c>
      <c r="F511" s="5">
        <f t="shared" si="32"/>
        <v>43363</v>
      </c>
      <c r="G511" s="6">
        <f t="shared" si="30"/>
        <v>0.59930555555555554</v>
      </c>
      <c r="H511" s="6">
        <f t="shared" si="31"/>
        <v>0.68194444444444446</v>
      </c>
      <c r="I511" s="7">
        <f t="shared" si="33"/>
        <v>119</v>
      </c>
      <c r="J511" t="s">
        <v>3</v>
      </c>
    </row>
    <row r="512" spans="1:10" x14ac:dyDescent="0.3">
      <c r="A512" t="s">
        <v>19</v>
      </c>
      <c r="B512" t="s">
        <v>1</v>
      </c>
      <c r="C512" t="s">
        <v>113</v>
      </c>
      <c r="D512" s="1">
        <v>43363.623611111114</v>
      </c>
      <c r="E512" s="1">
        <v>43363.689583333333</v>
      </c>
      <c r="F512" s="5">
        <f t="shared" si="32"/>
        <v>43363</v>
      </c>
      <c r="G512" s="6">
        <f t="shared" si="30"/>
        <v>0.62361111111111112</v>
      </c>
      <c r="H512" s="6">
        <f t="shared" si="31"/>
        <v>0.68958333333333333</v>
      </c>
      <c r="I512" s="7">
        <f t="shared" si="33"/>
        <v>95</v>
      </c>
      <c r="J512" t="s">
        <v>3</v>
      </c>
    </row>
    <row r="513" spans="1:10" x14ac:dyDescent="0.3">
      <c r="A513" t="s">
        <v>13</v>
      </c>
      <c r="B513" t="s">
        <v>1</v>
      </c>
      <c r="C513" t="s">
        <v>124</v>
      </c>
      <c r="D513" s="1">
        <v>43363.638194444444</v>
      </c>
      <c r="E513" s="1">
        <v>43363.679861111108</v>
      </c>
      <c r="F513" s="5">
        <f t="shared" si="32"/>
        <v>43363</v>
      </c>
      <c r="G513" s="6">
        <f t="shared" si="30"/>
        <v>0.6381944444444444</v>
      </c>
      <c r="H513" s="6">
        <f t="shared" si="31"/>
        <v>0.67986111111111114</v>
      </c>
      <c r="I513" s="7">
        <f t="shared" si="33"/>
        <v>60</v>
      </c>
      <c r="J513" t="s">
        <v>3</v>
      </c>
    </row>
    <row r="514" spans="1:10" x14ac:dyDescent="0.3">
      <c r="A514" t="s">
        <v>10</v>
      </c>
      <c r="B514" t="s">
        <v>1</v>
      </c>
      <c r="C514" t="s">
        <v>117</v>
      </c>
      <c r="D514" s="1">
        <v>43363.638888888891</v>
      </c>
      <c r="E514" s="1">
        <v>43363.63958333333</v>
      </c>
      <c r="F514" s="5">
        <f t="shared" si="32"/>
        <v>43363</v>
      </c>
      <c r="G514" s="6">
        <f t="shared" ref="G514:G577" si="34">MAX(TIME(HOUR(D514),MINUTE(D514),0),day_start)</f>
        <v>0.63888888888888895</v>
      </c>
      <c r="H514" s="6">
        <f t="shared" ref="H514:H577" si="35">MIN(TIME(HOUR(E514),MINUTE(E514),0),day_end)</f>
        <v>0.63958333333333328</v>
      </c>
      <c r="I514" s="7">
        <f t="shared" si="33"/>
        <v>0</v>
      </c>
      <c r="J514" t="s">
        <v>3</v>
      </c>
    </row>
    <row r="515" spans="1:10" x14ac:dyDescent="0.3">
      <c r="A515" t="s">
        <v>4</v>
      </c>
      <c r="B515" t="s">
        <v>1</v>
      </c>
      <c r="C515" t="s">
        <v>123</v>
      </c>
      <c r="D515" s="1">
        <v>43363.63958333333</v>
      </c>
      <c r="E515" s="1">
        <v>43363.662499999999</v>
      </c>
      <c r="F515" s="5">
        <f t="shared" si="32"/>
        <v>43363</v>
      </c>
      <c r="G515" s="6">
        <f t="shared" si="34"/>
        <v>0.63958333333333328</v>
      </c>
      <c r="H515" s="6">
        <f t="shared" si="35"/>
        <v>0.66249999999999998</v>
      </c>
      <c r="I515" s="7">
        <f t="shared" si="33"/>
        <v>33</v>
      </c>
      <c r="J515" t="s">
        <v>3</v>
      </c>
    </row>
    <row r="516" spans="1:10" x14ac:dyDescent="0.3">
      <c r="A516" t="s">
        <v>25</v>
      </c>
      <c r="B516" t="s">
        <v>1</v>
      </c>
      <c r="C516" t="s">
        <v>111</v>
      </c>
      <c r="D516" s="1">
        <v>43363.640277777777</v>
      </c>
      <c r="E516" s="1">
        <v>43363.682638888888</v>
      </c>
      <c r="F516" s="5">
        <f t="shared" si="32"/>
        <v>43363</v>
      </c>
      <c r="G516" s="6">
        <f t="shared" si="34"/>
        <v>0.64027777777777783</v>
      </c>
      <c r="H516" s="6">
        <f t="shared" si="35"/>
        <v>0.68263888888888891</v>
      </c>
      <c r="I516" s="7">
        <f t="shared" si="33"/>
        <v>60</v>
      </c>
      <c r="J516" t="s">
        <v>3</v>
      </c>
    </row>
    <row r="517" spans="1:10" x14ac:dyDescent="0.3">
      <c r="A517" t="s">
        <v>35</v>
      </c>
      <c r="B517" t="s">
        <v>1</v>
      </c>
      <c r="C517" t="s">
        <v>118</v>
      </c>
      <c r="D517" s="1">
        <v>43363.640972222223</v>
      </c>
      <c r="E517" s="1">
        <v>43363.679861111108</v>
      </c>
      <c r="F517" s="5">
        <f t="shared" si="32"/>
        <v>43363</v>
      </c>
      <c r="G517" s="6">
        <f t="shared" si="34"/>
        <v>0.64097222222222217</v>
      </c>
      <c r="H517" s="6">
        <f t="shared" si="35"/>
        <v>0.67986111111111114</v>
      </c>
      <c r="I517" s="7">
        <f t="shared" si="33"/>
        <v>56</v>
      </c>
      <c r="J517" t="s">
        <v>3</v>
      </c>
    </row>
    <row r="518" spans="1:10" x14ac:dyDescent="0.3">
      <c r="A518" t="s">
        <v>6</v>
      </c>
      <c r="B518" t="s">
        <v>1</v>
      </c>
      <c r="C518" t="s">
        <v>110</v>
      </c>
      <c r="D518" s="1">
        <v>43363.640972222223</v>
      </c>
      <c r="E518" s="1">
        <v>43363.679166666669</v>
      </c>
      <c r="F518" s="5">
        <f t="shared" si="32"/>
        <v>43363</v>
      </c>
      <c r="G518" s="6">
        <f t="shared" si="34"/>
        <v>0.64097222222222217</v>
      </c>
      <c r="H518" s="6">
        <f t="shared" si="35"/>
        <v>0.6791666666666667</v>
      </c>
      <c r="I518" s="7">
        <f t="shared" si="33"/>
        <v>55</v>
      </c>
      <c r="J518" t="s">
        <v>3</v>
      </c>
    </row>
    <row r="519" spans="1:10" x14ac:dyDescent="0.3">
      <c r="A519" t="s">
        <v>15</v>
      </c>
      <c r="B519" t="s">
        <v>1</v>
      </c>
      <c r="C519" t="s">
        <v>122</v>
      </c>
      <c r="D519" s="1">
        <v>43363.640972222223</v>
      </c>
      <c r="E519" s="1">
        <v>43363.680555555555</v>
      </c>
      <c r="F519" s="5">
        <f t="shared" si="32"/>
        <v>43363</v>
      </c>
      <c r="G519" s="6">
        <f t="shared" si="34"/>
        <v>0.64097222222222217</v>
      </c>
      <c r="H519" s="6">
        <f t="shared" si="35"/>
        <v>0.68055555555555547</v>
      </c>
      <c r="I519" s="7">
        <f t="shared" si="33"/>
        <v>57</v>
      </c>
      <c r="J519" t="s">
        <v>3</v>
      </c>
    </row>
    <row r="520" spans="1:10" x14ac:dyDescent="0.3">
      <c r="A520" t="s">
        <v>23</v>
      </c>
      <c r="B520" t="s">
        <v>1</v>
      </c>
      <c r="C520" t="s">
        <v>114</v>
      </c>
      <c r="D520" s="1">
        <v>43363.642361111109</v>
      </c>
      <c r="E520" s="1">
        <v>43363.679861111108</v>
      </c>
      <c r="F520" s="5">
        <f t="shared" si="32"/>
        <v>43363</v>
      </c>
      <c r="G520" s="6">
        <f t="shared" si="34"/>
        <v>0.64236111111111105</v>
      </c>
      <c r="H520" s="6">
        <f t="shared" si="35"/>
        <v>0.67986111111111114</v>
      </c>
      <c r="I520" s="7">
        <f t="shared" si="33"/>
        <v>54</v>
      </c>
      <c r="J520" t="s">
        <v>3</v>
      </c>
    </row>
    <row r="521" spans="1:10" x14ac:dyDescent="0.3">
      <c r="A521" t="s">
        <v>52</v>
      </c>
      <c r="B521" t="s">
        <v>1</v>
      </c>
      <c r="C521" t="s">
        <v>229</v>
      </c>
      <c r="D521" s="1">
        <v>43363.642361111109</v>
      </c>
      <c r="E521" s="1">
        <v>43363.6875</v>
      </c>
      <c r="F521" s="5">
        <f t="shared" si="32"/>
        <v>43363</v>
      </c>
      <c r="G521" s="6">
        <f t="shared" si="34"/>
        <v>0.64236111111111105</v>
      </c>
      <c r="H521" s="6">
        <f t="shared" si="35"/>
        <v>0.6875</v>
      </c>
      <c r="I521" s="7">
        <f t="shared" si="33"/>
        <v>65</v>
      </c>
      <c r="J521" t="s">
        <v>3</v>
      </c>
    </row>
    <row r="522" spans="1:10" x14ac:dyDescent="0.3">
      <c r="A522" t="s">
        <v>31</v>
      </c>
      <c r="B522" t="s">
        <v>1</v>
      </c>
      <c r="C522" t="s">
        <v>126</v>
      </c>
      <c r="D522" s="1">
        <v>43363.642361111109</v>
      </c>
      <c r="E522" s="1">
        <v>43363.679861111108</v>
      </c>
      <c r="F522" s="5">
        <f t="shared" si="32"/>
        <v>43363</v>
      </c>
      <c r="G522" s="6">
        <f t="shared" si="34"/>
        <v>0.64236111111111105</v>
      </c>
      <c r="H522" s="6">
        <f t="shared" si="35"/>
        <v>0.67986111111111114</v>
      </c>
      <c r="I522" s="7">
        <f t="shared" si="33"/>
        <v>54</v>
      </c>
      <c r="J522" t="s">
        <v>3</v>
      </c>
    </row>
    <row r="523" spans="1:10" x14ac:dyDescent="0.3">
      <c r="A523" t="s">
        <v>29</v>
      </c>
      <c r="B523" t="s">
        <v>1</v>
      </c>
      <c r="C523" t="s">
        <v>120</v>
      </c>
      <c r="D523" s="1">
        <v>43363.643055555556</v>
      </c>
      <c r="E523" s="1">
        <v>43363.673611111109</v>
      </c>
      <c r="F523" s="5">
        <f t="shared" si="32"/>
        <v>43363</v>
      </c>
      <c r="G523" s="6">
        <f t="shared" si="34"/>
        <v>0.6430555555555556</v>
      </c>
      <c r="H523" s="6">
        <f t="shared" si="35"/>
        <v>0.67361111111111116</v>
      </c>
      <c r="I523" s="7">
        <f t="shared" si="33"/>
        <v>44</v>
      </c>
      <c r="J523" t="s">
        <v>3</v>
      </c>
    </row>
    <row r="524" spans="1:10" x14ac:dyDescent="0.3">
      <c r="A524" t="s">
        <v>47</v>
      </c>
      <c r="B524" t="s">
        <v>1</v>
      </c>
      <c r="C524" t="s">
        <v>127</v>
      </c>
      <c r="D524" s="1">
        <v>43363.643750000003</v>
      </c>
      <c r="E524" s="1">
        <v>43363.679861111108</v>
      </c>
      <c r="F524" s="5">
        <f t="shared" si="32"/>
        <v>43363</v>
      </c>
      <c r="G524" s="6">
        <f t="shared" si="34"/>
        <v>0.64374999999999993</v>
      </c>
      <c r="H524" s="6">
        <f t="shared" si="35"/>
        <v>0.67986111111111114</v>
      </c>
      <c r="I524" s="7">
        <f t="shared" si="33"/>
        <v>52</v>
      </c>
      <c r="J524" t="s">
        <v>3</v>
      </c>
    </row>
    <row r="525" spans="1:10" x14ac:dyDescent="0.3">
      <c r="A525" t="s">
        <v>10</v>
      </c>
      <c r="B525" t="s">
        <v>1</v>
      </c>
      <c r="C525" t="s">
        <v>117</v>
      </c>
      <c r="D525" s="1">
        <v>43363.643750000003</v>
      </c>
      <c r="E525" s="1">
        <v>43363.679166666669</v>
      </c>
      <c r="F525" s="5">
        <f t="shared" si="32"/>
        <v>43363</v>
      </c>
      <c r="G525" s="6">
        <f t="shared" si="34"/>
        <v>0.64374999999999993</v>
      </c>
      <c r="H525" s="6">
        <f t="shared" si="35"/>
        <v>0.6791666666666667</v>
      </c>
      <c r="I525" s="7">
        <f t="shared" si="33"/>
        <v>51</v>
      </c>
      <c r="J525" t="s">
        <v>3</v>
      </c>
    </row>
    <row r="526" spans="1:10" x14ac:dyDescent="0.3">
      <c r="A526" t="s">
        <v>40</v>
      </c>
      <c r="B526" t="s">
        <v>1</v>
      </c>
      <c r="C526" t="s">
        <v>116</v>
      </c>
      <c r="D526" s="1">
        <v>43363.644444444442</v>
      </c>
      <c r="E526" s="1">
        <v>43363.680555555555</v>
      </c>
      <c r="F526" s="5">
        <f t="shared" si="32"/>
        <v>43363</v>
      </c>
      <c r="G526" s="6">
        <f t="shared" si="34"/>
        <v>0.64444444444444449</v>
      </c>
      <c r="H526" s="6">
        <f t="shared" si="35"/>
        <v>0.68055555555555547</v>
      </c>
      <c r="I526" s="7">
        <f t="shared" si="33"/>
        <v>51</v>
      </c>
      <c r="J526" t="s">
        <v>3</v>
      </c>
    </row>
    <row r="527" spans="1:10" x14ac:dyDescent="0.3">
      <c r="A527" t="s">
        <v>50</v>
      </c>
      <c r="B527" t="s">
        <v>1</v>
      </c>
      <c r="C527" t="s">
        <v>125</v>
      </c>
      <c r="D527" s="1">
        <v>43363.644444444442</v>
      </c>
      <c r="E527" s="1">
        <v>43363.680555555555</v>
      </c>
      <c r="F527" s="5">
        <f t="shared" ref="F527:F590" si="36">DATE(YEAR(D527),MONTH(D527),DAY(D527))</f>
        <v>43363</v>
      </c>
      <c r="G527" s="6">
        <f t="shared" si="34"/>
        <v>0.64444444444444449</v>
      </c>
      <c r="H527" s="6">
        <f t="shared" si="35"/>
        <v>0.68055555555555547</v>
      </c>
      <c r="I527" s="7">
        <f t="shared" ref="I527:I590" si="37">MAX(0,INT((H527-G527)*1440))</f>
        <v>51</v>
      </c>
      <c r="J527" t="s">
        <v>3</v>
      </c>
    </row>
    <row r="528" spans="1:10" x14ac:dyDescent="0.3">
      <c r="A528" t="s">
        <v>27</v>
      </c>
      <c r="B528" t="s">
        <v>1</v>
      </c>
      <c r="C528" t="s">
        <v>115</v>
      </c>
      <c r="D528" s="1">
        <v>43363.647916666669</v>
      </c>
      <c r="E528" s="1">
        <v>43363.679166666669</v>
      </c>
      <c r="F528" s="5">
        <f t="shared" si="36"/>
        <v>43363</v>
      </c>
      <c r="G528" s="6">
        <f t="shared" si="34"/>
        <v>0.6479166666666667</v>
      </c>
      <c r="H528" s="6">
        <f t="shared" si="35"/>
        <v>0.6791666666666667</v>
      </c>
      <c r="I528" s="7">
        <f t="shared" si="37"/>
        <v>45</v>
      </c>
      <c r="J528" t="s">
        <v>3</v>
      </c>
    </row>
    <row r="529" spans="1:10" x14ac:dyDescent="0.3">
      <c r="A529" t="s">
        <v>0</v>
      </c>
      <c r="B529" t="s">
        <v>1</v>
      </c>
      <c r="C529" t="s">
        <v>123</v>
      </c>
      <c r="D529" s="1">
        <v>43363.67291666667</v>
      </c>
      <c r="E529" s="1">
        <v>43363.722222222219</v>
      </c>
      <c r="F529" s="5">
        <f t="shared" si="36"/>
        <v>43363</v>
      </c>
      <c r="G529" s="6">
        <f t="shared" si="34"/>
        <v>0.67291666666666661</v>
      </c>
      <c r="H529" s="6">
        <f t="shared" si="35"/>
        <v>0.70833333333333337</v>
      </c>
      <c r="I529" s="7">
        <f t="shared" si="37"/>
        <v>51</v>
      </c>
      <c r="J529" t="s">
        <v>3</v>
      </c>
    </row>
    <row r="530" spans="1:10" x14ac:dyDescent="0.3">
      <c r="A530" t="s">
        <v>13</v>
      </c>
      <c r="B530" t="s">
        <v>1</v>
      </c>
      <c r="C530" t="s">
        <v>12</v>
      </c>
      <c r="D530" s="1">
        <v>43363.685416666667</v>
      </c>
      <c r="E530" s="1">
        <v>43363.761805555558</v>
      </c>
      <c r="F530" s="5">
        <f t="shared" si="36"/>
        <v>43363</v>
      </c>
      <c r="G530" s="6">
        <f t="shared" si="34"/>
        <v>0.68541666666666667</v>
      </c>
      <c r="H530" s="6">
        <f t="shared" si="35"/>
        <v>0.70833333333333337</v>
      </c>
      <c r="I530" s="7">
        <f t="shared" si="37"/>
        <v>33</v>
      </c>
      <c r="J530" t="s">
        <v>3</v>
      </c>
    </row>
    <row r="531" spans="1:10" x14ac:dyDescent="0.3">
      <c r="A531" t="s">
        <v>27</v>
      </c>
      <c r="B531" t="s">
        <v>1</v>
      </c>
      <c r="C531" t="s">
        <v>9</v>
      </c>
      <c r="D531" s="1">
        <v>43363.686111111114</v>
      </c>
      <c r="E531" s="1">
        <v>43363.759027777778</v>
      </c>
      <c r="F531" s="5">
        <f t="shared" si="36"/>
        <v>43363</v>
      </c>
      <c r="G531" s="6">
        <f t="shared" si="34"/>
        <v>0.68611111111111101</v>
      </c>
      <c r="H531" s="6">
        <f t="shared" si="35"/>
        <v>0.70833333333333337</v>
      </c>
      <c r="I531" s="7">
        <f t="shared" si="37"/>
        <v>32</v>
      </c>
      <c r="J531" t="s">
        <v>3</v>
      </c>
    </row>
    <row r="532" spans="1:10" x14ac:dyDescent="0.3">
      <c r="A532" t="s">
        <v>45</v>
      </c>
      <c r="B532" t="s">
        <v>1</v>
      </c>
      <c r="C532" t="s">
        <v>238</v>
      </c>
      <c r="D532" s="1">
        <v>43363.693749999999</v>
      </c>
      <c r="E532" s="1">
        <v>43363.775694444441</v>
      </c>
      <c r="F532" s="5">
        <f t="shared" si="36"/>
        <v>43363</v>
      </c>
      <c r="G532" s="6">
        <f t="shared" si="34"/>
        <v>0.69374999999999998</v>
      </c>
      <c r="H532" s="6">
        <f t="shared" si="35"/>
        <v>0.70833333333333337</v>
      </c>
      <c r="I532" s="7">
        <f t="shared" si="37"/>
        <v>21</v>
      </c>
      <c r="J532" t="s">
        <v>3</v>
      </c>
    </row>
    <row r="533" spans="1:10" x14ac:dyDescent="0.3">
      <c r="A533" t="s">
        <v>0</v>
      </c>
      <c r="B533" t="s">
        <v>1</v>
      </c>
      <c r="C533" t="s">
        <v>123</v>
      </c>
      <c r="D533" s="1">
        <v>43363.728472222225</v>
      </c>
      <c r="E533" s="1">
        <v>43363.731249999997</v>
      </c>
      <c r="F533" s="5">
        <f t="shared" si="36"/>
        <v>43363</v>
      </c>
      <c r="G533" s="6">
        <f t="shared" si="34"/>
        <v>0.7284722222222223</v>
      </c>
      <c r="H533" s="6">
        <f t="shared" si="35"/>
        <v>0.70833333333333337</v>
      </c>
      <c r="I533" s="7">
        <f t="shared" si="37"/>
        <v>0</v>
      </c>
      <c r="J533" t="s">
        <v>3</v>
      </c>
    </row>
    <row r="534" spans="1:10" x14ac:dyDescent="0.3">
      <c r="A534" t="s">
        <v>11</v>
      </c>
      <c r="B534" t="s">
        <v>1</v>
      </c>
      <c r="C534" t="s">
        <v>239</v>
      </c>
      <c r="D534" s="1">
        <v>43363.731944444444</v>
      </c>
      <c r="E534" s="1">
        <v>43363.737500000003</v>
      </c>
      <c r="F534" s="5">
        <f t="shared" si="36"/>
        <v>43363</v>
      </c>
      <c r="G534" s="6">
        <f t="shared" si="34"/>
        <v>0.7319444444444444</v>
      </c>
      <c r="H534" s="6">
        <f t="shared" si="35"/>
        <v>0.70833333333333337</v>
      </c>
      <c r="I534" s="7">
        <f t="shared" si="37"/>
        <v>0</v>
      </c>
      <c r="J534" t="s">
        <v>3</v>
      </c>
    </row>
    <row r="535" spans="1:10" hidden="1" x14ac:dyDescent="0.3">
      <c r="A535" t="s">
        <v>52</v>
      </c>
      <c r="B535" t="s">
        <v>1</v>
      </c>
      <c r="C535" t="s">
        <v>134</v>
      </c>
      <c r="D535" s="1">
        <v>43364.430555555555</v>
      </c>
      <c r="E535" s="1">
        <v>43364.4375</v>
      </c>
      <c r="F535" s="5">
        <f t="shared" si="36"/>
        <v>43364</v>
      </c>
      <c r="G535" s="6">
        <f t="shared" si="34"/>
        <v>0.43055555555555558</v>
      </c>
      <c r="H535" s="6">
        <f t="shared" si="35"/>
        <v>0.4375</v>
      </c>
      <c r="I535" s="7">
        <f t="shared" si="37"/>
        <v>9</v>
      </c>
      <c r="J535" t="s">
        <v>64</v>
      </c>
    </row>
    <row r="536" spans="1:10" hidden="1" x14ac:dyDescent="0.3">
      <c r="A536" t="s">
        <v>11</v>
      </c>
      <c r="B536" t="s">
        <v>1</v>
      </c>
      <c r="C536" t="s">
        <v>28</v>
      </c>
      <c r="D536" s="1">
        <v>43364.443055555559</v>
      </c>
      <c r="E536" s="1">
        <v>43364.47152777778</v>
      </c>
      <c r="F536" s="5">
        <f t="shared" si="36"/>
        <v>43364</v>
      </c>
      <c r="G536" s="6">
        <f t="shared" si="34"/>
        <v>0.44305555555555554</v>
      </c>
      <c r="H536" s="6">
        <f t="shared" si="35"/>
        <v>0.47152777777777777</v>
      </c>
      <c r="I536" s="7">
        <f t="shared" si="37"/>
        <v>41</v>
      </c>
      <c r="J536" t="s">
        <v>64</v>
      </c>
    </row>
    <row r="537" spans="1:10" hidden="1" x14ac:dyDescent="0.3">
      <c r="A537" t="s">
        <v>19</v>
      </c>
      <c r="B537" t="s">
        <v>1</v>
      </c>
      <c r="C537" t="s">
        <v>240</v>
      </c>
      <c r="D537" s="1">
        <v>43364.457638888889</v>
      </c>
      <c r="E537" s="1">
        <v>43364.559027777781</v>
      </c>
      <c r="F537" s="5">
        <f t="shared" si="36"/>
        <v>43364</v>
      </c>
      <c r="G537" s="6">
        <f t="shared" si="34"/>
        <v>0.45763888888888887</v>
      </c>
      <c r="H537" s="6">
        <f t="shared" si="35"/>
        <v>0.55902777777777779</v>
      </c>
      <c r="I537" s="7">
        <f t="shared" si="37"/>
        <v>146</v>
      </c>
      <c r="J537" t="s">
        <v>64</v>
      </c>
    </row>
    <row r="538" spans="1:10" hidden="1" x14ac:dyDescent="0.3">
      <c r="A538" t="s">
        <v>17</v>
      </c>
      <c r="B538" t="s">
        <v>1</v>
      </c>
      <c r="C538" t="s">
        <v>14</v>
      </c>
      <c r="D538" s="1">
        <v>43364.481249999997</v>
      </c>
      <c r="E538" s="1">
        <v>43364.59375</v>
      </c>
      <c r="F538" s="5">
        <f t="shared" si="36"/>
        <v>43364</v>
      </c>
      <c r="G538" s="6">
        <f t="shared" si="34"/>
        <v>0.48125000000000001</v>
      </c>
      <c r="H538" s="6">
        <f t="shared" si="35"/>
        <v>0.59375</v>
      </c>
      <c r="I538" s="7">
        <f t="shared" si="37"/>
        <v>162</v>
      </c>
      <c r="J538" t="s">
        <v>64</v>
      </c>
    </row>
    <row r="539" spans="1:10" hidden="1" x14ac:dyDescent="0.3">
      <c r="A539" t="s">
        <v>38</v>
      </c>
      <c r="B539" t="s">
        <v>1</v>
      </c>
      <c r="C539" t="s">
        <v>196</v>
      </c>
      <c r="D539" s="1">
        <v>43364.481249999997</v>
      </c>
      <c r="E539" s="1">
        <v>43364.597916666666</v>
      </c>
      <c r="F539" s="5">
        <f t="shared" si="36"/>
        <v>43364</v>
      </c>
      <c r="G539" s="6">
        <f t="shared" si="34"/>
        <v>0.48125000000000001</v>
      </c>
      <c r="H539" s="6">
        <f t="shared" si="35"/>
        <v>0.59791666666666665</v>
      </c>
      <c r="I539" s="7">
        <f t="shared" si="37"/>
        <v>168</v>
      </c>
      <c r="J539" t="s">
        <v>64</v>
      </c>
    </row>
    <row r="540" spans="1:10" hidden="1" x14ac:dyDescent="0.3">
      <c r="A540" t="s">
        <v>35</v>
      </c>
      <c r="B540" t="s">
        <v>1</v>
      </c>
      <c r="C540" t="s">
        <v>56</v>
      </c>
      <c r="D540" s="1">
        <v>43364.481944444444</v>
      </c>
      <c r="E540" s="1">
        <v>43364.572916666664</v>
      </c>
      <c r="F540" s="5">
        <f t="shared" si="36"/>
        <v>43364</v>
      </c>
      <c r="G540" s="6">
        <f t="shared" si="34"/>
        <v>0.48194444444444445</v>
      </c>
      <c r="H540" s="6">
        <f t="shared" si="35"/>
        <v>0.57291666666666663</v>
      </c>
      <c r="I540" s="7">
        <f t="shared" si="37"/>
        <v>131</v>
      </c>
      <c r="J540" t="s">
        <v>64</v>
      </c>
    </row>
    <row r="541" spans="1:10" hidden="1" x14ac:dyDescent="0.3">
      <c r="A541" t="s">
        <v>11</v>
      </c>
      <c r="B541" t="s">
        <v>1</v>
      </c>
      <c r="C541" t="s">
        <v>241</v>
      </c>
      <c r="D541" s="1">
        <v>43364.486805555556</v>
      </c>
      <c r="E541" s="1">
        <v>43364.488194444442</v>
      </c>
      <c r="F541" s="5">
        <f t="shared" si="36"/>
        <v>43364</v>
      </c>
      <c r="G541" s="6">
        <f t="shared" si="34"/>
        <v>0.48680555555555555</v>
      </c>
      <c r="H541" s="6">
        <f t="shared" si="35"/>
        <v>0.48819444444444443</v>
      </c>
      <c r="I541" s="7">
        <f t="shared" si="37"/>
        <v>1</v>
      </c>
      <c r="J541" t="s">
        <v>64</v>
      </c>
    </row>
    <row r="542" spans="1:10" hidden="1" x14ac:dyDescent="0.3">
      <c r="A542" t="s">
        <v>10</v>
      </c>
      <c r="B542" t="s">
        <v>1</v>
      </c>
      <c r="C542" t="s">
        <v>241</v>
      </c>
      <c r="D542" s="1">
        <v>43364.488888888889</v>
      </c>
      <c r="E542" s="1">
        <v>43364.517361111109</v>
      </c>
      <c r="F542" s="5">
        <f t="shared" si="36"/>
        <v>43364</v>
      </c>
      <c r="G542" s="6">
        <f t="shared" si="34"/>
        <v>0.48888888888888887</v>
      </c>
      <c r="H542" s="6">
        <f t="shared" si="35"/>
        <v>0.51736111111111105</v>
      </c>
      <c r="I542" s="7">
        <f t="shared" si="37"/>
        <v>40</v>
      </c>
      <c r="J542" t="s">
        <v>64</v>
      </c>
    </row>
    <row r="543" spans="1:10" hidden="1" x14ac:dyDescent="0.3">
      <c r="A543" t="s">
        <v>6</v>
      </c>
      <c r="B543" t="s">
        <v>1</v>
      </c>
      <c r="C543" t="s">
        <v>242</v>
      </c>
      <c r="D543" s="1">
        <v>43364.495138888888</v>
      </c>
      <c r="E543" s="1">
        <v>43364.517361111109</v>
      </c>
      <c r="F543" s="5">
        <f t="shared" si="36"/>
        <v>43364</v>
      </c>
      <c r="G543" s="6">
        <f t="shared" si="34"/>
        <v>0.49513888888888885</v>
      </c>
      <c r="H543" s="6">
        <f t="shared" si="35"/>
        <v>0.51736111111111105</v>
      </c>
      <c r="I543" s="7">
        <f t="shared" si="37"/>
        <v>32</v>
      </c>
      <c r="J543" t="s">
        <v>64</v>
      </c>
    </row>
    <row r="544" spans="1:10" hidden="1" x14ac:dyDescent="0.3">
      <c r="A544" t="s">
        <v>25</v>
      </c>
      <c r="B544" t="s">
        <v>1</v>
      </c>
      <c r="C544" t="s">
        <v>239</v>
      </c>
      <c r="D544" s="1">
        <v>43364.498611111114</v>
      </c>
      <c r="E544" s="1">
        <v>43364.515972222223</v>
      </c>
      <c r="F544" s="5">
        <f t="shared" si="36"/>
        <v>43364</v>
      </c>
      <c r="G544" s="6">
        <f t="shared" si="34"/>
        <v>0.49861111111111112</v>
      </c>
      <c r="H544" s="6">
        <f t="shared" si="35"/>
        <v>0.51597222222222217</v>
      </c>
      <c r="I544" s="7">
        <f t="shared" si="37"/>
        <v>24</v>
      </c>
      <c r="J544" t="s">
        <v>64</v>
      </c>
    </row>
    <row r="545" spans="1:10" hidden="1" x14ac:dyDescent="0.3">
      <c r="A545" t="s">
        <v>25</v>
      </c>
      <c r="B545" t="s">
        <v>1</v>
      </c>
      <c r="C545" t="s">
        <v>111</v>
      </c>
      <c r="D545" s="1">
        <v>43364.545138888891</v>
      </c>
      <c r="E545" s="1">
        <v>43364.581250000003</v>
      </c>
      <c r="F545" s="5">
        <f t="shared" si="36"/>
        <v>43364</v>
      </c>
      <c r="G545" s="6">
        <f t="shared" si="34"/>
        <v>0.54513888888888895</v>
      </c>
      <c r="H545" s="6">
        <f t="shared" si="35"/>
        <v>0.58124999999999993</v>
      </c>
      <c r="I545" s="7">
        <f t="shared" si="37"/>
        <v>51</v>
      </c>
      <c r="J545" t="s">
        <v>64</v>
      </c>
    </row>
    <row r="546" spans="1:10" hidden="1" x14ac:dyDescent="0.3">
      <c r="A546" t="s">
        <v>10</v>
      </c>
      <c r="B546" t="s">
        <v>1</v>
      </c>
      <c r="C546" t="s">
        <v>241</v>
      </c>
      <c r="D546" s="1">
        <v>43364.554166666669</v>
      </c>
      <c r="E546" s="1">
        <v>43364.583333333336</v>
      </c>
      <c r="F546" s="5">
        <f t="shared" si="36"/>
        <v>43364</v>
      </c>
      <c r="G546" s="6">
        <f t="shared" si="34"/>
        <v>0.5541666666666667</v>
      </c>
      <c r="H546" s="6">
        <f t="shared" si="35"/>
        <v>0.58333333333333337</v>
      </c>
      <c r="I546" s="7">
        <f t="shared" si="37"/>
        <v>42</v>
      </c>
      <c r="J546" t="s">
        <v>64</v>
      </c>
    </row>
    <row r="547" spans="1:10" hidden="1" x14ac:dyDescent="0.3">
      <c r="A547" t="s">
        <v>0</v>
      </c>
      <c r="B547" t="s">
        <v>1</v>
      </c>
      <c r="C547" t="s">
        <v>123</v>
      </c>
      <c r="D547" s="1">
        <v>43364.568749999999</v>
      </c>
      <c r="E547" s="1">
        <v>43364.738888888889</v>
      </c>
      <c r="F547" s="5">
        <f t="shared" si="36"/>
        <v>43364</v>
      </c>
      <c r="G547" s="6">
        <f t="shared" si="34"/>
        <v>0.56874999999999998</v>
      </c>
      <c r="H547" s="6">
        <f t="shared" si="35"/>
        <v>0.70833333333333337</v>
      </c>
      <c r="I547" s="7">
        <f t="shared" si="37"/>
        <v>201</v>
      </c>
      <c r="J547" t="s">
        <v>64</v>
      </c>
    </row>
    <row r="548" spans="1:10" hidden="1" x14ac:dyDescent="0.3">
      <c r="A548" t="s">
        <v>17</v>
      </c>
      <c r="B548" t="s">
        <v>1</v>
      </c>
      <c r="C548" t="s">
        <v>14</v>
      </c>
      <c r="D548" s="1">
        <v>43364.59375</v>
      </c>
      <c r="E548" s="1">
        <v>43364.594444444447</v>
      </c>
      <c r="F548" s="5">
        <f t="shared" si="36"/>
        <v>43364</v>
      </c>
      <c r="G548" s="6">
        <f t="shared" si="34"/>
        <v>0.59375</v>
      </c>
      <c r="H548" s="6">
        <f t="shared" si="35"/>
        <v>0.59444444444444444</v>
      </c>
      <c r="I548" s="7">
        <f t="shared" si="37"/>
        <v>0</v>
      </c>
      <c r="J548" t="s">
        <v>64</v>
      </c>
    </row>
    <row r="549" spans="1:10" hidden="1" x14ac:dyDescent="0.3">
      <c r="A549" t="s">
        <v>27</v>
      </c>
      <c r="B549" t="s">
        <v>1</v>
      </c>
      <c r="C549" t="s">
        <v>12</v>
      </c>
      <c r="D549" s="1">
        <v>43364.602083333331</v>
      </c>
      <c r="E549" s="1">
        <v>43364.699305555558</v>
      </c>
      <c r="F549" s="5">
        <f t="shared" si="36"/>
        <v>43364</v>
      </c>
      <c r="G549" s="6">
        <f t="shared" si="34"/>
        <v>0.6020833333333333</v>
      </c>
      <c r="H549" s="6">
        <f t="shared" si="35"/>
        <v>0.69930555555555562</v>
      </c>
      <c r="I549" s="7">
        <f t="shared" si="37"/>
        <v>140</v>
      </c>
      <c r="J549" t="s">
        <v>64</v>
      </c>
    </row>
    <row r="550" spans="1:10" hidden="1" x14ac:dyDescent="0.3">
      <c r="A550" t="s">
        <v>11</v>
      </c>
      <c r="B550" t="s">
        <v>1</v>
      </c>
      <c r="C550" t="s">
        <v>79</v>
      </c>
      <c r="D550" s="1">
        <v>43364.602777777778</v>
      </c>
      <c r="E550" s="1">
        <v>43364.603472222225</v>
      </c>
      <c r="F550" s="5">
        <f t="shared" si="36"/>
        <v>43364</v>
      </c>
      <c r="G550" s="6">
        <f t="shared" si="34"/>
        <v>0.60277777777777775</v>
      </c>
      <c r="H550" s="6">
        <f t="shared" si="35"/>
        <v>0.60347222222222219</v>
      </c>
      <c r="I550" s="7">
        <f t="shared" si="37"/>
        <v>0</v>
      </c>
      <c r="J550" t="s">
        <v>64</v>
      </c>
    </row>
    <row r="551" spans="1:10" hidden="1" x14ac:dyDescent="0.3">
      <c r="A551" t="s">
        <v>10</v>
      </c>
      <c r="B551" t="s">
        <v>1</v>
      </c>
      <c r="C551" t="s">
        <v>79</v>
      </c>
      <c r="D551" s="1">
        <v>43364.604166666664</v>
      </c>
      <c r="E551" s="1">
        <v>43364.637499999997</v>
      </c>
      <c r="F551" s="5">
        <f t="shared" si="36"/>
        <v>43364</v>
      </c>
      <c r="G551" s="6">
        <f t="shared" si="34"/>
        <v>0.60416666666666663</v>
      </c>
      <c r="H551" s="6">
        <f t="shared" si="35"/>
        <v>0.63750000000000007</v>
      </c>
      <c r="I551" s="7">
        <f t="shared" si="37"/>
        <v>48</v>
      </c>
      <c r="J551" t="s">
        <v>64</v>
      </c>
    </row>
    <row r="552" spans="1:10" hidden="1" x14ac:dyDescent="0.3">
      <c r="A552" t="s">
        <v>45</v>
      </c>
      <c r="B552" t="s">
        <v>1</v>
      </c>
      <c r="C552" t="s">
        <v>243</v>
      </c>
      <c r="D552" s="1">
        <v>43364.619444444441</v>
      </c>
      <c r="E552" s="1">
        <v>43364.675000000003</v>
      </c>
      <c r="F552" s="5">
        <f t="shared" si="36"/>
        <v>43364</v>
      </c>
      <c r="G552" s="6">
        <f t="shared" si="34"/>
        <v>0.61944444444444446</v>
      </c>
      <c r="H552" s="6">
        <f t="shared" si="35"/>
        <v>0.67499999999999993</v>
      </c>
      <c r="I552" s="7">
        <f t="shared" si="37"/>
        <v>79</v>
      </c>
      <c r="J552" t="s">
        <v>64</v>
      </c>
    </row>
    <row r="553" spans="1:10" hidden="1" x14ac:dyDescent="0.3">
      <c r="A553" t="s">
        <v>52</v>
      </c>
      <c r="B553" t="s">
        <v>1</v>
      </c>
      <c r="C553" t="s">
        <v>244</v>
      </c>
      <c r="D553" s="1">
        <v>43364.620833333334</v>
      </c>
      <c r="E553" s="1">
        <v>43364.67291666667</v>
      </c>
      <c r="F553" s="5">
        <f t="shared" si="36"/>
        <v>43364</v>
      </c>
      <c r="G553" s="6">
        <f t="shared" si="34"/>
        <v>0.62083333333333335</v>
      </c>
      <c r="H553" s="6">
        <f t="shared" si="35"/>
        <v>0.67291666666666661</v>
      </c>
      <c r="I553" s="7">
        <f t="shared" si="37"/>
        <v>74</v>
      </c>
      <c r="J553" t="s">
        <v>64</v>
      </c>
    </row>
    <row r="554" spans="1:10" hidden="1" x14ac:dyDescent="0.3">
      <c r="A554" t="s">
        <v>19</v>
      </c>
      <c r="B554" t="s">
        <v>1</v>
      </c>
      <c r="C554" t="s">
        <v>113</v>
      </c>
      <c r="D554" s="1">
        <v>43364.64166666667</v>
      </c>
      <c r="E554" s="1">
        <v>43364.734027777777</v>
      </c>
      <c r="F554" s="5">
        <f t="shared" si="36"/>
        <v>43364</v>
      </c>
      <c r="G554" s="6">
        <f t="shared" si="34"/>
        <v>0.64166666666666672</v>
      </c>
      <c r="H554" s="6">
        <f t="shared" si="35"/>
        <v>0.70833333333333337</v>
      </c>
      <c r="I554" s="7">
        <f t="shared" si="37"/>
        <v>96</v>
      </c>
      <c r="J554" t="s">
        <v>64</v>
      </c>
    </row>
    <row r="555" spans="1:10" hidden="1" x14ac:dyDescent="0.3">
      <c r="A555" t="s">
        <v>15</v>
      </c>
      <c r="B555" t="s">
        <v>1</v>
      </c>
      <c r="C555" t="s">
        <v>113</v>
      </c>
      <c r="D555" s="1">
        <v>43365.495138888888</v>
      </c>
      <c r="E555" s="1">
        <v>43365.626388888886</v>
      </c>
      <c r="F555" s="5">
        <f t="shared" si="36"/>
        <v>43365</v>
      </c>
      <c r="G555" s="6">
        <f t="shared" si="34"/>
        <v>0.49513888888888885</v>
      </c>
      <c r="H555" s="6">
        <f t="shared" si="35"/>
        <v>0.62638888888888888</v>
      </c>
      <c r="I555" s="7">
        <f t="shared" si="37"/>
        <v>189</v>
      </c>
      <c r="J555" t="s">
        <v>245</v>
      </c>
    </row>
    <row r="556" spans="1:10" hidden="1" x14ac:dyDescent="0.3">
      <c r="A556" t="s">
        <v>27</v>
      </c>
      <c r="B556" t="s">
        <v>1</v>
      </c>
      <c r="C556" t="s">
        <v>246</v>
      </c>
      <c r="D556" s="1">
        <v>43366.691666666666</v>
      </c>
      <c r="E556" s="1">
        <v>43366.802777777775</v>
      </c>
      <c r="F556" s="5">
        <f t="shared" si="36"/>
        <v>43366</v>
      </c>
      <c r="G556" s="6">
        <f t="shared" si="34"/>
        <v>0.69166666666666676</v>
      </c>
      <c r="H556" s="6">
        <f t="shared" si="35"/>
        <v>0.70833333333333337</v>
      </c>
      <c r="I556" s="7">
        <f t="shared" si="37"/>
        <v>23</v>
      </c>
      <c r="J556" t="s">
        <v>191</v>
      </c>
    </row>
    <row r="557" spans="1:10" hidden="1" x14ac:dyDescent="0.3">
      <c r="A557" t="s">
        <v>6</v>
      </c>
      <c r="B557" t="s">
        <v>1</v>
      </c>
      <c r="C557" t="s">
        <v>247</v>
      </c>
      <c r="D557" s="1">
        <v>43366.693055555559</v>
      </c>
      <c r="E557" s="1">
        <v>43366.803472222222</v>
      </c>
      <c r="F557" s="5">
        <f t="shared" si="36"/>
        <v>43366</v>
      </c>
      <c r="G557" s="6">
        <f t="shared" si="34"/>
        <v>0.69305555555555554</v>
      </c>
      <c r="H557" s="6">
        <f t="shared" si="35"/>
        <v>0.70833333333333337</v>
      </c>
      <c r="I557" s="7">
        <f t="shared" si="37"/>
        <v>22</v>
      </c>
      <c r="J557" t="s">
        <v>191</v>
      </c>
    </row>
    <row r="558" spans="1:10" hidden="1" x14ac:dyDescent="0.3">
      <c r="A558" t="s">
        <v>38</v>
      </c>
      <c r="B558" t="s">
        <v>1</v>
      </c>
      <c r="C558" t="s">
        <v>248</v>
      </c>
      <c r="D558" s="1">
        <v>43367.337500000001</v>
      </c>
      <c r="E558" s="1">
        <v>43367.347916666666</v>
      </c>
      <c r="F558" s="5">
        <f t="shared" si="36"/>
        <v>43367</v>
      </c>
      <c r="G558" s="6">
        <f t="shared" si="34"/>
        <v>0.375</v>
      </c>
      <c r="H558" s="6">
        <f t="shared" si="35"/>
        <v>0.34791666666666665</v>
      </c>
      <c r="I558" s="7">
        <f t="shared" si="37"/>
        <v>0</v>
      </c>
      <c r="J558" t="s">
        <v>68</v>
      </c>
    </row>
    <row r="559" spans="1:10" hidden="1" x14ac:dyDescent="0.3">
      <c r="A559" t="s">
        <v>13</v>
      </c>
      <c r="B559" t="s">
        <v>1</v>
      </c>
      <c r="C559" t="s">
        <v>181</v>
      </c>
      <c r="D559" s="1">
        <v>43367.354861111111</v>
      </c>
      <c r="E559" s="1">
        <v>43367.366666666669</v>
      </c>
      <c r="F559" s="5">
        <f t="shared" si="36"/>
        <v>43367</v>
      </c>
      <c r="G559" s="6">
        <f t="shared" si="34"/>
        <v>0.375</v>
      </c>
      <c r="H559" s="6">
        <f t="shared" si="35"/>
        <v>0.3666666666666667</v>
      </c>
      <c r="I559" s="7">
        <f t="shared" si="37"/>
        <v>0</v>
      </c>
      <c r="J559" t="s">
        <v>68</v>
      </c>
    </row>
    <row r="560" spans="1:10" hidden="1" x14ac:dyDescent="0.3">
      <c r="A560" t="s">
        <v>8</v>
      </c>
      <c r="B560" t="s">
        <v>1</v>
      </c>
      <c r="C560" t="s">
        <v>188</v>
      </c>
      <c r="D560" s="1">
        <v>43367.357638888891</v>
      </c>
      <c r="E560" s="1">
        <v>43367.369444444441</v>
      </c>
      <c r="F560" s="5">
        <f t="shared" si="36"/>
        <v>43367</v>
      </c>
      <c r="G560" s="6">
        <f t="shared" si="34"/>
        <v>0.375</v>
      </c>
      <c r="H560" s="6">
        <f t="shared" si="35"/>
        <v>0.36944444444444446</v>
      </c>
      <c r="I560" s="7">
        <f t="shared" si="37"/>
        <v>0</v>
      </c>
      <c r="J560" t="s">
        <v>68</v>
      </c>
    </row>
    <row r="561" spans="1:10" hidden="1" x14ac:dyDescent="0.3">
      <c r="A561" t="s">
        <v>38</v>
      </c>
      <c r="B561" t="s">
        <v>1</v>
      </c>
      <c r="C561" t="s">
        <v>248</v>
      </c>
      <c r="D561" s="1">
        <v>43367.366666666669</v>
      </c>
      <c r="E561" s="1">
        <v>43367.413888888892</v>
      </c>
      <c r="F561" s="5">
        <f t="shared" si="36"/>
        <v>43367</v>
      </c>
      <c r="G561" s="6">
        <f t="shared" si="34"/>
        <v>0.375</v>
      </c>
      <c r="H561" s="6">
        <f t="shared" si="35"/>
        <v>0.41388888888888892</v>
      </c>
      <c r="I561" s="7">
        <f t="shared" si="37"/>
        <v>56</v>
      </c>
      <c r="J561" t="s">
        <v>68</v>
      </c>
    </row>
    <row r="562" spans="1:10" hidden="1" x14ac:dyDescent="0.3">
      <c r="A562" t="s">
        <v>13</v>
      </c>
      <c r="B562" t="s">
        <v>1</v>
      </c>
      <c r="C562" t="s">
        <v>181</v>
      </c>
      <c r="D562" s="1">
        <v>43367.371527777781</v>
      </c>
      <c r="E562" s="1">
        <v>43367.413194444445</v>
      </c>
      <c r="F562" s="5">
        <f t="shared" si="36"/>
        <v>43367</v>
      </c>
      <c r="G562" s="6">
        <f t="shared" si="34"/>
        <v>0.375</v>
      </c>
      <c r="H562" s="6">
        <f t="shared" si="35"/>
        <v>0.41319444444444442</v>
      </c>
      <c r="I562" s="7">
        <f t="shared" si="37"/>
        <v>55</v>
      </c>
      <c r="J562" t="s">
        <v>68</v>
      </c>
    </row>
    <row r="563" spans="1:10" hidden="1" x14ac:dyDescent="0.3">
      <c r="A563" t="s">
        <v>11</v>
      </c>
      <c r="B563" t="s">
        <v>1</v>
      </c>
      <c r="C563" t="s">
        <v>70</v>
      </c>
      <c r="D563" s="1">
        <v>43367.393055555556</v>
      </c>
      <c r="E563" s="1">
        <v>43367.395833333336</v>
      </c>
      <c r="F563" s="5">
        <f t="shared" si="36"/>
        <v>43367</v>
      </c>
      <c r="G563" s="6">
        <f t="shared" si="34"/>
        <v>0.39305555555555555</v>
      </c>
      <c r="H563" s="6">
        <f t="shared" si="35"/>
        <v>0.39583333333333331</v>
      </c>
      <c r="I563" s="7">
        <f t="shared" si="37"/>
        <v>3</v>
      </c>
      <c r="J563" t="s">
        <v>68</v>
      </c>
    </row>
    <row r="564" spans="1:10" hidden="1" x14ac:dyDescent="0.3">
      <c r="A564" t="s">
        <v>10</v>
      </c>
      <c r="B564" t="s">
        <v>1</v>
      </c>
      <c r="C564" t="s">
        <v>70</v>
      </c>
      <c r="D564" s="1">
        <v>43367.399305555555</v>
      </c>
      <c r="E564" s="1">
        <v>43367.413888888892</v>
      </c>
      <c r="F564" s="5">
        <f t="shared" si="36"/>
        <v>43367</v>
      </c>
      <c r="G564" s="6">
        <f t="shared" si="34"/>
        <v>0.39930555555555558</v>
      </c>
      <c r="H564" s="6">
        <f t="shared" si="35"/>
        <v>0.41388888888888892</v>
      </c>
      <c r="I564" s="7">
        <f t="shared" si="37"/>
        <v>21</v>
      </c>
      <c r="J564" t="s">
        <v>68</v>
      </c>
    </row>
    <row r="565" spans="1:10" hidden="1" x14ac:dyDescent="0.3">
      <c r="A565" t="s">
        <v>47</v>
      </c>
      <c r="B565" t="s">
        <v>1</v>
      </c>
      <c r="C565" t="s">
        <v>249</v>
      </c>
      <c r="D565" s="1">
        <v>43367.406944444447</v>
      </c>
      <c r="E565" s="1">
        <v>43367.415277777778</v>
      </c>
      <c r="F565" s="5">
        <f t="shared" si="36"/>
        <v>43367</v>
      </c>
      <c r="G565" s="6">
        <f t="shared" si="34"/>
        <v>0.4069444444444445</v>
      </c>
      <c r="H565" s="6">
        <f t="shared" si="35"/>
        <v>0.4152777777777778</v>
      </c>
      <c r="I565" s="7">
        <f t="shared" si="37"/>
        <v>12</v>
      </c>
      <c r="J565" t="s">
        <v>68</v>
      </c>
    </row>
    <row r="566" spans="1:10" hidden="1" x14ac:dyDescent="0.3">
      <c r="A566" t="s">
        <v>4</v>
      </c>
      <c r="B566" t="s">
        <v>1</v>
      </c>
      <c r="C566" t="s">
        <v>69</v>
      </c>
      <c r="D566" s="1">
        <v>43367.408333333333</v>
      </c>
      <c r="E566" s="1">
        <v>43367.413194444445</v>
      </c>
      <c r="F566" s="5">
        <f t="shared" si="36"/>
        <v>43367</v>
      </c>
      <c r="G566" s="6">
        <f t="shared" si="34"/>
        <v>0.40833333333333338</v>
      </c>
      <c r="H566" s="6">
        <f t="shared" si="35"/>
        <v>0.41319444444444442</v>
      </c>
      <c r="I566" s="7">
        <f t="shared" si="37"/>
        <v>6</v>
      </c>
      <c r="J566" t="s">
        <v>68</v>
      </c>
    </row>
    <row r="567" spans="1:10" hidden="1" x14ac:dyDescent="0.3">
      <c r="A567" t="s">
        <v>13</v>
      </c>
      <c r="B567" t="s">
        <v>1</v>
      </c>
      <c r="C567" t="s">
        <v>69</v>
      </c>
      <c r="D567" s="1">
        <v>43367.426388888889</v>
      </c>
      <c r="E567" s="1">
        <v>43367.550694444442</v>
      </c>
      <c r="F567" s="5">
        <f t="shared" si="36"/>
        <v>43367</v>
      </c>
      <c r="G567" s="6">
        <f t="shared" si="34"/>
        <v>0.42638888888888887</v>
      </c>
      <c r="H567" s="6">
        <f t="shared" si="35"/>
        <v>0.55069444444444449</v>
      </c>
      <c r="I567" s="7">
        <f t="shared" si="37"/>
        <v>179</v>
      </c>
      <c r="J567" t="s">
        <v>68</v>
      </c>
    </row>
    <row r="568" spans="1:10" hidden="1" x14ac:dyDescent="0.3">
      <c r="A568" t="s">
        <v>47</v>
      </c>
      <c r="B568" t="s">
        <v>1</v>
      </c>
      <c r="C568" t="s">
        <v>249</v>
      </c>
      <c r="D568" s="1">
        <v>43367.427083333336</v>
      </c>
      <c r="E568" s="1">
        <v>43367.47152777778</v>
      </c>
      <c r="F568" s="5">
        <f t="shared" si="36"/>
        <v>43367</v>
      </c>
      <c r="G568" s="6">
        <f t="shared" si="34"/>
        <v>0.42708333333333331</v>
      </c>
      <c r="H568" s="6">
        <f t="shared" si="35"/>
        <v>0.47152777777777777</v>
      </c>
      <c r="I568" s="7">
        <f t="shared" si="37"/>
        <v>64</v>
      </c>
      <c r="J568" t="s">
        <v>68</v>
      </c>
    </row>
    <row r="569" spans="1:10" hidden="1" x14ac:dyDescent="0.3">
      <c r="A569" t="s">
        <v>17</v>
      </c>
      <c r="B569" t="s">
        <v>1</v>
      </c>
      <c r="C569" t="s">
        <v>26</v>
      </c>
      <c r="D569" s="1">
        <v>43367.427777777775</v>
      </c>
      <c r="E569" s="1">
        <v>43367.43472222222</v>
      </c>
      <c r="F569" s="5">
        <f t="shared" si="36"/>
        <v>43367</v>
      </c>
      <c r="G569" s="6">
        <f t="shared" si="34"/>
        <v>0.42777777777777781</v>
      </c>
      <c r="H569" s="6">
        <f t="shared" si="35"/>
        <v>0.43472222222222223</v>
      </c>
      <c r="I569" s="7">
        <f t="shared" si="37"/>
        <v>9</v>
      </c>
      <c r="J569" t="s">
        <v>68</v>
      </c>
    </row>
    <row r="570" spans="1:10" hidden="1" x14ac:dyDescent="0.3">
      <c r="A570" t="s">
        <v>11</v>
      </c>
      <c r="B570" t="s">
        <v>1</v>
      </c>
      <c r="C570" t="s">
        <v>181</v>
      </c>
      <c r="D570" s="1">
        <v>43367.429166666669</v>
      </c>
      <c r="E570" s="1">
        <v>43367.431250000001</v>
      </c>
      <c r="F570" s="5">
        <f t="shared" si="36"/>
        <v>43367</v>
      </c>
      <c r="G570" s="6">
        <f t="shared" si="34"/>
        <v>0.4291666666666667</v>
      </c>
      <c r="H570" s="6">
        <f t="shared" si="35"/>
        <v>0.43124999999999997</v>
      </c>
      <c r="I570" s="7">
        <f t="shared" si="37"/>
        <v>2</v>
      </c>
      <c r="J570" t="s">
        <v>68</v>
      </c>
    </row>
    <row r="571" spans="1:10" hidden="1" x14ac:dyDescent="0.3">
      <c r="A571" t="s">
        <v>10</v>
      </c>
      <c r="B571" t="s">
        <v>1</v>
      </c>
      <c r="C571" t="s">
        <v>181</v>
      </c>
      <c r="D571" s="1">
        <v>43367.431944444441</v>
      </c>
      <c r="E571" s="1">
        <v>43367.478472222225</v>
      </c>
      <c r="F571" s="5">
        <f t="shared" si="36"/>
        <v>43367</v>
      </c>
      <c r="G571" s="6">
        <f t="shared" si="34"/>
        <v>0.43194444444444446</v>
      </c>
      <c r="H571" s="6">
        <f t="shared" si="35"/>
        <v>0.47847222222222219</v>
      </c>
      <c r="I571" s="7">
        <f t="shared" si="37"/>
        <v>66</v>
      </c>
      <c r="J571" t="s">
        <v>68</v>
      </c>
    </row>
    <row r="572" spans="1:10" hidden="1" x14ac:dyDescent="0.3">
      <c r="A572" t="s">
        <v>58</v>
      </c>
      <c r="B572" t="s">
        <v>1</v>
      </c>
      <c r="C572" t="s">
        <v>141</v>
      </c>
      <c r="D572" s="1">
        <v>43367.442361111112</v>
      </c>
      <c r="E572" s="1">
        <v>43367.476388888892</v>
      </c>
      <c r="F572" s="5">
        <f t="shared" si="36"/>
        <v>43367</v>
      </c>
      <c r="G572" s="6">
        <f t="shared" si="34"/>
        <v>0.44236111111111115</v>
      </c>
      <c r="H572" s="6">
        <f t="shared" si="35"/>
        <v>0.47638888888888892</v>
      </c>
      <c r="I572" s="7">
        <f t="shared" si="37"/>
        <v>49</v>
      </c>
      <c r="J572" t="s">
        <v>68</v>
      </c>
    </row>
    <row r="573" spans="1:10" hidden="1" x14ac:dyDescent="0.3">
      <c r="A573" t="s">
        <v>4</v>
      </c>
      <c r="B573" t="s">
        <v>1</v>
      </c>
      <c r="C573" t="s">
        <v>123</v>
      </c>
      <c r="D573" s="1">
        <v>43367.462500000001</v>
      </c>
      <c r="E573" s="1">
        <v>43367.515972222223</v>
      </c>
      <c r="F573" s="5">
        <f t="shared" si="36"/>
        <v>43367</v>
      </c>
      <c r="G573" s="6">
        <f t="shared" si="34"/>
        <v>0.46249999999999997</v>
      </c>
      <c r="H573" s="6">
        <f t="shared" si="35"/>
        <v>0.51597222222222217</v>
      </c>
      <c r="I573" s="7">
        <f t="shared" si="37"/>
        <v>77</v>
      </c>
      <c r="J573" t="s">
        <v>68</v>
      </c>
    </row>
    <row r="574" spans="1:10" hidden="1" x14ac:dyDescent="0.3">
      <c r="A574" t="s">
        <v>10</v>
      </c>
      <c r="B574" t="s">
        <v>1</v>
      </c>
      <c r="C574" t="s">
        <v>181</v>
      </c>
      <c r="D574" s="1">
        <v>43367.479861111111</v>
      </c>
      <c r="E574" s="1">
        <v>43367.507638888892</v>
      </c>
      <c r="F574" s="5">
        <f t="shared" si="36"/>
        <v>43367</v>
      </c>
      <c r="G574" s="6">
        <f t="shared" si="34"/>
        <v>0.47986111111111113</v>
      </c>
      <c r="H574" s="6">
        <f t="shared" si="35"/>
        <v>0.50763888888888886</v>
      </c>
      <c r="I574" s="7">
        <f t="shared" si="37"/>
        <v>39</v>
      </c>
      <c r="J574" t="s">
        <v>68</v>
      </c>
    </row>
    <row r="575" spans="1:10" hidden="1" x14ac:dyDescent="0.3">
      <c r="A575" t="s">
        <v>47</v>
      </c>
      <c r="B575" t="s">
        <v>1</v>
      </c>
      <c r="C575" t="s">
        <v>250</v>
      </c>
      <c r="D575" s="1">
        <v>43367.48333333333</v>
      </c>
      <c r="E575" s="1">
        <v>43367.650694444441</v>
      </c>
      <c r="F575" s="5">
        <f t="shared" si="36"/>
        <v>43367</v>
      </c>
      <c r="G575" s="6">
        <f t="shared" si="34"/>
        <v>0.48333333333333334</v>
      </c>
      <c r="H575" s="6">
        <f t="shared" si="35"/>
        <v>0.65069444444444446</v>
      </c>
      <c r="I575" s="7">
        <f t="shared" si="37"/>
        <v>241</v>
      </c>
      <c r="J575" t="s">
        <v>68</v>
      </c>
    </row>
    <row r="576" spans="1:10" hidden="1" x14ac:dyDescent="0.3">
      <c r="A576" t="s">
        <v>35</v>
      </c>
      <c r="B576" t="s">
        <v>1</v>
      </c>
      <c r="C576" t="s">
        <v>65</v>
      </c>
      <c r="D576" s="1">
        <v>43367.486805555556</v>
      </c>
      <c r="E576" s="1">
        <v>43367.530555555553</v>
      </c>
      <c r="F576" s="5">
        <f t="shared" si="36"/>
        <v>43367</v>
      </c>
      <c r="G576" s="6">
        <f t="shared" si="34"/>
        <v>0.48680555555555555</v>
      </c>
      <c r="H576" s="6">
        <f t="shared" si="35"/>
        <v>0.53055555555555556</v>
      </c>
      <c r="I576" s="7">
        <f t="shared" si="37"/>
        <v>63</v>
      </c>
      <c r="J576" t="s">
        <v>68</v>
      </c>
    </row>
    <row r="577" spans="1:10" hidden="1" x14ac:dyDescent="0.3">
      <c r="A577" t="s">
        <v>0</v>
      </c>
      <c r="B577" t="s">
        <v>1</v>
      </c>
      <c r="C577" t="s">
        <v>131</v>
      </c>
      <c r="D577" s="1">
        <v>43367.500694444447</v>
      </c>
      <c r="E577" s="1">
        <v>43367.638888888891</v>
      </c>
      <c r="F577" s="5">
        <f t="shared" si="36"/>
        <v>43367</v>
      </c>
      <c r="G577" s="6">
        <f t="shared" si="34"/>
        <v>0.50069444444444444</v>
      </c>
      <c r="H577" s="6">
        <f t="shared" si="35"/>
        <v>0.63888888888888895</v>
      </c>
      <c r="I577" s="7">
        <f t="shared" si="37"/>
        <v>199</v>
      </c>
      <c r="J577" t="s">
        <v>68</v>
      </c>
    </row>
    <row r="578" spans="1:10" hidden="1" x14ac:dyDescent="0.3">
      <c r="A578" t="s">
        <v>38</v>
      </c>
      <c r="B578" t="s">
        <v>1</v>
      </c>
      <c r="C578" t="s">
        <v>251</v>
      </c>
      <c r="D578" s="1">
        <v>43367.515972222223</v>
      </c>
      <c r="E578" s="1">
        <v>43367.518055555556</v>
      </c>
      <c r="F578" s="5">
        <f t="shared" si="36"/>
        <v>43367</v>
      </c>
      <c r="G578" s="6">
        <f t="shared" ref="G578:G641" si="38">MAX(TIME(HOUR(D578),MINUTE(D578),0),day_start)</f>
        <v>0.51597222222222217</v>
      </c>
      <c r="H578" s="6">
        <f t="shared" ref="H578:H641" si="39">MIN(TIME(HOUR(E578),MINUTE(E578),0),day_end)</f>
        <v>0.5180555555555556</v>
      </c>
      <c r="I578" s="7">
        <f t="shared" si="37"/>
        <v>3</v>
      </c>
      <c r="J578" t="s">
        <v>68</v>
      </c>
    </row>
    <row r="579" spans="1:10" hidden="1" x14ac:dyDescent="0.3">
      <c r="A579" t="s">
        <v>17</v>
      </c>
      <c r="B579" t="s">
        <v>1</v>
      </c>
      <c r="C579" t="s">
        <v>113</v>
      </c>
      <c r="D579" s="1">
        <v>43367.536111111112</v>
      </c>
      <c r="E579" s="1">
        <v>43367.590277777781</v>
      </c>
      <c r="F579" s="5">
        <f t="shared" si="36"/>
        <v>43367</v>
      </c>
      <c r="G579" s="6">
        <f t="shared" si="38"/>
        <v>0.53611111111111109</v>
      </c>
      <c r="H579" s="6">
        <f t="shared" si="39"/>
        <v>0.59027777777777779</v>
      </c>
      <c r="I579" s="7">
        <f t="shared" si="37"/>
        <v>78</v>
      </c>
      <c r="J579" t="s">
        <v>68</v>
      </c>
    </row>
    <row r="580" spans="1:10" hidden="1" x14ac:dyDescent="0.3">
      <c r="A580" t="s">
        <v>29</v>
      </c>
      <c r="B580" t="s">
        <v>1</v>
      </c>
      <c r="C580" t="s">
        <v>154</v>
      </c>
      <c r="D580" s="1">
        <v>43367.536805555559</v>
      </c>
      <c r="E580" s="1">
        <v>43367.599305555559</v>
      </c>
      <c r="F580" s="5">
        <f t="shared" si="36"/>
        <v>43367</v>
      </c>
      <c r="G580" s="6">
        <f t="shared" si="38"/>
        <v>0.53680555555555554</v>
      </c>
      <c r="H580" s="6">
        <f t="shared" si="39"/>
        <v>0.59930555555555554</v>
      </c>
      <c r="I580" s="7">
        <f t="shared" si="37"/>
        <v>90</v>
      </c>
      <c r="J580" t="s">
        <v>68</v>
      </c>
    </row>
    <row r="581" spans="1:10" hidden="1" x14ac:dyDescent="0.3">
      <c r="A581" t="s">
        <v>21</v>
      </c>
      <c r="B581" t="s">
        <v>1</v>
      </c>
      <c r="C581" t="s">
        <v>149</v>
      </c>
      <c r="D581" s="1">
        <v>43367.536805555559</v>
      </c>
      <c r="E581" s="1">
        <v>43367.743055555555</v>
      </c>
      <c r="F581" s="5">
        <f t="shared" si="36"/>
        <v>43367</v>
      </c>
      <c r="G581" s="6">
        <f t="shared" si="38"/>
        <v>0.53680555555555554</v>
      </c>
      <c r="H581" s="6">
        <f t="shared" si="39"/>
        <v>0.70833333333333337</v>
      </c>
      <c r="I581" s="7">
        <f t="shared" si="37"/>
        <v>247</v>
      </c>
      <c r="J581" t="s">
        <v>68</v>
      </c>
    </row>
    <row r="582" spans="1:10" hidden="1" x14ac:dyDescent="0.3">
      <c r="A582" t="s">
        <v>11</v>
      </c>
      <c r="B582" t="s">
        <v>1</v>
      </c>
      <c r="C582" t="s">
        <v>164</v>
      </c>
      <c r="D582" s="1">
        <v>43367.538194444445</v>
      </c>
      <c r="E582" s="1">
        <v>43367.542361111111</v>
      </c>
      <c r="F582" s="5">
        <f t="shared" si="36"/>
        <v>43367</v>
      </c>
      <c r="G582" s="6">
        <f t="shared" si="38"/>
        <v>0.53819444444444442</v>
      </c>
      <c r="H582" s="6">
        <f t="shared" si="39"/>
        <v>0.54236111111111118</v>
      </c>
      <c r="I582" s="7">
        <f t="shared" si="37"/>
        <v>6</v>
      </c>
      <c r="J582" t="s">
        <v>68</v>
      </c>
    </row>
    <row r="583" spans="1:10" hidden="1" x14ac:dyDescent="0.3">
      <c r="A583" t="s">
        <v>35</v>
      </c>
      <c r="B583" t="s">
        <v>1</v>
      </c>
      <c r="C583" t="s">
        <v>141</v>
      </c>
      <c r="D583" s="1">
        <v>43367.538194444445</v>
      </c>
      <c r="E583" s="1">
        <v>43367.584027777775</v>
      </c>
      <c r="F583" s="5">
        <f t="shared" si="36"/>
        <v>43367</v>
      </c>
      <c r="G583" s="6">
        <f t="shared" si="38"/>
        <v>0.53819444444444442</v>
      </c>
      <c r="H583" s="6">
        <f t="shared" si="39"/>
        <v>0.58402777777777781</v>
      </c>
      <c r="I583" s="7">
        <f t="shared" si="37"/>
        <v>66</v>
      </c>
      <c r="J583" t="s">
        <v>68</v>
      </c>
    </row>
    <row r="584" spans="1:10" hidden="1" x14ac:dyDescent="0.3">
      <c r="A584" t="s">
        <v>23</v>
      </c>
      <c r="B584" t="s">
        <v>1</v>
      </c>
      <c r="C584" t="s">
        <v>252</v>
      </c>
      <c r="D584" s="1">
        <v>43367.547222222223</v>
      </c>
      <c r="E584" s="1">
        <v>43367.6</v>
      </c>
      <c r="F584" s="5">
        <f t="shared" si="36"/>
        <v>43367</v>
      </c>
      <c r="G584" s="6">
        <f t="shared" si="38"/>
        <v>0.54722222222222217</v>
      </c>
      <c r="H584" s="6">
        <f t="shared" si="39"/>
        <v>0.6</v>
      </c>
      <c r="I584" s="7">
        <f t="shared" si="37"/>
        <v>76</v>
      </c>
      <c r="J584" t="s">
        <v>68</v>
      </c>
    </row>
    <row r="585" spans="1:10" hidden="1" x14ac:dyDescent="0.3">
      <c r="A585" t="s">
        <v>27</v>
      </c>
      <c r="B585" t="s">
        <v>1</v>
      </c>
      <c r="C585" t="s">
        <v>123</v>
      </c>
      <c r="D585" s="1">
        <v>43367.5625</v>
      </c>
      <c r="E585" s="1">
        <v>43367.59097222222</v>
      </c>
      <c r="F585" s="5">
        <f t="shared" si="36"/>
        <v>43367</v>
      </c>
      <c r="G585" s="6">
        <f t="shared" si="38"/>
        <v>0.5625</v>
      </c>
      <c r="H585" s="6">
        <f t="shared" si="39"/>
        <v>0.59097222222222223</v>
      </c>
      <c r="I585" s="7">
        <f t="shared" si="37"/>
        <v>41</v>
      </c>
      <c r="J585" t="s">
        <v>68</v>
      </c>
    </row>
    <row r="586" spans="1:10" hidden="1" x14ac:dyDescent="0.3">
      <c r="A586" t="s">
        <v>13</v>
      </c>
      <c r="B586" t="s">
        <v>1</v>
      </c>
      <c r="C586" t="s">
        <v>69</v>
      </c>
      <c r="D586" s="1">
        <v>43367.588888888888</v>
      </c>
      <c r="E586" s="1">
        <v>43367.690972222219</v>
      </c>
      <c r="F586" s="5">
        <f t="shared" si="36"/>
        <v>43367</v>
      </c>
      <c r="G586" s="6">
        <f t="shared" si="38"/>
        <v>0.58888888888888891</v>
      </c>
      <c r="H586" s="6">
        <f t="shared" si="39"/>
        <v>0.69097222222222221</v>
      </c>
      <c r="I586" s="7">
        <f t="shared" si="37"/>
        <v>147</v>
      </c>
      <c r="J586" t="s">
        <v>68</v>
      </c>
    </row>
    <row r="587" spans="1:10" hidden="1" x14ac:dyDescent="0.3">
      <c r="A587" t="s">
        <v>11</v>
      </c>
      <c r="B587" t="s">
        <v>1</v>
      </c>
      <c r="C587" t="s">
        <v>253</v>
      </c>
      <c r="D587" s="1">
        <v>43367.590277777781</v>
      </c>
      <c r="E587" s="1">
        <v>43367.700694444444</v>
      </c>
      <c r="F587" s="5">
        <f t="shared" si="36"/>
        <v>43367</v>
      </c>
      <c r="G587" s="6">
        <f t="shared" si="38"/>
        <v>0.59027777777777779</v>
      </c>
      <c r="H587" s="6">
        <f t="shared" si="39"/>
        <v>0.7006944444444444</v>
      </c>
      <c r="I587" s="7">
        <f t="shared" si="37"/>
        <v>159</v>
      </c>
      <c r="J587" t="s">
        <v>68</v>
      </c>
    </row>
    <row r="588" spans="1:10" hidden="1" x14ac:dyDescent="0.3">
      <c r="A588" t="s">
        <v>29</v>
      </c>
      <c r="B588" t="s">
        <v>1</v>
      </c>
      <c r="C588" t="s">
        <v>252</v>
      </c>
      <c r="D588" s="1">
        <v>43367.6</v>
      </c>
      <c r="E588" s="1">
        <v>43367.637499999997</v>
      </c>
      <c r="F588" s="5">
        <f t="shared" si="36"/>
        <v>43367</v>
      </c>
      <c r="G588" s="6">
        <f t="shared" si="38"/>
        <v>0.6</v>
      </c>
      <c r="H588" s="6">
        <f t="shared" si="39"/>
        <v>0.63750000000000007</v>
      </c>
      <c r="I588" s="7">
        <f t="shared" si="37"/>
        <v>54</v>
      </c>
      <c r="J588" t="s">
        <v>68</v>
      </c>
    </row>
    <row r="589" spans="1:10" hidden="1" x14ac:dyDescent="0.3">
      <c r="A589" t="s">
        <v>15</v>
      </c>
      <c r="B589" t="s">
        <v>1</v>
      </c>
      <c r="C589" t="s">
        <v>72</v>
      </c>
      <c r="D589" s="1">
        <v>43367.603472222225</v>
      </c>
      <c r="E589" s="1">
        <v>43367.63958333333</v>
      </c>
      <c r="F589" s="5">
        <f t="shared" si="36"/>
        <v>43367</v>
      </c>
      <c r="G589" s="6">
        <f t="shared" si="38"/>
        <v>0.60347222222222219</v>
      </c>
      <c r="H589" s="6">
        <f t="shared" si="39"/>
        <v>0.63958333333333328</v>
      </c>
      <c r="I589" s="7">
        <f t="shared" si="37"/>
        <v>52</v>
      </c>
      <c r="J589" t="s">
        <v>68</v>
      </c>
    </row>
    <row r="590" spans="1:10" hidden="1" x14ac:dyDescent="0.3">
      <c r="A590" t="s">
        <v>8</v>
      </c>
      <c r="B590" t="s">
        <v>1</v>
      </c>
      <c r="C590" t="s">
        <v>73</v>
      </c>
      <c r="D590" s="1">
        <v>43367.604166666664</v>
      </c>
      <c r="E590" s="1">
        <v>43367.631944444445</v>
      </c>
      <c r="F590" s="5">
        <f t="shared" si="36"/>
        <v>43367</v>
      </c>
      <c r="G590" s="6">
        <f t="shared" si="38"/>
        <v>0.60416666666666663</v>
      </c>
      <c r="H590" s="6">
        <f t="shared" si="39"/>
        <v>0.63194444444444442</v>
      </c>
      <c r="I590" s="7">
        <f t="shared" si="37"/>
        <v>40</v>
      </c>
      <c r="J590" t="s">
        <v>68</v>
      </c>
    </row>
    <row r="591" spans="1:10" hidden="1" x14ac:dyDescent="0.3">
      <c r="A591" t="s">
        <v>10</v>
      </c>
      <c r="B591" t="s">
        <v>1</v>
      </c>
      <c r="C591" t="s">
        <v>254</v>
      </c>
      <c r="D591" s="1">
        <v>43367.606944444444</v>
      </c>
      <c r="E591" s="1">
        <v>43367.702777777777</v>
      </c>
      <c r="F591" s="5">
        <f t="shared" ref="F591:F654" si="40">DATE(YEAR(D591),MONTH(D591),DAY(D591))</f>
        <v>43367</v>
      </c>
      <c r="G591" s="6">
        <f t="shared" si="38"/>
        <v>0.6069444444444444</v>
      </c>
      <c r="H591" s="6">
        <f t="shared" si="39"/>
        <v>0.70277777777777783</v>
      </c>
      <c r="I591" s="7">
        <f t="shared" ref="I591:I654" si="41">MAX(0,INT((H591-G591)*1440))</f>
        <v>138</v>
      </c>
      <c r="J591" t="s">
        <v>68</v>
      </c>
    </row>
    <row r="592" spans="1:10" hidden="1" x14ac:dyDescent="0.3">
      <c r="A592" t="s">
        <v>27</v>
      </c>
      <c r="B592" t="s">
        <v>1</v>
      </c>
      <c r="C592" t="s">
        <v>123</v>
      </c>
      <c r="D592" s="1">
        <v>43367.64166666667</v>
      </c>
      <c r="E592" s="1">
        <v>43367.768750000003</v>
      </c>
      <c r="F592" s="5">
        <f t="shared" si="40"/>
        <v>43367</v>
      </c>
      <c r="G592" s="6">
        <f t="shared" si="38"/>
        <v>0.64166666666666672</v>
      </c>
      <c r="H592" s="6">
        <f t="shared" si="39"/>
        <v>0.70833333333333337</v>
      </c>
      <c r="I592" s="7">
        <f t="shared" si="41"/>
        <v>96</v>
      </c>
      <c r="J592" t="s">
        <v>68</v>
      </c>
    </row>
    <row r="593" spans="1:10" hidden="1" x14ac:dyDescent="0.3">
      <c r="A593" t="s">
        <v>8</v>
      </c>
      <c r="B593" t="s">
        <v>1</v>
      </c>
      <c r="C593" t="s">
        <v>251</v>
      </c>
      <c r="D593" s="1">
        <v>43367.644444444442</v>
      </c>
      <c r="E593" s="1">
        <v>43367.654166666667</v>
      </c>
      <c r="F593" s="5">
        <f t="shared" si="40"/>
        <v>43367</v>
      </c>
      <c r="G593" s="6">
        <f t="shared" si="38"/>
        <v>0.64444444444444449</v>
      </c>
      <c r="H593" s="6">
        <f t="shared" si="39"/>
        <v>0.65416666666666667</v>
      </c>
      <c r="I593" s="7">
        <f t="shared" si="41"/>
        <v>14</v>
      </c>
      <c r="J593" t="s">
        <v>68</v>
      </c>
    </row>
    <row r="594" spans="1:10" hidden="1" x14ac:dyDescent="0.3">
      <c r="A594" t="s">
        <v>38</v>
      </c>
      <c r="B594" t="s">
        <v>1</v>
      </c>
      <c r="C594" t="s">
        <v>176</v>
      </c>
      <c r="D594" s="1">
        <v>43367.644444444442</v>
      </c>
      <c r="E594" s="1">
        <v>43367.718055555553</v>
      </c>
      <c r="F594" s="5">
        <f t="shared" si="40"/>
        <v>43367</v>
      </c>
      <c r="G594" s="6">
        <f t="shared" si="38"/>
        <v>0.64444444444444449</v>
      </c>
      <c r="H594" s="6">
        <f t="shared" si="39"/>
        <v>0.70833333333333337</v>
      </c>
      <c r="I594" s="7">
        <f t="shared" si="41"/>
        <v>92</v>
      </c>
      <c r="J594" t="s">
        <v>68</v>
      </c>
    </row>
    <row r="595" spans="1:10" hidden="1" x14ac:dyDescent="0.3">
      <c r="A595" t="s">
        <v>17</v>
      </c>
      <c r="B595" t="s">
        <v>1</v>
      </c>
      <c r="C595" t="s">
        <v>113</v>
      </c>
      <c r="D595" s="1">
        <v>43367.660416666666</v>
      </c>
      <c r="E595" s="1">
        <v>43367.706250000003</v>
      </c>
      <c r="F595" s="5">
        <f t="shared" si="40"/>
        <v>43367</v>
      </c>
      <c r="G595" s="6">
        <f t="shared" si="38"/>
        <v>0.66041666666666665</v>
      </c>
      <c r="H595" s="6">
        <f t="shared" si="39"/>
        <v>0.70624999999999993</v>
      </c>
      <c r="I595" s="7">
        <f t="shared" si="41"/>
        <v>65</v>
      </c>
      <c r="J595" t="s">
        <v>68</v>
      </c>
    </row>
    <row r="596" spans="1:10" hidden="1" x14ac:dyDescent="0.3">
      <c r="A596" t="s">
        <v>45</v>
      </c>
      <c r="B596" t="s">
        <v>1</v>
      </c>
      <c r="C596" t="s">
        <v>108</v>
      </c>
      <c r="D596" s="1">
        <v>43367.665972222225</v>
      </c>
      <c r="E596" s="1">
        <v>43367.667361111111</v>
      </c>
      <c r="F596" s="5">
        <f t="shared" si="40"/>
        <v>43367</v>
      </c>
      <c r="G596" s="6">
        <f t="shared" si="38"/>
        <v>0.66597222222222219</v>
      </c>
      <c r="H596" s="6">
        <f t="shared" si="39"/>
        <v>0.66736111111111107</v>
      </c>
      <c r="I596" s="7">
        <f t="shared" si="41"/>
        <v>1</v>
      </c>
      <c r="J596" t="s">
        <v>68</v>
      </c>
    </row>
    <row r="597" spans="1:10" hidden="1" x14ac:dyDescent="0.3">
      <c r="A597" t="s">
        <v>17</v>
      </c>
      <c r="B597" t="s">
        <v>1</v>
      </c>
      <c r="C597" t="s">
        <v>113</v>
      </c>
      <c r="D597" s="1">
        <v>43367.720138888886</v>
      </c>
      <c r="E597" s="1">
        <v>43367.726388888892</v>
      </c>
      <c r="F597" s="5">
        <f t="shared" si="40"/>
        <v>43367</v>
      </c>
      <c r="G597" s="6">
        <f t="shared" si="38"/>
        <v>0.72013888888888899</v>
      </c>
      <c r="H597" s="6">
        <f t="shared" si="39"/>
        <v>0.70833333333333337</v>
      </c>
      <c r="I597" s="7">
        <f t="shared" si="41"/>
        <v>0</v>
      </c>
      <c r="J597" t="s">
        <v>68</v>
      </c>
    </row>
    <row r="598" spans="1:10" hidden="1" x14ac:dyDescent="0.3">
      <c r="A598" t="s">
        <v>38</v>
      </c>
      <c r="B598" t="s">
        <v>1</v>
      </c>
      <c r="C598" t="s">
        <v>78</v>
      </c>
      <c r="D598" s="1">
        <v>43367.727777777778</v>
      </c>
      <c r="E598" s="1">
        <v>43367.73333333333</v>
      </c>
      <c r="F598" s="5">
        <f t="shared" si="40"/>
        <v>43367</v>
      </c>
      <c r="G598" s="6">
        <f t="shared" si="38"/>
        <v>0.72777777777777775</v>
      </c>
      <c r="H598" s="6">
        <f t="shared" si="39"/>
        <v>0.70833333333333337</v>
      </c>
      <c r="I598" s="7">
        <f t="shared" si="41"/>
        <v>0</v>
      </c>
      <c r="J598" t="s">
        <v>68</v>
      </c>
    </row>
    <row r="599" spans="1:10" hidden="1" x14ac:dyDescent="0.3">
      <c r="A599" t="s">
        <v>58</v>
      </c>
      <c r="B599" t="s">
        <v>1</v>
      </c>
      <c r="C599" t="s">
        <v>197</v>
      </c>
      <c r="D599" s="1">
        <v>43367.743750000001</v>
      </c>
      <c r="E599" s="1">
        <v>43367.784722222219</v>
      </c>
      <c r="F599" s="5">
        <f t="shared" si="40"/>
        <v>43367</v>
      </c>
      <c r="G599" s="6">
        <f t="shared" si="38"/>
        <v>0.74375000000000002</v>
      </c>
      <c r="H599" s="6">
        <f t="shared" si="39"/>
        <v>0.70833333333333337</v>
      </c>
      <c r="I599" s="7">
        <f t="shared" si="41"/>
        <v>0</v>
      </c>
      <c r="J599" t="s">
        <v>68</v>
      </c>
    </row>
    <row r="600" spans="1:10" hidden="1" x14ac:dyDescent="0.3">
      <c r="A600" t="s">
        <v>21</v>
      </c>
      <c r="B600" t="s">
        <v>1</v>
      </c>
      <c r="C600" t="s">
        <v>197</v>
      </c>
      <c r="D600" s="1">
        <v>43367.744444444441</v>
      </c>
      <c r="E600" s="1">
        <v>43367.784722222219</v>
      </c>
      <c r="F600" s="5">
        <f t="shared" si="40"/>
        <v>43367</v>
      </c>
      <c r="G600" s="6">
        <f t="shared" si="38"/>
        <v>0.74444444444444446</v>
      </c>
      <c r="H600" s="6">
        <f t="shared" si="39"/>
        <v>0.70833333333333337</v>
      </c>
      <c r="I600" s="7">
        <f t="shared" si="41"/>
        <v>0</v>
      </c>
      <c r="J600" t="s">
        <v>68</v>
      </c>
    </row>
    <row r="601" spans="1:10" hidden="1" x14ac:dyDescent="0.3">
      <c r="A601" t="s">
        <v>17</v>
      </c>
      <c r="B601" t="s">
        <v>1</v>
      </c>
      <c r="C601" t="s">
        <v>181</v>
      </c>
      <c r="D601" s="1">
        <v>43368.341666666667</v>
      </c>
      <c r="E601" s="1">
        <v>43368.354166666664</v>
      </c>
      <c r="F601" s="5">
        <f t="shared" si="40"/>
        <v>43368</v>
      </c>
      <c r="G601" s="6">
        <f t="shared" si="38"/>
        <v>0.375</v>
      </c>
      <c r="H601" s="6">
        <f t="shared" si="39"/>
        <v>0.35416666666666669</v>
      </c>
      <c r="I601" s="7">
        <f t="shared" si="41"/>
        <v>0</v>
      </c>
      <c r="J601" t="s">
        <v>75</v>
      </c>
    </row>
    <row r="602" spans="1:10" hidden="1" x14ac:dyDescent="0.3">
      <c r="A602" t="s">
        <v>4</v>
      </c>
      <c r="B602" t="s">
        <v>1</v>
      </c>
      <c r="C602" t="s">
        <v>5</v>
      </c>
      <c r="D602" s="1">
        <v>43368.381944444445</v>
      </c>
      <c r="E602" s="1">
        <v>43368.432638888888</v>
      </c>
      <c r="F602" s="5">
        <f t="shared" si="40"/>
        <v>43368</v>
      </c>
      <c r="G602" s="6">
        <f t="shared" si="38"/>
        <v>0.38194444444444442</v>
      </c>
      <c r="H602" s="6">
        <f t="shared" si="39"/>
        <v>0.43263888888888885</v>
      </c>
      <c r="I602" s="7">
        <f t="shared" si="41"/>
        <v>73</v>
      </c>
      <c r="J602" t="s">
        <v>75</v>
      </c>
    </row>
    <row r="603" spans="1:10" hidden="1" x14ac:dyDescent="0.3">
      <c r="A603" t="s">
        <v>31</v>
      </c>
      <c r="B603" t="s">
        <v>1</v>
      </c>
      <c r="C603" t="s">
        <v>32</v>
      </c>
      <c r="D603" s="1">
        <v>43368.388888888891</v>
      </c>
      <c r="E603" s="1">
        <v>43368.432638888888</v>
      </c>
      <c r="F603" s="5">
        <f t="shared" si="40"/>
        <v>43368</v>
      </c>
      <c r="G603" s="6">
        <f t="shared" si="38"/>
        <v>0.3888888888888889</v>
      </c>
      <c r="H603" s="6">
        <f t="shared" si="39"/>
        <v>0.43263888888888885</v>
      </c>
      <c r="I603" s="7">
        <f t="shared" si="41"/>
        <v>62</v>
      </c>
      <c r="J603" t="s">
        <v>75</v>
      </c>
    </row>
    <row r="604" spans="1:10" hidden="1" x14ac:dyDescent="0.3">
      <c r="A604" t="s">
        <v>0</v>
      </c>
      <c r="B604" t="s">
        <v>1</v>
      </c>
      <c r="C604" t="s">
        <v>2</v>
      </c>
      <c r="D604" s="1">
        <v>43368.390277777777</v>
      </c>
      <c r="E604" s="1">
        <v>43368.431944444441</v>
      </c>
      <c r="F604" s="5">
        <f t="shared" si="40"/>
        <v>43368</v>
      </c>
      <c r="G604" s="6">
        <f t="shared" si="38"/>
        <v>0.39027777777777778</v>
      </c>
      <c r="H604" s="6">
        <f t="shared" si="39"/>
        <v>0.43194444444444446</v>
      </c>
      <c r="I604" s="7">
        <f t="shared" si="41"/>
        <v>60</v>
      </c>
      <c r="J604" t="s">
        <v>75</v>
      </c>
    </row>
    <row r="605" spans="1:10" hidden="1" x14ac:dyDescent="0.3">
      <c r="A605" t="s">
        <v>13</v>
      </c>
      <c r="B605" t="s">
        <v>1</v>
      </c>
      <c r="C605" t="s">
        <v>14</v>
      </c>
      <c r="D605" s="1">
        <v>43368.390972222223</v>
      </c>
      <c r="E605" s="1">
        <v>43368.433333333334</v>
      </c>
      <c r="F605" s="5">
        <f t="shared" si="40"/>
        <v>43368</v>
      </c>
      <c r="G605" s="6">
        <f t="shared" si="38"/>
        <v>0.39097222222222222</v>
      </c>
      <c r="H605" s="6">
        <f t="shared" si="39"/>
        <v>0.43333333333333335</v>
      </c>
      <c r="I605" s="7">
        <f t="shared" si="41"/>
        <v>61</v>
      </c>
      <c r="J605" t="s">
        <v>75</v>
      </c>
    </row>
    <row r="606" spans="1:10" hidden="1" x14ac:dyDescent="0.3">
      <c r="A606" t="s">
        <v>6</v>
      </c>
      <c r="B606" t="s">
        <v>1</v>
      </c>
      <c r="C606" t="s">
        <v>9</v>
      </c>
      <c r="D606" s="1">
        <v>43368.39166666667</v>
      </c>
      <c r="E606" s="1">
        <v>43368.436111111114</v>
      </c>
      <c r="F606" s="5">
        <f t="shared" si="40"/>
        <v>43368</v>
      </c>
      <c r="G606" s="6">
        <f t="shared" si="38"/>
        <v>0.39166666666666666</v>
      </c>
      <c r="H606" s="6">
        <f t="shared" si="39"/>
        <v>0.43611111111111112</v>
      </c>
      <c r="I606" s="7">
        <f t="shared" si="41"/>
        <v>64</v>
      </c>
      <c r="J606" t="s">
        <v>75</v>
      </c>
    </row>
    <row r="607" spans="1:10" hidden="1" x14ac:dyDescent="0.3">
      <c r="A607" t="s">
        <v>33</v>
      </c>
      <c r="B607" t="s">
        <v>1</v>
      </c>
      <c r="C607" t="s">
        <v>30</v>
      </c>
      <c r="D607" s="1">
        <v>43368.393055555556</v>
      </c>
      <c r="E607" s="1">
        <v>43368.432638888888</v>
      </c>
      <c r="F607" s="5">
        <f t="shared" si="40"/>
        <v>43368</v>
      </c>
      <c r="G607" s="6">
        <f t="shared" si="38"/>
        <v>0.39305555555555555</v>
      </c>
      <c r="H607" s="6">
        <f t="shared" si="39"/>
        <v>0.43263888888888885</v>
      </c>
      <c r="I607" s="7">
        <f t="shared" si="41"/>
        <v>57</v>
      </c>
      <c r="J607" t="s">
        <v>75</v>
      </c>
    </row>
    <row r="608" spans="1:10" hidden="1" x14ac:dyDescent="0.3">
      <c r="A608" t="s">
        <v>19</v>
      </c>
      <c r="B608" t="s">
        <v>1</v>
      </c>
      <c r="C608" t="s">
        <v>51</v>
      </c>
      <c r="D608" s="1">
        <v>43368.393055555556</v>
      </c>
      <c r="E608" s="1">
        <v>43368.431944444441</v>
      </c>
      <c r="F608" s="5">
        <f t="shared" si="40"/>
        <v>43368</v>
      </c>
      <c r="G608" s="6">
        <f t="shared" si="38"/>
        <v>0.39305555555555555</v>
      </c>
      <c r="H608" s="6">
        <f t="shared" si="39"/>
        <v>0.43194444444444446</v>
      </c>
      <c r="I608" s="7">
        <f t="shared" si="41"/>
        <v>56</v>
      </c>
      <c r="J608" t="s">
        <v>75</v>
      </c>
    </row>
    <row r="609" spans="1:10" hidden="1" x14ac:dyDescent="0.3">
      <c r="A609" t="s">
        <v>11</v>
      </c>
      <c r="B609" t="s">
        <v>1</v>
      </c>
      <c r="C609" t="s">
        <v>18</v>
      </c>
      <c r="D609" s="1">
        <v>43368.394444444442</v>
      </c>
      <c r="E609" s="1">
        <v>43368.431944444441</v>
      </c>
      <c r="F609" s="5">
        <f t="shared" si="40"/>
        <v>43368</v>
      </c>
      <c r="G609" s="6">
        <f t="shared" si="38"/>
        <v>0.39444444444444443</v>
      </c>
      <c r="H609" s="6">
        <f t="shared" si="39"/>
        <v>0.43194444444444446</v>
      </c>
      <c r="I609" s="7">
        <f t="shared" si="41"/>
        <v>54</v>
      </c>
      <c r="J609" t="s">
        <v>75</v>
      </c>
    </row>
    <row r="610" spans="1:10" hidden="1" x14ac:dyDescent="0.3">
      <c r="A610" t="s">
        <v>23</v>
      </c>
      <c r="B610" t="s">
        <v>1</v>
      </c>
      <c r="C610" t="s">
        <v>24</v>
      </c>
      <c r="D610" s="1">
        <v>43368.394444444442</v>
      </c>
      <c r="E610" s="1">
        <v>43368.431944444441</v>
      </c>
      <c r="F610" s="5">
        <f t="shared" si="40"/>
        <v>43368</v>
      </c>
      <c r="G610" s="6">
        <f t="shared" si="38"/>
        <v>0.39444444444444443</v>
      </c>
      <c r="H610" s="6">
        <f t="shared" si="39"/>
        <v>0.43194444444444446</v>
      </c>
      <c r="I610" s="7">
        <f t="shared" si="41"/>
        <v>54</v>
      </c>
      <c r="J610" t="s">
        <v>75</v>
      </c>
    </row>
    <row r="611" spans="1:10" hidden="1" x14ac:dyDescent="0.3">
      <c r="A611" t="s">
        <v>17</v>
      </c>
      <c r="B611" t="s">
        <v>1</v>
      </c>
      <c r="C611" t="s">
        <v>28</v>
      </c>
      <c r="D611" s="1">
        <v>43368.394444444442</v>
      </c>
      <c r="E611" s="1">
        <v>43368.432638888888</v>
      </c>
      <c r="F611" s="5">
        <f t="shared" si="40"/>
        <v>43368</v>
      </c>
      <c r="G611" s="6">
        <f t="shared" si="38"/>
        <v>0.39444444444444443</v>
      </c>
      <c r="H611" s="6">
        <f t="shared" si="39"/>
        <v>0.43263888888888885</v>
      </c>
      <c r="I611" s="7">
        <f t="shared" si="41"/>
        <v>55</v>
      </c>
      <c r="J611" t="s">
        <v>75</v>
      </c>
    </row>
    <row r="612" spans="1:10" hidden="1" x14ac:dyDescent="0.3">
      <c r="A612" t="s">
        <v>21</v>
      </c>
      <c r="B612" t="s">
        <v>1</v>
      </c>
      <c r="C612" t="s">
        <v>22</v>
      </c>
      <c r="D612" s="1">
        <v>43368.394444444442</v>
      </c>
      <c r="E612" s="1">
        <v>43368.431944444441</v>
      </c>
      <c r="F612" s="5">
        <f t="shared" si="40"/>
        <v>43368</v>
      </c>
      <c r="G612" s="6">
        <f t="shared" si="38"/>
        <v>0.39444444444444443</v>
      </c>
      <c r="H612" s="6">
        <f t="shared" si="39"/>
        <v>0.43194444444444446</v>
      </c>
      <c r="I612" s="7">
        <f t="shared" si="41"/>
        <v>54</v>
      </c>
      <c r="J612" t="s">
        <v>75</v>
      </c>
    </row>
    <row r="613" spans="1:10" hidden="1" x14ac:dyDescent="0.3">
      <c r="A613" t="s">
        <v>15</v>
      </c>
      <c r="B613" t="s">
        <v>1</v>
      </c>
      <c r="C613" t="s">
        <v>16</v>
      </c>
      <c r="D613" s="1">
        <v>43368.395138888889</v>
      </c>
      <c r="E613" s="1">
        <v>43368.432638888888</v>
      </c>
      <c r="F613" s="5">
        <f t="shared" si="40"/>
        <v>43368</v>
      </c>
      <c r="G613" s="6">
        <f t="shared" si="38"/>
        <v>0.39513888888888887</v>
      </c>
      <c r="H613" s="6">
        <f t="shared" si="39"/>
        <v>0.43263888888888885</v>
      </c>
      <c r="I613" s="7">
        <f t="shared" si="41"/>
        <v>54</v>
      </c>
      <c r="J613" t="s">
        <v>75</v>
      </c>
    </row>
    <row r="614" spans="1:10" hidden="1" x14ac:dyDescent="0.3">
      <c r="A614" t="s">
        <v>52</v>
      </c>
      <c r="B614" t="s">
        <v>1</v>
      </c>
      <c r="C614" t="s">
        <v>7</v>
      </c>
      <c r="D614" s="1">
        <v>43368.397222222222</v>
      </c>
      <c r="E614" s="1">
        <v>43368.432638888888</v>
      </c>
      <c r="F614" s="5">
        <f t="shared" si="40"/>
        <v>43368</v>
      </c>
      <c r="G614" s="6">
        <f t="shared" si="38"/>
        <v>0.3972222222222222</v>
      </c>
      <c r="H614" s="6">
        <f t="shared" si="39"/>
        <v>0.43263888888888885</v>
      </c>
      <c r="I614" s="7">
        <f t="shared" si="41"/>
        <v>51</v>
      </c>
      <c r="J614" t="s">
        <v>75</v>
      </c>
    </row>
    <row r="615" spans="1:10" hidden="1" x14ac:dyDescent="0.3">
      <c r="A615" t="s">
        <v>27</v>
      </c>
      <c r="B615" t="s">
        <v>1</v>
      </c>
      <c r="C615" t="s">
        <v>20</v>
      </c>
      <c r="D615" s="1">
        <v>43368.397916666669</v>
      </c>
      <c r="E615" s="1">
        <v>43368.431944444441</v>
      </c>
      <c r="F615" s="5">
        <f t="shared" si="40"/>
        <v>43368</v>
      </c>
      <c r="G615" s="6">
        <f t="shared" si="38"/>
        <v>0.3979166666666667</v>
      </c>
      <c r="H615" s="6">
        <f t="shared" si="39"/>
        <v>0.43194444444444446</v>
      </c>
      <c r="I615" s="7">
        <f t="shared" si="41"/>
        <v>49</v>
      </c>
      <c r="J615" t="s">
        <v>75</v>
      </c>
    </row>
    <row r="616" spans="1:10" hidden="1" x14ac:dyDescent="0.3">
      <c r="A616" t="s">
        <v>35</v>
      </c>
      <c r="B616" t="s">
        <v>1</v>
      </c>
      <c r="C616" t="s">
        <v>76</v>
      </c>
      <c r="D616" s="1">
        <v>43368.414583333331</v>
      </c>
      <c r="E616" s="1">
        <v>43368.432638888888</v>
      </c>
      <c r="F616" s="5">
        <f t="shared" si="40"/>
        <v>43368</v>
      </c>
      <c r="G616" s="6">
        <f t="shared" si="38"/>
        <v>0.4145833333333333</v>
      </c>
      <c r="H616" s="6">
        <f t="shared" si="39"/>
        <v>0.43263888888888885</v>
      </c>
      <c r="I616" s="7">
        <f t="shared" si="41"/>
        <v>26</v>
      </c>
      <c r="J616" t="s">
        <v>75</v>
      </c>
    </row>
    <row r="617" spans="1:10" hidden="1" x14ac:dyDescent="0.3">
      <c r="A617" t="s">
        <v>8</v>
      </c>
      <c r="B617" t="s">
        <v>1</v>
      </c>
      <c r="C617" t="s">
        <v>200</v>
      </c>
      <c r="D617" s="1">
        <v>43368.432638888888</v>
      </c>
      <c r="E617" s="1">
        <v>43368.470138888886</v>
      </c>
      <c r="F617" s="5">
        <f t="shared" si="40"/>
        <v>43368</v>
      </c>
      <c r="G617" s="6">
        <f t="shared" si="38"/>
        <v>0.43263888888888885</v>
      </c>
      <c r="H617" s="6">
        <f t="shared" si="39"/>
        <v>0.47013888888888888</v>
      </c>
      <c r="I617" s="7">
        <f t="shared" si="41"/>
        <v>54</v>
      </c>
      <c r="J617" t="s">
        <v>75</v>
      </c>
    </row>
    <row r="618" spans="1:10" hidden="1" x14ac:dyDescent="0.3">
      <c r="A618" t="s">
        <v>0</v>
      </c>
      <c r="B618" t="s">
        <v>1</v>
      </c>
      <c r="C618" t="s">
        <v>211</v>
      </c>
      <c r="D618" s="1">
        <v>43368.433333333334</v>
      </c>
      <c r="E618" s="1">
        <v>43368.4375</v>
      </c>
      <c r="F618" s="5">
        <f t="shared" si="40"/>
        <v>43368</v>
      </c>
      <c r="G618" s="6">
        <f t="shared" si="38"/>
        <v>0.43333333333333335</v>
      </c>
      <c r="H618" s="6">
        <f t="shared" si="39"/>
        <v>0.4375</v>
      </c>
      <c r="I618" s="7">
        <f t="shared" si="41"/>
        <v>5</v>
      </c>
      <c r="J618" t="s">
        <v>75</v>
      </c>
    </row>
    <row r="619" spans="1:10" hidden="1" x14ac:dyDescent="0.3">
      <c r="A619" t="s">
        <v>45</v>
      </c>
      <c r="B619" t="s">
        <v>1</v>
      </c>
      <c r="C619" t="s">
        <v>203</v>
      </c>
      <c r="D619" s="1">
        <v>43368.434027777781</v>
      </c>
      <c r="E619" s="1">
        <v>43368.470833333333</v>
      </c>
      <c r="F619" s="5">
        <f t="shared" si="40"/>
        <v>43368</v>
      </c>
      <c r="G619" s="6">
        <f t="shared" si="38"/>
        <v>0.43402777777777773</v>
      </c>
      <c r="H619" s="6">
        <f t="shared" si="39"/>
        <v>0.47083333333333338</v>
      </c>
      <c r="I619" s="7">
        <f t="shared" si="41"/>
        <v>53</v>
      </c>
      <c r="J619" t="s">
        <v>75</v>
      </c>
    </row>
    <row r="620" spans="1:10" hidden="1" x14ac:dyDescent="0.3">
      <c r="A620" t="s">
        <v>21</v>
      </c>
      <c r="B620" t="s">
        <v>1</v>
      </c>
      <c r="C620" t="s">
        <v>71</v>
      </c>
      <c r="D620" s="1">
        <v>43368.434027777781</v>
      </c>
      <c r="E620" s="1">
        <v>43368.465277777781</v>
      </c>
      <c r="F620" s="5">
        <f t="shared" si="40"/>
        <v>43368</v>
      </c>
      <c r="G620" s="6">
        <f t="shared" si="38"/>
        <v>0.43402777777777773</v>
      </c>
      <c r="H620" s="6">
        <f t="shared" si="39"/>
        <v>0.46527777777777773</v>
      </c>
      <c r="I620" s="7">
        <f t="shared" si="41"/>
        <v>45</v>
      </c>
      <c r="J620" t="s">
        <v>75</v>
      </c>
    </row>
    <row r="621" spans="1:10" hidden="1" x14ac:dyDescent="0.3">
      <c r="A621" t="s">
        <v>19</v>
      </c>
      <c r="B621" t="s">
        <v>1</v>
      </c>
      <c r="C621" t="s">
        <v>204</v>
      </c>
      <c r="D621" s="1">
        <v>43368.434027777781</v>
      </c>
      <c r="E621" s="1">
        <v>43368.468055555553</v>
      </c>
      <c r="F621" s="5">
        <f t="shared" si="40"/>
        <v>43368</v>
      </c>
      <c r="G621" s="6">
        <f t="shared" si="38"/>
        <v>0.43402777777777773</v>
      </c>
      <c r="H621" s="6">
        <f t="shared" si="39"/>
        <v>0.4680555555555555</v>
      </c>
      <c r="I621" s="7">
        <f t="shared" si="41"/>
        <v>49</v>
      </c>
      <c r="J621" t="s">
        <v>75</v>
      </c>
    </row>
    <row r="622" spans="1:10" hidden="1" x14ac:dyDescent="0.3">
      <c r="A622" t="s">
        <v>58</v>
      </c>
      <c r="B622" t="s">
        <v>1</v>
      </c>
      <c r="C622" t="s">
        <v>138</v>
      </c>
      <c r="D622" s="1">
        <v>43368.434027777781</v>
      </c>
      <c r="E622" s="1">
        <v>43368.464583333334</v>
      </c>
      <c r="F622" s="5">
        <f t="shared" si="40"/>
        <v>43368</v>
      </c>
      <c r="G622" s="6">
        <f t="shared" si="38"/>
        <v>0.43402777777777773</v>
      </c>
      <c r="H622" s="6">
        <f t="shared" si="39"/>
        <v>0.46458333333333335</v>
      </c>
      <c r="I622" s="7">
        <f t="shared" si="41"/>
        <v>44</v>
      </c>
      <c r="J622" t="s">
        <v>75</v>
      </c>
    </row>
    <row r="623" spans="1:10" hidden="1" x14ac:dyDescent="0.3">
      <c r="A623" t="s">
        <v>40</v>
      </c>
      <c r="B623" t="s">
        <v>1</v>
      </c>
      <c r="C623" t="s">
        <v>199</v>
      </c>
      <c r="D623" s="1">
        <v>43368.434027777781</v>
      </c>
      <c r="E623" s="1">
        <v>43368.469444444447</v>
      </c>
      <c r="F623" s="5">
        <f t="shared" si="40"/>
        <v>43368</v>
      </c>
      <c r="G623" s="6">
        <f t="shared" si="38"/>
        <v>0.43402777777777773</v>
      </c>
      <c r="H623" s="6">
        <f t="shared" si="39"/>
        <v>0.4694444444444445</v>
      </c>
      <c r="I623" s="7">
        <f t="shared" si="41"/>
        <v>51</v>
      </c>
      <c r="J623" t="s">
        <v>75</v>
      </c>
    </row>
    <row r="624" spans="1:10" hidden="1" x14ac:dyDescent="0.3">
      <c r="A624" t="s">
        <v>50</v>
      </c>
      <c r="B624" t="s">
        <v>1</v>
      </c>
      <c r="C624" t="s">
        <v>202</v>
      </c>
      <c r="D624" s="1">
        <v>43368.435416666667</v>
      </c>
      <c r="E624" s="1">
        <v>43368.468055555553</v>
      </c>
      <c r="F624" s="5">
        <f t="shared" si="40"/>
        <v>43368</v>
      </c>
      <c r="G624" s="6">
        <f t="shared" si="38"/>
        <v>0.43541666666666662</v>
      </c>
      <c r="H624" s="6">
        <f t="shared" si="39"/>
        <v>0.4680555555555555</v>
      </c>
      <c r="I624" s="7">
        <f t="shared" si="41"/>
        <v>47</v>
      </c>
      <c r="J624" t="s">
        <v>75</v>
      </c>
    </row>
    <row r="625" spans="1:10" hidden="1" x14ac:dyDescent="0.3">
      <c r="A625" t="s">
        <v>52</v>
      </c>
      <c r="B625" t="s">
        <v>1</v>
      </c>
      <c r="C625" t="s">
        <v>133</v>
      </c>
      <c r="D625" s="1">
        <v>43368.436111111114</v>
      </c>
      <c r="E625" s="1">
        <v>43368.470138888886</v>
      </c>
      <c r="F625" s="5">
        <f t="shared" si="40"/>
        <v>43368</v>
      </c>
      <c r="G625" s="6">
        <f t="shared" si="38"/>
        <v>0.43611111111111112</v>
      </c>
      <c r="H625" s="6">
        <f t="shared" si="39"/>
        <v>0.47013888888888888</v>
      </c>
      <c r="I625" s="7">
        <f t="shared" si="41"/>
        <v>49</v>
      </c>
      <c r="J625" t="s">
        <v>75</v>
      </c>
    </row>
    <row r="626" spans="1:10" hidden="1" x14ac:dyDescent="0.3">
      <c r="A626" t="s">
        <v>23</v>
      </c>
      <c r="B626" t="s">
        <v>1</v>
      </c>
      <c r="C626" t="s">
        <v>205</v>
      </c>
      <c r="D626" s="1">
        <v>43368.436111111114</v>
      </c>
      <c r="E626" s="1">
        <v>43368.464583333334</v>
      </c>
      <c r="F626" s="5">
        <f t="shared" si="40"/>
        <v>43368</v>
      </c>
      <c r="G626" s="6">
        <f t="shared" si="38"/>
        <v>0.43611111111111112</v>
      </c>
      <c r="H626" s="6">
        <f t="shared" si="39"/>
        <v>0.46458333333333335</v>
      </c>
      <c r="I626" s="7">
        <f t="shared" si="41"/>
        <v>41</v>
      </c>
      <c r="J626" t="s">
        <v>75</v>
      </c>
    </row>
    <row r="627" spans="1:10" hidden="1" x14ac:dyDescent="0.3">
      <c r="A627" t="s">
        <v>38</v>
      </c>
      <c r="B627" t="s">
        <v>1</v>
      </c>
      <c r="C627" t="s">
        <v>198</v>
      </c>
      <c r="D627" s="1">
        <v>43368.438194444447</v>
      </c>
      <c r="E627" s="1">
        <v>43368.469444444447</v>
      </c>
      <c r="F627" s="5">
        <f t="shared" si="40"/>
        <v>43368</v>
      </c>
      <c r="G627" s="6">
        <f t="shared" si="38"/>
        <v>0.4381944444444445</v>
      </c>
      <c r="H627" s="6">
        <f t="shared" si="39"/>
        <v>0.4694444444444445</v>
      </c>
      <c r="I627" s="7">
        <f t="shared" si="41"/>
        <v>45</v>
      </c>
      <c r="J627" t="s">
        <v>75</v>
      </c>
    </row>
    <row r="628" spans="1:10" hidden="1" x14ac:dyDescent="0.3">
      <c r="A628" t="s">
        <v>47</v>
      </c>
      <c r="B628" t="s">
        <v>1</v>
      </c>
      <c r="C628" t="s">
        <v>66</v>
      </c>
      <c r="D628" s="1">
        <v>43368.438194444447</v>
      </c>
      <c r="E628" s="1">
        <v>43368.519444444442</v>
      </c>
      <c r="F628" s="5">
        <f t="shared" si="40"/>
        <v>43368</v>
      </c>
      <c r="G628" s="6">
        <f t="shared" si="38"/>
        <v>0.4381944444444445</v>
      </c>
      <c r="H628" s="6">
        <f t="shared" si="39"/>
        <v>0.51944444444444449</v>
      </c>
      <c r="I628" s="7">
        <f t="shared" si="41"/>
        <v>117</v>
      </c>
      <c r="J628" t="s">
        <v>75</v>
      </c>
    </row>
    <row r="629" spans="1:10" hidden="1" x14ac:dyDescent="0.3">
      <c r="A629" t="s">
        <v>11</v>
      </c>
      <c r="B629" t="s">
        <v>1</v>
      </c>
      <c r="C629" t="s">
        <v>201</v>
      </c>
      <c r="D629" s="1">
        <v>43368.439583333333</v>
      </c>
      <c r="E629" s="1">
        <v>43368.465277777781</v>
      </c>
      <c r="F629" s="5">
        <f t="shared" si="40"/>
        <v>43368</v>
      </c>
      <c r="G629" s="6">
        <f t="shared" si="38"/>
        <v>0.43958333333333338</v>
      </c>
      <c r="H629" s="6">
        <f t="shared" si="39"/>
        <v>0.46527777777777773</v>
      </c>
      <c r="I629" s="7">
        <f t="shared" si="41"/>
        <v>36</v>
      </c>
      <c r="J629" t="s">
        <v>75</v>
      </c>
    </row>
    <row r="630" spans="1:10" hidden="1" x14ac:dyDescent="0.3">
      <c r="A630" t="s">
        <v>17</v>
      </c>
      <c r="B630" t="s">
        <v>1</v>
      </c>
      <c r="C630" t="s">
        <v>206</v>
      </c>
      <c r="D630" s="1">
        <v>43368.442361111112</v>
      </c>
      <c r="E630" s="1">
        <v>43368.451388888891</v>
      </c>
      <c r="F630" s="5">
        <f t="shared" si="40"/>
        <v>43368</v>
      </c>
      <c r="G630" s="6">
        <f t="shared" si="38"/>
        <v>0.44236111111111115</v>
      </c>
      <c r="H630" s="6">
        <f t="shared" si="39"/>
        <v>0.4513888888888889</v>
      </c>
      <c r="I630" s="7">
        <f t="shared" si="41"/>
        <v>13</v>
      </c>
      <c r="J630" t="s">
        <v>75</v>
      </c>
    </row>
    <row r="631" spans="1:10" hidden="1" x14ac:dyDescent="0.3">
      <c r="A631" t="s">
        <v>35</v>
      </c>
      <c r="B631" t="s">
        <v>1</v>
      </c>
      <c r="C631" t="s">
        <v>209</v>
      </c>
      <c r="D631" s="1">
        <v>43368.447916666664</v>
      </c>
      <c r="E631" s="1">
        <v>43368.465277777781</v>
      </c>
      <c r="F631" s="5">
        <f t="shared" si="40"/>
        <v>43368</v>
      </c>
      <c r="G631" s="6">
        <f t="shared" si="38"/>
        <v>0.44791666666666669</v>
      </c>
      <c r="H631" s="6">
        <f t="shared" si="39"/>
        <v>0.46527777777777773</v>
      </c>
      <c r="I631" s="7">
        <f t="shared" si="41"/>
        <v>24</v>
      </c>
      <c r="J631" t="s">
        <v>75</v>
      </c>
    </row>
    <row r="632" spans="1:10" hidden="1" x14ac:dyDescent="0.3">
      <c r="A632" t="s">
        <v>31</v>
      </c>
      <c r="B632" t="s">
        <v>1</v>
      </c>
      <c r="C632" t="s">
        <v>255</v>
      </c>
      <c r="D632" s="1">
        <v>43368.45</v>
      </c>
      <c r="E632" s="1">
        <v>43368.465277777781</v>
      </c>
      <c r="F632" s="5">
        <f t="shared" si="40"/>
        <v>43368</v>
      </c>
      <c r="G632" s="6">
        <f t="shared" si="38"/>
        <v>0.45</v>
      </c>
      <c r="H632" s="6">
        <f t="shared" si="39"/>
        <v>0.46527777777777773</v>
      </c>
      <c r="I632" s="7">
        <f t="shared" si="41"/>
        <v>21</v>
      </c>
      <c r="J632" t="s">
        <v>75</v>
      </c>
    </row>
    <row r="633" spans="1:10" hidden="1" x14ac:dyDescent="0.3">
      <c r="A633" t="s">
        <v>15</v>
      </c>
      <c r="B633" t="s">
        <v>1</v>
      </c>
      <c r="C633" t="s">
        <v>210</v>
      </c>
      <c r="D633" s="1">
        <v>43368.455555555556</v>
      </c>
      <c r="E633" s="1">
        <v>43368.468055555553</v>
      </c>
      <c r="F633" s="5">
        <f t="shared" si="40"/>
        <v>43368</v>
      </c>
      <c r="G633" s="6">
        <f t="shared" si="38"/>
        <v>0.45555555555555555</v>
      </c>
      <c r="H633" s="6">
        <f t="shared" si="39"/>
        <v>0.4680555555555555</v>
      </c>
      <c r="I633" s="7">
        <f t="shared" si="41"/>
        <v>17</v>
      </c>
      <c r="J633" t="s">
        <v>75</v>
      </c>
    </row>
    <row r="634" spans="1:10" hidden="1" x14ac:dyDescent="0.3">
      <c r="A634" t="s">
        <v>0</v>
      </c>
      <c r="B634" t="s">
        <v>1</v>
      </c>
      <c r="C634" t="s">
        <v>211</v>
      </c>
      <c r="D634" s="1">
        <v>43368.460416666669</v>
      </c>
      <c r="E634" s="1">
        <v>43368.47152777778</v>
      </c>
      <c r="F634" s="5">
        <f t="shared" si="40"/>
        <v>43368</v>
      </c>
      <c r="G634" s="6">
        <f t="shared" si="38"/>
        <v>0.4604166666666667</v>
      </c>
      <c r="H634" s="6">
        <f t="shared" si="39"/>
        <v>0.47152777777777777</v>
      </c>
      <c r="I634" s="7">
        <f t="shared" si="41"/>
        <v>15</v>
      </c>
      <c r="J634" t="s">
        <v>75</v>
      </c>
    </row>
    <row r="635" spans="1:10" hidden="1" x14ac:dyDescent="0.3">
      <c r="A635" t="s">
        <v>6</v>
      </c>
      <c r="B635" t="s">
        <v>1</v>
      </c>
      <c r="C635" t="s">
        <v>212</v>
      </c>
      <c r="D635" s="1">
        <v>43368.460416666669</v>
      </c>
      <c r="E635" s="1">
        <v>43368.469444444447</v>
      </c>
      <c r="F635" s="5">
        <f t="shared" si="40"/>
        <v>43368</v>
      </c>
      <c r="G635" s="6">
        <f t="shared" si="38"/>
        <v>0.4604166666666667</v>
      </c>
      <c r="H635" s="6">
        <f t="shared" si="39"/>
        <v>0.4694444444444445</v>
      </c>
      <c r="I635" s="7">
        <f t="shared" si="41"/>
        <v>13</v>
      </c>
      <c r="J635" t="s">
        <v>75</v>
      </c>
    </row>
    <row r="636" spans="1:10" hidden="1" x14ac:dyDescent="0.3">
      <c r="A636" t="s">
        <v>17</v>
      </c>
      <c r="B636" t="s">
        <v>1</v>
      </c>
      <c r="C636" t="s">
        <v>206</v>
      </c>
      <c r="D636" s="1">
        <v>43368.460416666669</v>
      </c>
      <c r="E636" s="1">
        <v>43368.467361111114</v>
      </c>
      <c r="F636" s="5">
        <f t="shared" si="40"/>
        <v>43368</v>
      </c>
      <c r="G636" s="6">
        <f t="shared" si="38"/>
        <v>0.4604166666666667</v>
      </c>
      <c r="H636" s="6">
        <f t="shared" si="39"/>
        <v>0.46736111111111112</v>
      </c>
      <c r="I636" s="7">
        <f t="shared" si="41"/>
        <v>9</v>
      </c>
      <c r="J636" t="s">
        <v>75</v>
      </c>
    </row>
    <row r="637" spans="1:10" hidden="1" x14ac:dyDescent="0.3">
      <c r="A637" t="s">
        <v>27</v>
      </c>
      <c r="B637" t="s">
        <v>1</v>
      </c>
      <c r="C637" t="s">
        <v>207</v>
      </c>
      <c r="D637" s="1">
        <v>43368.461111111108</v>
      </c>
      <c r="E637" s="1">
        <v>43368.46875</v>
      </c>
      <c r="F637" s="5">
        <f t="shared" si="40"/>
        <v>43368</v>
      </c>
      <c r="G637" s="6">
        <f t="shared" si="38"/>
        <v>0.46111111111111108</v>
      </c>
      <c r="H637" s="6">
        <f t="shared" si="39"/>
        <v>0.46875</v>
      </c>
      <c r="I637" s="7">
        <f t="shared" si="41"/>
        <v>11</v>
      </c>
      <c r="J637" t="s">
        <v>75</v>
      </c>
    </row>
    <row r="638" spans="1:10" hidden="1" x14ac:dyDescent="0.3">
      <c r="A638" t="s">
        <v>17</v>
      </c>
      <c r="B638" t="s">
        <v>1</v>
      </c>
      <c r="C638" t="s">
        <v>220</v>
      </c>
      <c r="D638" s="1">
        <v>43368.468055555553</v>
      </c>
      <c r="E638" s="1">
        <v>43368.51458333333</v>
      </c>
      <c r="F638" s="5">
        <f t="shared" si="40"/>
        <v>43368</v>
      </c>
      <c r="G638" s="6">
        <f t="shared" si="38"/>
        <v>0.4680555555555555</v>
      </c>
      <c r="H638" s="6">
        <f t="shared" si="39"/>
        <v>0.51458333333333328</v>
      </c>
      <c r="I638" s="7">
        <f t="shared" si="41"/>
        <v>67</v>
      </c>
      <c r="J638" t="s">
        <v>75</v>
      </c>
    </row>
    <row r="639" spans="1:10" hidden="1" x14ac:dyDescent="0.3">
      <c r="A639" t="s">
        <v>31</v>
      </c>
      <c r="B639" t="s">
        <v>1</v>
      </c>
      <c r="C639" t="s">
        <v>213</v>
      </c>
      <c r="D639" s="1">
        <v>43368.472222222219</v>
      </c>
      <c r="E639" s="1">
        <v>43368.481944444444</v>
      </c>
      <c r="F639" s="5">
        <f t="shared" si="40"/>
        <v>43368</v>
      </c>
      <c r="G639" s="6">
        <f t="shared" si="38"/>
        <v>0.47222222222222227</v>
      </c>
      <c r="H639" s="6">
        <f t="shared" si="39"/>
        <v>0.48194444444444445</v>
      </c>
      <c r="I639" s="7">
        <f t="shared" si="41"/>
        <v>14</v>
      </c>
      <c r="J639" t="s">
        <v>75</v>
      </c>
    </row>
    <row r="640" spans="1:10" hidden="1" x14ac:dyDescent="0.3">
      <c r="A640" t="s">
        <v>0</v>
      </c>
      <c r="B640" t="s">
        <v>1</v>
      </c>
      <c r="C640" t="s">
        <v>256</v>
      </c>
      <c r="D640" s="1">
        <v>43368.474305555559</v>
      </c>
      <c r="E640" s="1">
        <v>43368.511111111111</v>
      </c>
      <c r="F640" s="5">
        <f t="shared" si="40"/>
        <v>43368</v>
      </c>
      <c r="G640" s="6">
        <f t="shared" si="38"/>
        <v>0.47430555555555554</v>
      </c>
      <c r="H640" s="6">
        <f t="shared" si="39"/>
        <v>0.51111111111111118</v>
      </c>
      <c r="I640" s="7">
        <f t="shared" si="41"/>
        <v>53</v>
      </c>
      <c r="J640" t="s">
        <v>75</v>
      </c>
    </row>
    <row r="641" spans="1:10" hidden="1" x14ac:dyDescent="0.3">
      <c r="A641" t="s">
        <v>23</v>
      </c>
      <c r="B641" t="s">
        <v>1</v>
      </c>
      <c r="C641" t="s">
        <v>257</v>
      </c>
      <c r="D641" s="1">
        <v>43368.476388888892</v>
      </c>
      <c r="E641" s="1">
        <v>43368.509027777778</v>
      </c>
      <c r="F641" s="5">
        <f t="shared" si="40"/>
        <v>43368</v>
      </c>
      <c r="G641" s="6">
        <f t="shared" si="38"/>
        <v>0.47638888888888892</v>
      </c>
      <c r="H641" s="6">
        <f t="shared" si="39"/>
        <v>0.50902777777777775</v>
      </c>
      <c r="I641" s="7">
        <f t="shared" si="41"/>
        <v>46</v>
      </c>
      <c r="J641" t="s">
        <v>75</v>
      </c>
    </row>
    <row r="642" spans="1:10" hidden="1" x14ac:dyDescent="0.3">
      <c r="A642" t="s">
        <v>45</v>
      </c>
      <c r="B642" t="s">
        <v>1</v>
      </c>
      <c r="C642" t="s">
        <v>41</v>
      </c>
      <c r="D642" s="1">
        <v>43368.477777777778</v>
      </c>
      <c r="E642" s="1">
        <v>43368.513888888891</v>
      </c>
      <c r="F642" s="5">
        <f t="shared" si="40"/>
        <v>43368</v>
      </c>
      <c r="G642" s="6">
        <f t="shared" ref="G642:G705" si="42">MAX(TIME(HOUR(D642),MINUTE(D642),0),day_start)</f>
        <v>0.4777777777777778</v>
      </c>
      <c r="H642" s="6">
        <f t="shared" ref="H642:H705" si="43">MIN(TIME(HOUR(E642),MINUTE(E642),0),day_end)</f>
        <v>0.51388888888888895</v>
      </c>
      <c r="I642" s="7">
        <f t="shared" si="41"/>
        <v>52</v>
      </c>
      <c r="J642" t="s">
        <v>75</v>
      </c>
    </row>
    <row r="643" spans="1:10" hidden="1" x14ac:dyDescent="0.3">
      <c r="A643" t="s">
        <v>38</v>
      </c>
      <c r="B643" t="s">
        <v>1</v>
      </c>
      <c r="C643" t="s">
        <v>42</v>
      </c>
      <c r="D643" s="1">
        <v>43368.477777777778</v>
      </c>
      <c r="E643" s="1">
        <v>43368.512499999997</v>
      </c>
      <c r="F643" s="5">
        <f t="shared" si="40"/>
        <v>43368</v>
      </c>
      <c r="G643" s="6">
        <f t="shared" si="42"/>
        <v>0.4777777777777778</v>
      </c>
      <c r="H643" s="6">
        <f t="shared" si="43"/>
        <v>0.51250000000000007</v>
      </c>
      <c r="I643" s="7">
        <f t="shared" si="41"/>
        <v>50</v>
      </c>
      <c r="J643" t="s">
        <v>75</v>
      </c>
    </row>
    <row r="644" spans="1:10" hidden="1" x14ac:dyDescent="0.3">
      <c r="A644" t="s">
        <v>25</v>
      </c>
      <c r="B644" t="s">
        <v>1</v>
      </c>
      <c r="C644" t="s">
        <v>151</v>
      </c>
      <c r="D644" s="1">
        <v>43368.479166666664</v>
      </c>
      <c r="E644" s="1">
        <v>43368.513888888891</v>
      </c>
      <c r="F644" s="5">
        <f t="shared" si="40"/>
        <v>43368</v>
      </c>
      <c r="G644" s="6">
        <f t="shared" si="42"/>
        <v>0.47916666666666669</v>
      </c>
      <c r="H644" s="6">
        <f t="shared" si="43"/>
        <v>0.51388888888888895</v>
      </c>
      <c r="I644" s="7">
        <f t="shared" si="41"/>
        <v>50</v>
      </c>
      <c r="J644" t="s">
        <v>75</v>
      </c>
    </row>
    <row r="645" spans="1:10" hidden="1" x14ac:dyDescent="0.3">
      <c r="A645" t="s">
        <v>52</v>
      </c>
      <c r="B645" t="s">
        <v>1</v>
      </c>
      <c r="C645" t="s">
        <v>221</v>
      </c>
      <c r="D645" s="1">
        <v>43368.480555555558</v>
      </c>
      <c r="E645" s="1">
        <v>43368.513888888891</v>
      </c>
      <c r="F645" s="5">
        <f t="shared" si="40"/>
        <v>43368</v>
      </c>
      <c r="G645" s="6">
        <f t="shared" si="42"/>
        <v>0.48055555555555557</v>
      </c>
      <c r="H645" s="6">
        <f t="shared" si="43"/>
        <v>0.51388888888888895</v>
      </c>
      <c r="I645" s="7">
        <f t="shared" si="41"/>
        <v>48</v>
      </c>
      <c r="J645" t="s">
        <v>75</v>
      </c>
    </row>
    <row r="646" spans="1:10" hidden="1" x14ac:dyDescent="0.3">
      <c r="A646" t="s">
        <v>10</v>
      </c>
      <c r="B646" t="s">
        <v>1</v>
      </c>
      <c r="C646" t="s">
        <v>219</v>
      </c>
      <c r="D646" s="1">
        <v>43368.481249999997</v>
      </c>
      <c r="E646" s="1">
        <v>43368.513888888891</v>
      </c>
      <c r="F646" s="5">
        <f t="shared" si="40"/>
        <v>43368</v>
      </c>
      <c r="G646" s="6">
        <f t="shared" si="42"/>
        <v>0.48125000000000001</v>
      </c>
      <c r="H646" s="6">
        <f t="shared" si="43"/>
        <v>0.51388888888888895</v>
      </c>
      <c r="I646" s="7">
        <f t="shared" si="41"/>
        <v>47</v>
      </c>
      <c r="J646" t="s">
        <v>75</v>
      </c>
    </row>
    <row r="647" spans="1:10" hidden="1" x14ac:dyDescent="0.3">
      <c r="A647" t="s">
        <v>27</v>
      </c>
      <c r="B647" t="s">
        <v>1</v>
      </c>
      <c r="C647" t="s">
        <v>132</v>
      </c>
      <c r="D647" s="1">
        <v>43368.481944444444</v>
      </c>
      <c r="E647" s="1">
        <v>43368.512499999997</v>
      </c>
      <c r="F647" s="5">
        <f t="shared" si="40"/>
        <v>43368</v>
      </c>
      <c r="G647" s="6">
        <f t="shared" si="42"/>
        <v>0.48194444444444445</v>
      </c>
      <c r="H647" s="6">
        <f t="shared" si="43"/>
        <v>0.51250000000000007</v>
      </c>
      <c r="I647" s="7">
        <f t="shared" si="41"/>
        <v>44</v>
      </c>
      <c r="J647" t="s">
        <v>75</v>
      </c>
    </row>
    <row r="648" spans="1:10" hidden="1" x14ac:dyDescent="0.3">
      <c r="A648" t="s">
        <v>15</v>
      </c>
      <c r="B648" t="s">
        <v>1</v>
      </c>
      <c r="C648" t="s">
        <v>218</v>
      </c>
      <c r="D648" s="1">
        <v>43368.498611111114</v>
      </c>
      <c r="E648" s="1">
        <v>43368.51666666667</v>
      </c>
      <c r="F648" s="5">
        <f t="shared" si="40"/>
        <v>43368</v>
      </c>
      <c r="G648" s="6">
        <f t="shared" si="42"/>
        <v>0.49861111111111112</v>
      </c>
      <c r="H648" s="6">
        <f t="shared" si="43"/>
        <v>0.51666666666666672</v>
      </c>
      <c r="I648" s="7">
        <f t="shared" si="41"/>
        <v>26</v>
      </c>
      <c r="J648" t="s">
        <v>75</v>
      </c>
    </row>
    <row r="649" spans="1:10" hidden="1" x14ac:dyDescent="0.3">
      <c r="A649" t="s">
        <v>13</v>
      </c>
      <c r="B649" t="s">
        <v>1</v>
      </c>
      <c r="C649" t="s">
        <v>215</v>
      </c>
      <c r="D649" s="1">
        <v>43368.5</v>
      </c>
      <c r="E649" s="1">
        <v>43368.513888888891</v>
      </c>
      <c r="F649" s="5">
        <f t="shared" si="40"/>
        <v>43368</v>
      </c>
      <c r="G649" s="6">
        <f t="shared" si="42"/>
        <v>0.5</v>
      </c>
      <c r="H649" s="6">
        <f t="shared" si="43"/>
        <v>0.51388888888888895</v>
      </c>
      <c r="I649" s="7">
        <f t="shared" si="41"/>
        <v>20</v>
      </c>
      <c r="J649" t="s">
        <v>75</v>
      </c>
    </row>
    <row r="650" spans="1:10" hidden="1" x14ac:dyDescent="0.3">
      <c r="A650" t="s">
        <v>35</v>
      </c>
      <c r="B650" t="s">
        <v>1</v>
      </c>
      <c r="C650" t="s">
        <v>258</v>
      </c>
      <c r="D650" s="1">
        <v>43368.5</v>
      </c>
      <c r="E650" s="1">
        <v>43368.513888888891</v>
      </c>
      <c r="F650" s="5">
        <f t="shared" si="40"/>
        <v>43368</v>
      </c>
      <c r="G650" s="6">
        <f t="shared" si="42"/>
        <v>0.5</v>
      </c>
      <c r="H650" s="6">
        <f t="shared" si="43"/>
        <v>0.51388888888888895</v>
      </c>
      <c r="I650" s="7">
        <f t="shared" si="41"/>
        <v>20</v>
      </c>
      <c r="J650" t="s">
        <v>75</v>
      </c>
    </row>
    <row r="651" spans="1:10" hidden="1" x14ac:dyDescent="0.3">
      <c r="A651" t="s">
        <v>8</v>
      </c>
      <c r="B651" t="s">
        <v>1</v>
      </c>
      <c r="C651" t="s">
        <v>259</v>
      </c>
      <c r="D651" s="1">
        <v>43368.5</v>
      </c>
      <c r="E651" s="1">
        <v>43368.505555555559</v>
      </c>
      <c r="F651" s="5">
        <f t="shared" si="40"/>
        <v>43368</v>
      </c>
      <c r="G651" s="6">
        <f t="shared" si="42"/>
        <v>0.5</v>
      </c>
      <c r="H651" s="6">
        <f t="shared" si="43"/>
        <v>0.50555555555555554</v>
      </c>
      <c r="I651" s="7">
        <f t="shared" si="41"/>
        <v>7</v>
      </c>
      <c r="J651" t="s">
        <v>75</v>
      </c>
    </row>
    <row r="652" spans="1:10" hidden="1" x14ac:dyDescent="0.3">
      <c r="A652" t="s">
        <v>29</v>
      </c>
      <c r="B652" t="s">
        <v>1</v>
      </c>
      <c r="C652" t="s">
        <v>260</v>
      </c>
      <c r="D652" s="1">
        <v>43368.5</v>
      </c>
      <c r="E652" s="1">
        <v>43368.51458333333</v>
      </c>
      <c r="F652" s="5">
        <f t="shared" si="40"/>
        <v>43368</v>
      </c>
      <c r="G652" s="6">
        <f t="shared" si="42"/>
        <v>0.5</v>
      </c>
      <c r="H652" s="6">
        <f t="shared" si="43"/>
        <v>0.51458333333333328</v>
      </c>
      <c r="I652" s="7">
        <f t="shared" si="41"/>
        <v>20</v>
      </c>
      <c r="J652" t="s">
        <v>75</v>
      </c>
    </row>
    <row r="653" spans="1:10" hidden="1" x14ac:dyDescent="0.3">
      <c r="A653" t="s">
        <v>4</v>
      </c>
      <c r="B653" t="s">
        <v>1</v>
      </c>
      <c r="C653" t="s">
        <v>261</v>
      </c>
      <c r="D653" s="1">
        <v>43368.5</v>
      </c>
      <c r="E653" s="1">
        <v>43368.504861111112</v>
      </c>
      <c r="F653" s="5">
        <f t="shared" si="40"/>
        <v>43368</v>
      </c>
      <c r="G653" s="6">
        <f t="shared" si="42"/>
        <v>0.5</v>
      </c>
      <c r="H653" s="6">
        <f t="shared" si="43"/>
        <v>0.50486111111111109</v>
      </c>
      <c r="I653" s="7">
        <f t="shared" si="41"/>
        <v>6</v>
      </c>
      <c r="J653" t="s">
        <v>75</v>
      </c>
    </row>
    <row r="654" spans="1:10" hidden="1" x14ac:dyDescent="0.3">
      <c r="A654" t="s">
        <v>11</v>
      </c>
      <c r="B654" t="s">
        <v>1</v>
      </c>
      <c r="C654" t="s">
        <v>139</v>
      </c>
      <c r="D654" s="1">
        <v>43368.500694444447</v>
      </c>
      <c r="E654" s="1">
        <v>43368.513888888891</v>
      </c>
      <c r="F654" s="5">
        <f t="shared" si="40"/>
        <v>43368</v>
      </c>
      <c r="G654" s="6">
        <f t="shared" si="42"/>
        <v>0.50069444444444444</v>
      </c>
      <c r="H654" s="6">
        <f t="shared" si="43"/>
        <v>0.51388888888888895</v>
      </c>
      <c r="I654" s="7">
        <f t="shared" si="41"/>
        <v>19</v>
      </c>
      <c r="J654" t="s">
        <v>75</v>
      </c>
    </row>
    <row r="655" spans="1:10" hidden="1" x14ac:dyDescent="0.3">
      <c r="A655" t="s">
        <v>40</v>
      </c>
      <c r="B655" t="s">
        <v>1</v>
      </c>
      <c r="C655" t="s">
        <v>216</v>
      </c>
      <c r="D655" s="1">
        <v>43368.500694444447</v>
      </c>
      <c r="E655" s="1">
        <v>43368.513194444444</v>
      </c>
      <c r="F655" s="5">
        <f t="shared" ref="F655:F718" si="44">DATE(YEAR(D655),MONTH(D655),DAY(D655))</f>
        <v>43368</v>
      </c>
      <c r="G655" s="6">
        <f t="shared" si="42"/>
        <v>0.50069444444444444</v>
      </c>
      <c r="H655" s="6">
        <f t="shared" si="43"/>
        <v>0.5131944444444444</v>
      </c>
      <c r="I655" s="7">
        <f t="shared" ref="I655:I718" si="45">MAX(0,INT((H655-G655)*1440))</f>
        <v>17</v>
      </c>
      <c r="J655" t="s">
        <v>75</v>
      </c>
    </row>
    <row r="656" spans="1:10" hidden="1" x14ac:dyDescent="0.3">
      <c r="A656" t="s">
        <v>31</v>
      </c>
      <c r="B656" t="s">
        <v>1</v>
      </c>
      <c r="C656" t="s">
        <v>213</v>
      </c>
      <c r="D656" s="1">
        <v>43368.501388888886</v>
      </c>
      <c r="E656" s="1">
        <v>43368.504861111112</v>
      </c>
      <c r="F656" s="5">
        <f t="shared" si="44"/>
        <v>43368</v>
      </c>
      <c r="G656" s="6">
        <f t="shared" si="42"/>
        <v>0.50138888888888888</v>
      </c>
      <c r="H656" s="6">
        <f t="shared" si="43"/>
        <v>0.50486111111111109</v>
      </c>
      <c r="I656" s="7">
        <f t="shared" si="45"/>
        <v>4</v>
      </c>
      <c r="J656" t="s">
        <v>75</v>
      </c>
    </row>
    <row r="657" spans="1:10" hidden="1" x14ac:dyDescent="0.3">
      <c r="A657" t="s">
        <v>19</v>
      </c>
      <c r="B657" t="s">
        <v>1</v>
      </c>
      <c r="C657" t="s">
        <v>214</v>
      </c>
      <c r="D657" s="1">
        <v>43368.501388888886</v>
      </c>
      <c r="E657" s="1">
        <v>43368.511111111111</v>
      </c>
      <c r="F657" s="5">
        <f t="shared" si="44"/>
        <v>43368</v>
      </c>
      <c r="G657" s="6">
        <f t="shared" si="42"/>
        <v>0.50138888888888888</v>
      </c>
      <c r="H657" s="6">
        <f t="shared" si="43"/>
        <v>0.51111111111111118</v>
      </c>
      <c r="I657" s="7">
        <f t="shared" si="45"/>
        <v>14</v>
      </c>
      <c r="J657" t="s">
        <v>75</v>
      </c>
    </row>
    <row r="658" spans="1:10" hidden="1" x14ac:dyDescent="0.3">
      <c r="A658" t="s">
        <v>31</v>
      </c>
      <c r="B658" t="s">
        <v>1</v>
      </c>
      <c r="C658" t="s">
        <v>79</v>
      </c>
      <c r="D658" s="1">
        <v>43368.515972222223</v>
      </c>
      <c r="E658" s="1">
        <v>43368.569444444445</v>
      </c>
      <c r="F658" s="5">
        <f t="shared" si="44"/>
        <v>43368</v>
      </c>
      <c r="G658" s="6">
        <f t="shared" si="42"/>
        <v>0.51597222222222217</v>
      </c>
      <c r="H658" s="6">
        <f t="shared" si="43"/>
        <v>0.56944444444444442</v>
      </c>
      <c r="I658" s="7">
        <f t="shared" si="45"/>
        <v>77</v>
      </c>
      <c r="J658" t="s">
        <v>75</v>
      </c>
    </row>
    <row r="659" spans="1:10" hidden="1" x14ac:dyDescent="0.3">
      <c r="A659" t="s">
        <v>17</v>
      </c>
      <c r="B659" t="s">
        <v>1</v>
      </c>
      <c r="C659" t="s">
        <v>83</v>
      </c>
      <c r="D659" s="1">
        <v>43368.51666666667</v>
      </c>
      <c r="E659" s="1">
        <v>43368.557638888888</v>
      </c>
      <c r="F659" s="5">
        <f t="shared" si="44"/>
        <v>43368</v>
      </c>
      <c r="G659" s="6">
        <f t="shared" si="42"/>
        <v>0.51666666666666672</v>
      </c>
      <c r="H659" s="6">
        <f t="shared" si="43"/>
        <v>0.55763888888888891</v>
      </c>
      <c r="I659" s="7">
        <f t="shared" si="45"/>
        <v>59</v>
      </c>
      <c r="J659" t="s">
        <v>75</v>
      </c>
    </row>
    <row r="660" spans="1:10" hidden="1" x14ac:dyDescent="0.3">
      <c r="A660" t="s">
        <v>11</v>
      </c>
      <c r="B660" t="s">
        <v>1</v>
      </c>
      <c r="C660" t="s">
        <v>87</v>
      </c>
      <c r="D660" s="1">
        <v>43368.517361111109</v>
      </c>
      <c r="E660" s="1">
        <v>43368.561111111114</v>
      </c>
      <c r="F660" s="5">
        <f t="shared" si="44"/>
        <v>43368</v>
      </c>
      <c r="G660" s="6">
        <f t="shared" si="42"/>
        <v>0.51736111111111105</v>
      </c>
      <c r="H660" s="6">
        <f t="shared" si="43"/>
        <v>0.56111111111111112</v>
      </c>
      <c r="I660" s="7">
        <f t="shared" si="45"/>
        <v>63</v>
      </c>
      <c r="J660" t="s">
        <v>75</v>
      </c>
    </row>
    <row r="661" spans="1:10" hidden="1" x14ac:dyDescent="0.3">
      <c r="A661" t="s">
        <v>15</v>
      </c>
      <c r="B661" t="s">
        <v>1</v>
      </c>
      <c r="C661" t="s">
        <v>80</v>
      </c>
      <c r="D661" s="1">
        <v>43368.517361111109</v>
      </c>
      <c r="E661" s="1">
        <v>43368.561805555553</v>
      </c>
      <c r="F661" s="5">
        <f t="shared" si="44"/>
        <v>43368</v>
      </c>
      <c r="G661" s="6">
        <f t="shared" si="42"/>
        <v>0.51736111111111105</v>
      </c>
      <c r="H661" s="6">
        <f t="shared" si="43"/>
        <v>0.56180555555555556</v>
      </c>
      <c r="I661" s="7">
        <f t="shared" si="45"/>
        <v>64</v>
      </c>
      <c r="J661" t="s">
        <v>75</v>
      </c>
    </row>
    <row r="662" spans="1:10" hidden="1" x14ac:dyDescent="0.3">
      <c r="A662" t="s">
        <v>4</v>
      </c>
      <c r="B662" t="s">
        <v>1</v>
      </c>
      <c r="C662" t="s">
        <v>82</v>
      </c>
      <c r="D662" s="1">
        <v>43368.517361111109</v>
      </c>
      <c r="E662" s="1">
        <v>43368.556944444441</v>
      </c>
      <c r="F662" s="5">
        <f t="shared" si="44"/>
        <v>43368</v>
      </c>
      <c r="G662" s="6">
        <f t="shared" si="42"/>
        <v>0.51736111111111105</v>
      </c>
      <c r="H662" s="6">
        <f t="shared" si="43"/>
        <v>0.55694444444444446</v>
      </c>
      <c r="I662" s="7">
        <f t="shared" si="45"/>
        <v>57</v>
      </c>
      <c r="J662" t="s">
        <v>75</v>
      </c>
    </row>
    <row r="663" spans="1:10" hidden="1" x14ac:dyDescent="0.3">
      <c r="A663" t="s">
        <v>0</v>
      </c>
      <c r="B663" t="s">
        <v>1</v>
      </c>
      <c r="C663" t="s">
        <v>223</v>
      </c>
      <c r="D663" s="1">
        <v>43368.519444444442</v>
      </c>
      <c r="E663" s="1">
        <v>43368.55972222222</v>
      </c>
      <c r="F663" s="5">
        <f t="shared" si="44"/>
        <v>43368</v>
      </c>
      <c r="G663" s="6">
        <f t="shared" si="42"/>
        <v>0.51944444444444449</v>
      </c>
      <c r="H663" s="6">
        <f t="shared" si="43"/>
        <v>0.55972222222222223</v>
      </c>
      <c r="I663" s="7">
        <f t="shared" si="45"/>
        <v>58</v>
      </c>
      <c r="J663" t="s">
        <v>75</v>
      </c>
    </row>
    <row r="664" spans="1:10" hidden="1" x14ac:dyDescent="0.3">
      <c r="A664" t="s">
        <v>13</v>
      </c>
      <c r="B664" t="s">
        <v>1</v>
      </c>
      <c r="C664" t="s">
        <v>84</v>
      </c>
      <c r="D664" s="1">
        <v>43368.519444444442</v>
      </c>
      <c r="E664" s="1">
        <v>43368.556944444441</v>
      </c>
      <c r="F664" s="5">
        <f t="shared" si="44"/>
        <v>43368</v>
      </c>
      <c r="G664" s="6">
        <f t="shared" si="42"/>
        <v>0.51944444444444449</v>
      </c>
      <c r="H664" s="6">
        <f t="shared" si="43"/>
        <v>0.55694444444444446</v>
      </c>
      <c r="I664" s="7">
        <f t="shared" si="45"/>
        <v>54</v>
      </c>
      <c r="J664" t="s">
        <v>75</v>
      </c>
    </row>
    <row r="665" spans="1:10" hidden="1" x14ac:dyDescent="0.3">
      <c r="A665" t="s">
        <v>6</v>
      </c>
      <c r="B665" t="s">
        <v>1</v>
      </c>
      <c r="C665" t="s">
        <v>85</v>
      </c>
      <c r="D665" s="1">
        <v>43368.519444444442</v>
      </c>
      <c r="E665" s="1">
        <v>43368.556250000001</v>
      </c>
      <c r="F665" s="5">
        <f t="shared" si="44"/>
        <v>43368</v>
      </c>
      <c r="G665" s="6">
        <f t="shared" si="42"/>
        <v>0.51944444444444449</v>
      </c>
      <c r="H665" s="6">
        <f t="shared" si="43"/>
        <v>0.55625000000000002</v>
      </c>
      <c r="I665" s="7">
        <f t="shared" si="45"/>
        <v>53</v>
      </c>
      <c r="J665" t="s">
        <v>75</v>
      </c>
    </row>
    <row r="666" spans="1:10" hidden="1" x14ac:dyDescent="0.3">
      <c r="A666" t="s">
        <v>19</v>
      </c>
      <c r="B666" t="s">
        <v>1</v>
      </c>
      <c r="C666" t="s">
        <v>86</v>
      </c>
      <c r="D666" s="1">
        <v>43368.520833333336</v>
      </c>
      <c r="E666" s="1">
        <v>43368.560416666667</v>
      </c>
      <c r="F666" s="5">
        <f t="shared" si="44"/>
        <v>43368</v>
      </c>
      <c r="G666" s="6">
        <f t="shared" si="42"/>
        <v>0.52083333333333337</v>
      </c>
      <c r="H666" s="6">
        <f t="shared" si="43"/>
        <v>0.56041666666666667</v>
      </c>
      <c r="I666" s="7">
        <f t="shared" si="45"/>
        <v>57</v>
      </c>
      <c r="J666" t="s">
        <v>75</v>
      </c>
    </row>
    <row r="667" spans="1:10" hidden="1" x14ac:dyDescent="0.3">
      <c r="A667" t="s">
        <v>40</v>
      </c>
      <c r="B667" t="s">
        <v>1</v>
      </c>
      <c r="C667" t="s">
        <v>81</v>
      </c>
      <c r="D667" s="1">
        <v>43368.53402777778</v>
      </c>
      <c r="E667" s="1">
        <v>43368.558333333334</v>
      </c>
      <c r="F667" s="5">
        <f t="shared" si="44"/>
        <v>43368</v>
      </c>
      <c r="G667" s="6">
        <f t="shared" si="42"/>
        <v>0.53402777777777777</v>
      </c>
      <c r="H667" s="6">
        <f t="shared" si="43"/>
        <v>0.55833333333333335</v>
      </c>
      <c r="I667" s="7">
        <f t="shared" si="45"/>
        <v>35</v>
      </c>
      <c r="J667" t="s">
        <v>75</v>
      </c>
    </row>
    <row r="668" spans="1:10" hidden="1" x14ac:dyDescent="0.3">
      <c r="A668" t="s">
        <v>38</v>
      </c>
      <c r="B668" t="s">
        <v>1</v>
      </c>
      <c r="C668" t="s">
        <v>98</v>
      </c>
      <c r="D668" s="1">
        <v>43368.540277777778</v>
      </c>
      <c r="E668" s="1">
        <v>43368.556944444441</v>
      </c>
      <c r="F668" s="5">
        <f t="shared" si="44"/>
        <v>43368</v>
      </c>
      <c r="G668" s="6">
        <f t="shared" si="42"/>
        <v>0.54027777777777775</v>
      </c>
      <c r="H668" s="6">
        <f t="shared" si="43"/>
        <v>0.55694444444444446</v>
      </c>
      <c r="I668" s="7">
        <f t="shared" si="45"/>
        <v>24</v>
      </c>
      <c r="J668" t="s">
        <v>75</v>
      </c>
    </row>
    <row r="669" spans="1:10" hidden="1" x14ac:dyDescent="0.3">
      <c r="A669" t="s">
        <v>13</v>
      </c>
      <c r="B669" t="s">
        <v>1</v>
      </c>
      <c r="C669" t="s">
        <v>98</v>
      </c>
      <c r="D669" s="1">
        <v>43368.557638888888</v>
      </c>
      <c r="E669" s="1">
        <v>43368.599305555559</v>
      </c>
      <c r="F669" s="5">
        <f t="shared" si="44"/>
        <v>43368</v>
      </c>
      <c r="G669" s="6">
        <f t="shared" si="42"/>
        <v>0.55763888888888891</v>
      </c>
      <c r="H669" s="6">
        <f t="shared" si="43"/>
        <v>0.59930555555555554</v>
      </c>
      <c r="I669" s="7">
        <f t="shared" si="45"/>
        <v>59</v>
      </c>
      <c r="J669" t="s">
        <v>75</v>
      </c>
    </row>
    <row r="670" spans="1:10" hidden="1" x14ac:dyDescent="0.3">
      <c r="A670" t="s">
        <v>45</v>
      </c>
      <c r="B670" t="s">
        <v>1</v>
      </c>
      <c r="C670" t="s">
        <v>256</v>
      </c>
      <c r="D670" s="1">
        <v>43368.559027777781</v>
      </c>
      <c r="E670" s="1">
        <v>43368.583333333336</v>
      </c>
      <c r="F670" s="5">
        <f t="shared" si="44"/>
        <v>43368</v>
      </c>
      <c r="G670" s="6">
        <f t="shared" si="42"/>
        <v>0.55902777777777779</v>
      </c>
      <c r="H670" s="6">
        <f t="shared" si="43"/>
        <v>0.58333333333333337</v>
      </c>
      <c r="I670" s="7">
        <f t="shared" si="45"/>
        <v>35</v>
      </c>
      <c r="J670" t="s">
        <v>75</v>
      </c>
    </row>
    <row r="671" spans="1:10" hidden="1" x14ac:dyDescent="0.3">
      <c r="A671" t="s">
        <v>21</v>
      </c>
      <c r="B671" t="s">
        <v>1</v>
      </c>
      <c r="C671" t="s">
        <v>92</v>
      </c>
      <c r="D671" s="1">
        <v>43368.559027777781</v>
      </c>
      <c r="E671" s="1">
        <v>43368.601388888892</v>
      </c>
      <c r="F671" s="5">
        <f t="shared" si="44"/>
        <v>43368</v>
      </c>
      <c r="G671" s="6">
        <f t="shared" si="42"/>
        <v>0.55902777777777779</v>
      </c>
      <c r="H671" s="6">
        <f t="shared" si="43"/>
        <v>0.60138888888888886</v>
      </c>
      <c r="I671" s="7">
        <f t="shared" si="45"/>
        <v>60</v>
      </c>
      <c r="J671" t="s">
        <v>75</v>
      </c>
    </row>
    <row r="672" spans="1:10" hidden="1" x14ac:dyDescent="0.3">
      <c r="A672" t="s">
        <v>58</v>
      </c>
      <c r="B672" t="s">
        <v>1</v>
      </c>
      <c r="C672" t="s">
        <v>226</v>
      </c>
      <c r="D672" s="1">
        <v>43368.559027777781</v>
      </c>
      <c r="E672" s="1">
        <v>43368.64166666667</v>
      </c>
      <c r="F672" s="5">
        <f t="shared" si="44"/>
        <v>43368</v>
      </c>
      <c r="G672" s="6">
        <f t="shared" si="42"/>
        <v>0.55902777777777779</v>
      </c>
      <c r="H672" s="6">
        <f t="shared" si="43"/>
        <v>0.64166666666666672</v>
      </c>
      <c r="I672" s="7">
        <f t="shared" si="45"/>
        <v>119</v>
      </c>
      <c r="J672" t="s">
        <v>75</v>
      </c>
    </row>
    <row r="673" spans="1:10" hidden="1" x14ac:dyDescent="0.3">
      <c r="A673" t="s">
        <v>17</v>
      </c>
      <c r="B673" t="s">
        <v>1</v>
      </c>
      <c r="C673" t="s">
        <v>101</v>
      </c>
      <c r="D673" s="1">
        <v>43368.55972222222</v>
      </c>
      <c r="E673" s="1">
        <v>43368.628472222219</v>
      </c>
      <c r="F673" s="5">
        <f t="shared" si="44"/>
        <v>43368</v>
      </c>
      <c r="G673" s="6">
        <f t="shared" si="42"/>
        <v>0.55972222222222223</v>
      </c>
      <c r="H673" s="6">
        <f t="shared" si="43"/>
        <v>0.62847222222222221</v>
      </c>
      <c r="I673" s="7">
        <f t="shared" si="45"/>
        <v>99</v>
      </c>
      <c r="J673" t="s">
        <v>75</v>
      </c>
    </row>
    <row r="674" spans="1:10" hidden="1" x14ac:dyDescent="0.3">
      <c r="A674" t="s">
        <v>29</v>
      </c>
      <c r="B674" t="s">
        <v>1</v>
      </c>
      <c r="C674" t="s">
        <v>95</v>
      </c>
      <c r="D674" s="1">
        <v>43368.55972222222</v>
      </c>
      <c r="E674" s="1">
        <v>43368.600694444445</v>
      </c>
      <c r="F674" s="5">
        <f t="shared" si="44"/>
        <v>43368</v>
      </c>
      <c r="G674" s="6">
        <f t="shared" si="42"/>
        <v>0.55972222222222223</v>
      </c>
      <c r="H674" s="6">
        <f t="shared" si="43"/>
        <v>0.60069444444444442</v>
      </c>
      <c r="I674" s="7">
        <f t="shared" si="45"/>
        <v>59</v>
      </c>
      <c r="J674" t="s">
        <v>75</v>
      </c>
    </row>
    <row r="675" spans="1:10" hidden="1" x14ac:dyDescent="0.3">
      <c r="A675" t="s">
        <v>23</v>
      </c>
      <c r="B675" t="s">
        <v>1</v>
      </c>
      <c r="C675" t="s">
        <v>96</v>
      </c>
      <c r="D675" s="1">
        <v>43368.560416666667</v>
      </c>
      <c r="E675" s="1">
        <v>43368.598611111112</v>
      </c>
      <c r="F675" s="5">
        <f t="shared" si="44"/>
        <v>43368</v>
      </c>
      <c r="G675" s="6">
        <f t="shared" si="42"/>
        <v>0.56041666666666667</v>
      </c>
      <c r="H675" s="6">
        <f t="shared" si="43"/>
        <v>0.59861111111111109</v>
      </c>
      <c r="I675" s="7">
        <f t="shared" si="45"/>
        <v>55</v>
      </c>
      <c r="J675" t="s">
        <v>75</v>
      </c>
    </row>
    <row r="676" spans="1:10" hidden="1" x14ac:dyDescent="0.3">
      <c r="A676" t="s">
        <v>33</v>
      </c>
      <c r="B676" t="s">
        <v>1</v>
      </c>
      <c r="C676" t="s">
        <v>94</v>
      </c>
      <c r="D676" s="1">
        <v>43368.560416666667</v>
      </c>
      <c r="E676" s="1">
        <v>43368.600694444445</v>
      </c>
      <c r="F676" s="5">
        <f t="shared" si="44"/>
        <v>43368</v>
      </c>
      <c r="G676" s="6">
        <f t="shared" si="42"/>
        <v>0.56041666666666667</v>
      </c>
      <c r="H676" s="6">
        <f t="shared" si="43"/>
        <v>0.60069444444444442</v>
      </c>
      <c r="I676" s="7">
        <f t="shared" si="45"/>
        <v>58</v>
      </c>
      <c r="J676" t="s">
        <v>75</v>
      </c>
    </row>
    <row r="677" spans="1:10" hidden="1" x14ac:dyDescent="0.3">
      <c r="A677" t="s">
        <v>27</v>
      </c>
      <c r="B677" t="s">
        <v>1</v>
      </c>
      <c r="C677" t="s">
        <v>104</v>
      </c>
      <c r="D677" s="1">
        <v>43368.560416666667</v>
      </c>
      <c r="E677" s="1">
        <v>43368.604166666664</v>
      </c>
      <c r="F677" s="5">
        <f t="shared" si="44"/>
        <v>43368</v>
      </c>
      <c r="G677" s="6">
        <f t="shared" si="42"/>
        <v>0.56041666666666667</v>
      </c>
      <c r="H677" s="6">
        <f t="shared" si="43"/>
        <v>0.60416666666666663</v>
      </c>
      <c r="I677" s="7">
        <f t="shared" si="45"/>
        <v>62</v>
      </c>
      <c r="J677" t="s">
        <v>75</v>
      </c>
    </row>
    <row r="678" spans="1:10" hidden="1" x14ac:dyDescent="0.3">
      <c r="A678" t="s">
        <v>4</v>
      </c>
      <c r="B678" t="s">
        <v>1</v>
      </c>
      <c r="C678" t="s">
        <v>100</v>
      </c>
      <c r="D678" s="1">
        <v>43368.561111111114</v>
      </c>
      <c r="E678" s="1">
        <v>43368.5625</v>
      </c>
      <c r="F678" s="5">
        <f t="shared" si="44"/>
        <v>43368</v>
      </c>
      <c r="G678" s="6">
        <f t="shared" si="42"/>
        <v>0.56111111111111112</v>
      </c>
      <c r="H678" s="6">
        <f t="shared" si="43"/>
        <v>0.5625</v>
      </c>
      <c r="I678" s="7">
        <f t="shared" si="45"/>
        <v>1</v>
      </c>
      <c r="J678" t="s">
        <v>75</v>
      </c>
    </row>
    <row r="679" spans="1:10" hidden="1" x14ac:dyDescent="0.3">
      <c r="A679" t="s">
        <v>19</v>
      </c>
      <c r="B679" t="s">
        <v>1</v>
      </c>
      <c r="C679" t="s">
        <v>99</v>
      </c>
      <c r="D679" s="1">
        <v>43368.561111111114</v>
      </c>
      <c r="E679" s="1">
        <v>43368.598611111112</v>
      </c>
      <c r="F679" s="5">
        <f t="shared" si="44"/>
        <v>43368</v>
      </c>
      <c r="G679" s="6">
        <f t="shared" si="42"/>
        <v>0.56111111111111112</v>
      </c>
      <c r="H679" s="6">
        <f t="shared" si="43"/>
        <v>0.59861111111111109</v>
      </c>
      <c r="I679" s="7">
        <f t="shared" si="45"/>
        <v>54</v>
      </c>
      <c r="J679" t="s">
        <v>75</v>
      </c>
    </row>
    <row r="680" spans="1:10" hidden="1" x14ac:dyDescent="0.3">
      <c r="A680" t="s">
        <v>0</v>
      </c>
      <c r="B680" t="s">
        <v>1</v>
      </c>
      <c r="C680" t="s">
        <v>102</v>
      </c>
      <c r="D680" s="1">
        <v>43368.561111111114</v>
      </c>
      <c r="E680" s="1">
        <v>43368.600694444445</v>
      </c>
      <c r="F680" s="5">
        <f t="shared" si="44"/>
        <v>43368</v>
      </c>
      <c r="G680" s="6">
        <f t="shared" si="42"/>
        <v>0.56111111111111112</v>
      </c>
      <c r="H680" s="6">
        <f t="shared" si="43"/>
        <v>0.60069444444444442</v>
      </c>
      <c r="I680" s="7">
        <f t="shared" si="45"/>
        <v>57</v>
      </c>
      <c r="J680" t="s">
        <v>75</v>
      </c>
    </row>
    <row r="681" spans="1:10" hidden="1" x14ac:dyDescent="0.3">
      <c r="A681" t="s">
        <v>6</v>
      </c>
      <c r="B681" t="s">
        <v>1</v>
      </c>
      <c r="C681" t="s">
        <v>97</v>
      </c>
      <c r="D681" s="1">
        <v>43368.561805555553</v>
      </c>
      <c r="E681" s="1">
        <v>43368.600694444445</v>
      </c>
      <c r="F681" s="5">
        <f t="shared" si="44"/>
        <v>43368</v>
      </c>
      <c r="G681" s="6">
        <f t="shared" si="42"/>
        <v>0.56180555555555556</v>
      </c>
      <c r="H681" s="6">
        <f t="shared" si="43"/>
        <v>0.60069444444444442</v>
      </c>
      <c r="I681" s="7">
        <f t="shared" si="45"/>
        <v>56</v>
      </c>
      <c r="J681" t="s">
        <v>75</v>
      </c>
    </row>
    <row r="682" spans="1:10" hidden="1" x14ac:dyDescent="0.3">
      <c r="A682" t="s">
        <v>11</v>
      </c>
      <c r="B682" t="s">
        <v>1</v>
      </c>
      <c r="C682" t="s">
        <v>103</v>
      </c>
      <c r="D682" s="1">
        <v>43368.5625</v>
      </c>
      <c r="E682" s="1">
        <v>43368.640972222223</v>
      </c>
      <c r="F682" s="5">
        <f t="shared" si="44"/>
        <v>43368</v>
      </c>
      <c r="G682" s="6">
        <f t="shared" si="42"/>
        <v>0.5625</v>
      </c>
      <c r="H682" s="6">
        <f t="shared" si="43"/>
        <v>0.64097222222222217</v>
      </c>
      <c r="I682" s="7">
        <f t="shared" si="45"/>
        <v>113</v>
      </c>
      <c r="J682" t="s">
        <v>75</v>
      </c>
    </row>
    <row r="683" spans="1:10" hidden="1" x14ac:dyDescent="0.3">
      <c r="A683" t="s">
        <v>15</v>
      </c>
      <c r="B683" t="s">
        <v>1</v>
      </c>
      <c r="C683" t="s">
        <v>100</v>
      </c>
      <c r="D683" s="1">
        <v>43368.5625</v>
      </c>
      <c r="E683" s="1">
        <v>43368.598611111112</v>
      </c>
      <c r="F683" s="5">
        <f t="shared" si="44"/>
        <v>43368</v>
      </c>
      <c r="G683" s="6">
        <f t="shared" si="42"/>
        <v>0.5625</v>
      </c>
      <c r="H683" s="6">
        <f t="shared" si="43"/>
        <v>0.59861111111111109</v>
      </c>
      <c r="I683" s="7">
        <f t="shared" si="45"/>
        <v>52</v>
      </c>
      <c r="J683" t="s">
        <v>75</v>
      </c>
    </row>
    <row r="684" spans="1:10" hidden="1" x14ac:dyDescent="0.3">
      <c r="A684" t="s">
        <v>10</v>
      </c>
      <c r="B684" t="s">
        <v>1</v>
      </c>
      <c r="C684" t="s">
        <v>93</v>
      </c>
      <c r="D684" s="1">
        <v>43368.563888888886</v>
      </c>
      <c r="E684" s="1">
        <v>43368.606249999997</v>
      </c>
      <c r="F684" s="5">
        <f t="shared" si="44"/>
        <v>43368</v>
      </c>
      <c r="G684" s="6">
        <f t="shared" si="42"/>
        <v>0.56388888888888888</v>
      </c>
      <c r="H684" s="6">
        <f t="shared" si="43"/>
        <v>0.60625000000000007</v>
      </c>
      <c r="I684" s="7">
        <f t="shared" si="45"/>
        <v>61</v>
      </c>
      <c r="J684" t="s">
        <v>75</v>
      </c>
    </row>
    <row r="685" spans="1:10" hidden="1" x14ac:dyDescent="0.3">
      <c r="A685" t="s">
        <v>29</v>
      </c>
      <c r="B685" t="s">
        <v>1</v>
      </c>
      <c r="C685" t="s">
        <v>120</v>
      </c>
      <c r="D685" s="1">
        <v>43368.602083333331</v>
      </c>
      <c r="E685" s="1">
        <v>43368.615277777775</v>
      </c>
      <c r="F685" s="5">
        <f t="shared" si="44"/>
        <v>43368</v>
      </c>
      <c r="G685" s="6">
        <f t="shared" si="42"/>
        <v>0.6020833333333333</v>
      </c>
      <c r="H685" s="6">
        <f t="shared" si="43"/>
        <v>0.61527777777777781</v>
      </c>
      <c r="I685" s="7">
        <f t="shared" si="45"/>
        <v>19</v>
      </c>
      <c r="J685" t="s">
        <v>75</v>
      </c>
    </row>
    <row r="686" spans="1:10" hidden="1" x14ac:dyDescent="0.3">
      <c r="A686" t="s">
        <v>33</v>
      </c>
      <c r="B686" t="s">
        <v>1</v>
      </c>
      <c r="C686" t="s">
        <v>113</v>
      </c>
      <c r="D686" s="1">
        <v>43368.613194444442</v>
      </c>
      <c r="E686" s="1">
        <v>43368.686111111114</v>
      </c>
      <c r="F686" s="5">
        <f t="shared" si="44"/>
        <v>43368</v>
      </c>
      <c r="G686" s="6">
        <f t="shared" si="42"/>
        <v>0.61319444444444449</v>
      </c>
      <c r="H686" s="6">
        <f t="shared" si="43"/>
        <v>0.68611111111111101</v>
      </c>
      <c r="I686" s="7">
        <f t="shared" si="45"/>
        <v>105</v>
      </c>
      <c r="J686" t="s">
        <v>75</v>
      </c>
    </row>
    <row r="687" spans="1:10" hidden="1" x14ac:dyDescent="0.3">
      <c r="A687" t="s">
        <v>29</v>
      </c>
      <c r="B687" t="s">
        <v>1</v>
      </c>
      <c r="C687" t="s">
        <v>120</v>
      </c>
      <c r="D687" s="1">
        <v>43368.618055555555</v>
      </c>
      <c r="E687" s="1">
        <v>43368.643750000003</v>
      </c>
      <c r="F687" s="5">
        <f t="shared" si="44"/>
        <v>43368</v>
      </c>
      <c r="G687" s="6">
        <f t="shared" si="42"/>
        <v>0.61805555555555558</v>
      </c>
      <c r="H687" s="6">
        <f t="shared" si="43"/>
        <v>0.64374999999999993</v>
      </c>
      <c r="I687" s="7">
        <f t="shared" si="45"/>
        <v>36</v>
      </c>
      <c r="J687" t="s">
        <v>75</v>
      </c>
    </row>
    <row r="688" spans="1:10" hidden="1" x14ac:dyDescent="0.3">
      <c r="A688" t="s">
        <v>25</v>
      </c>
      <c r="B688" t="s">
        <v>1</v>
      </c>
      <c r="C688" t="s">
        <v>111</v>
      </c>
      <c r="D688" s="1">
        <v>43368.630555555559</v>
      </c>
      <c r="E688" s="1">
        <v>43368.689583333333</v>
      </c>
      <c r="F688" s="5">
        <f t="shared" si="44"/>
        <v>43368</v>
      </c>
      <c r="G688" s="6">
        <f t="shared" si="42"/>
        <v>0.63055555555555554</v>
      </c>
      <c r="H688" s="6">
        <f t="shared" si="43"/>
        <v>0.68958333333333333</v>
      </c>
      <c r="I688" s="7">
        <f t="shared" si="45"/>
        <v>85</v>
      </c>
      <c r="J688" t="s">
        <v>75</v>
      </c>
    </row>
    <row r="689" spans="1:10" hidden="1" x14ac:dyDescent="0.3">
      <c r="A689" t="s">
        <v>6</v>
      </c>
      <c r="B689" t="s">
        <v>1</v>
      </c>
      <c r="C689" t="s">
        <v>110</v>
      </c>
      <c r="D689" s="1">
        <v>43368.636111111111</v>
      </c>
      <c r="E689" s="1">
        <v>43368.692361111112</v>
      </c>
      <c r="F689" s="5">
        <f t="shared" si="44"/>
        <v>43368</v>
      </c>
      <c r="G689" s="6">
        <f t="shared" si="42"/>
        <v>0.63611111111111118</v>
      </c>
      <c r="H689" s="6">
        <f t="shared" si="43"/>
        <v>0.69236111111111109</v>
      </c>
      <c r="I689" s="7">
        <f t="shared" si="45"/>
        <v>80</v>
      </c>
      <c r="J689" t="s">
        <v>75</v>
      </c>
    </row>
    <row r="690" spans="1:10" hidden="1" x14ac:dyDescent="0.3">
      <c r="A690" t="s">
        <v>4</v>
      </c>
      <c r="B690" t="s">
        <v>1</v>
      </c>
      <c r="C690" t="s">
        <v>112</v>
      </c>
      <c r="D690" s="1">
        <v>43368.636805555558</v>
      </c>
      <c r="E690" s="1">
        <v>43368.686111111114</v>
      </c>
      <c r="F690" s="5">
        <f t="shared" si="44"/>
        <v>43368</v>
      </c>
      <c r="G690" s="6">
        <f t="shared" si="42"/>
        <v>0.63680555555555551</v>
      </c>
      <c r="H690" s="6">
        <f t="shared" si="43"/>
        <v>0.68611111111111101</v>
      </c>
      <c r="I690" s="7">
        <f t="shared" si="45"/>
        <v>70</v>
      </c>
      <c r="J690" t="s">
        <v>75</v>
      </c>
    </row>
    <row r="691" spans="1:10" hidden="1" x14ac:dyDescent="0.3">
      <c r="A691" t="s">
        <v>45</v>
      </c>
      <c r="B691" t="s">
        <v>1</v>
      </c>
      <c r="C691" t="s">
        <v>177</v>
      </c>
      <c r="D691" s="1">
        <v>43368.640972222223</v>
      </c>
      <c r="E691" s="1">
        <v>43368.643750000003</v>
      </c>
      <c r="F691" s="5">
        <f t="shared" si="44"/>
        <v>43368</v>
      </c>
      <c r="G691" s="6">
        <f t="shared" si="42"/>
        <v>0.64097222222222217</v>
      </c>
      <c r="H691" s="6">
        <f t="shared" si="43"/>
        <v>0.64374999999999993</v>
      </c>
      <c r="I691" s="7">
        <f t="shared" si="45"/>
        <v>3</v>
      </c>
      <c r="J691" t="s">
        <v>75</v>
      </c>
    </row>
    <row r="692" spans="1:10" hidden="1" x14ac:dyDescent="0.3">
      <c r="A692" t="s">
        <v>50</v>
      </c>
      <c r="B692" t="s">
        <v>1</v>
      </c>
      <c r="C692" t="s">
        <v>125</v>
      </c>
      <c r="D692" s="1">
        <v>43368.640972222223</v>
      </c>
      <c r="E692" s="1">
        <v>43368.681250000001</v>
      </c>
      <c r="F692" s="5">
        <f t="shared" si="44"/>
        <v>43368</v>
      </c>
      <c r="G692" s="6">
        <f t="shared" si="42"/>
        <v>0.64097222222222217</v>
      </c>
      <c r="H692" s="6">
        <f t="shared" si="43"/>
        <v>0.68125000000000002</v>
      </c>
      <c r="I692" s="7">
        <f t="shared" si="45"/>
        <v>58</v>
      </c>
      <c r="J692" t="s">
        <v>75</v>
      </c>
    </row>
    <row r="693" spans="1:10" hidden="1" x14ac:dyDescent="0.3">
      <c r="A693" t="s">
        <v>47</v>
      </c>
      <c r="B693" t="s">
        <v>1</v>
      </c>
      <c r="C693" t="s">
        <v>127</v>
      </c>
      <c r="D693" s="1">
        <v>43368.64166666667</v>
      </c>
      <c r="E693" s="1">
        <v>43368.688888888886</v>
      </c>
      <c r="F693" s="5">
        <f t="shared" si="44"/>
        <v>43368</v>
      </c>
      <c r="G693" s="6">
        <f t="shared" si="42"/>
        <v>0.64166666666666672</v>
      </c>
      <c r="H693" s="6">
        <f t="shared" si="43"/>
        <v>0.68888888888888899</v>
      </c>
      <c r="I693" s="7">
        <f t="shared" si="45"/>
        <v>68</v>
      </c>
      <c r="J693" t="s">
        <v>75</v>
      </c>
    </row>
    <row r="694" spans="1:10" hidden="1" x14ac:dyDescent="0.3">
      <c r="A694" t="s">
        <v>17</v>
      </c>
      <c r="B694" t="s">
        <v>1</v>
      </c>
      <c r="C694" t="s">
        <v>115</v>
      </c>
      <c r="D694" s="1">
        <v>43368.64166666667</v>
      </c>
      <c r="E694" s="1">
        <v>43368.695833333331</v>
      </c>
      <c r="F694" s="5">
        <f t="shared" si="44"/>
        <v>43368</v>
      </c>
      <c r="G694" s="6">
        <f t="shared" si="42"/>
        <v>0.64166666666666672</v>
      </c>
      <c r="H694" s="6">
        <f t="shared" si="43"/>
        <v>0.6958333333333333</v>
      </c>
      <c r="I694" s="7">
        <f t="shared" si="45"/>
        <v>77</v>
      </c>
      <c r="J694" t="s">
        <v>75</v>
      </c>
    </row>
    <row r="695" spans="1:10" hidden="1" x14ac:dyDescent="0.3">
      <c r="A695" t="s">
        <v>15</v>
      </c>
      <c r="B695" t="s">
        <v>1</v>
      </c>
      <c r="C695" t="s">
        <v>122</v>
      </c>
      <c r="D695" s="1">
        <v>43368.642361111109</v>
      </c>
      <c r="E695" s="1">
        <v>43368.702777777777</v>
      </c>
      <c r="F695" s="5">
        <f t="shared" si="44"/>
        <v>43368</v>
      </c>
      <c r="G695" s="6">
        <f t="shared" si="42"/>
        <v>0.64236111111111105</v>
      </c>
      <c r="H695" s="6">
        <f t="shared" si="43"/>
        <v>0.70277777777777783</v>
      </c>
      <c r="I695" s="7">
        <f t="shared" si="45"/>
        <v>87</v>
      </c>
      <c r="J695" t="s">
        <v>75</v>
      </c>
    </row>
    <row r="696" spans="1:10" hidden="1" x14ac:dyDescent="0.3">
      <c r="A696" t="s">
        <v>35</v>
      </c>
      <c r="B696" t="s">
        <v>1</v>
      </c>
      <c r="C696" t="s">
        <v>118</v>
      </c>
      <c r="D696" s="1">
        <v>43368.642361111109</v>
      </c>
      <c r="E696" s="1">
        <v>43368.686111111114</v>
      </c>
      <c r="F696" s="5">
        <f t="shared" si="44"/>
        <v>43368</v>
      </c>
      <c r="G696" s="6">
        <f t="shared" si="42"/>
        <v>0.64236111111111105</v>
      </c>
      <c r="H696" s="6">
        <f t="shared" si="43"/>
        <v>0.68611111111111101</v>
      </c>
      <c r="I696" s="7">
        <f t="shared" si="45"/>
        <v>62</v>
      </c>
      <c r="J696" t="s">
        <v>75</v>
      </c>
    </row>
    <row r="697" spans="1:10" hidden="1" x14ac:dyDescent="0.3">
      <c r="A697" t="s">
        <v>31</v>
      </c>
      <c r="B697" t="s">
        <v>1</v>
      </c>
      <c r="C697" t="s">
        <v>126</v>
      </c>
      <c r="D697" s="1">
        <v>43368.642361111109</v>
      </c>
      <c r="E697" s="1">
        <v>43368.729861111111</v>
      </c>
      <c r="F697" s="5">
        <f t="shared" si="44"/>
        <v>43368</v>
      </c>
      <c r="G697" s="6">
        <f t="shared" si="42"/>
        <v>0.64236111111111105</v>
      </c>
      <c r="H697" s="6">
        <f t="shared" si="43"/>
        <v>0.70833333333333337</v>
      </c>
      <c r="I697" s="7">
        <f t="shared" si="45"/>
        <v>95</v>
      </c>
      <c r="J697" t="s">
        <v>75</v>
      </c>
    </row>
    <row r="698" spans="1:10" hidden="1" x14ac:dyDescent="0.3">
      <c r="A698" t="s">
        <v>11</v>
      </c>
      <c r="B698" t="s">
        <v>1</v>
      </c>
      <c r="C698" t="s">
        <v>117</v>
      </c>
      <c r="D698" s="1">
        <v>43368.642361111109</v>
      </c>
      <c r="E698" s="1">
        <v>43368.680555555555</v>
      </c>
      <c r="F698" s="5">
        <f t="shared" si="44"/>
        <v>43368</v>
      </c>
      <c r="G698" s="6">
        <f t="shared" si="42"/>
        <v>0.64236111111111105</v>
      </c>
      <c r="H698" s="6">
        <f t="shared" si="43"/>
        <v>0.68055555555555547</v>
      </c>
      <c r="I698" s="7">
        <f t="shared" si="45"/>
        <v>55</v>
      </c>
      <c r="J698" t="s">
        <v>75</v>
      </c>
    </row>
    <row r="699" spans="1:10" hidden="1" x14ac:dyDescent="0.3">
      <c r="A699" t="s">
        <v>40</v>
      </c>
      <c r="B699" t="s">
        <v>1</v>
      </c>
      <c r="C699" t="s">
        <v>116</v>
      </c>
      <c r="D699" s="1">
        <v>43368.643055555556</v>
      </c>
      <c r="E699" s="1">
        <v>43368.681944444441</v>
      </c>
      <c r="F699" s="5">
        <f t="shared" si="44"/>
        <v>43368</v>
      </c>
      <c r="G699" s="6">
        <f t="shared" si="42"/>
        <v>0.6430555555555556</v>
      </c>
      <c r="H699" s="6">
        <f t="shared" si="43"/>
        <v>0.68194444444444446</v>
      </c>
      <c r="I699" s="7">
        <f t="shared" si="45"/>
        <v>56</v>
      </c>
      <c r="J699" t="s">
        <v>75</v>
      </c>
    </row>
    <row r="700" spans="1:10" hidden="1" x14ac:dyDescent="0.3">
      <c r="A700" t="s">
        <v>29</v>
      </c>
      <c r="B700" t="s">
        <v>1</v>
      </c>
      <c r="C700" t="s">
        <v>120</v>
      </c>
      <c r="D700" s="1">
        <v>43368.645138888889</v>
      </c>
      <c r="E700" s="1">
        <v>43368.659722222219</v>
      </c>
      <c r="F700" s="5">
        <f t="shared" si="44"/>
        <v>43368</v>
      </c>
      <c r="G700" s="6">
        <f t="shared" si="42"/>
        <v>0.64513888888888882</v>
      </c>
      <c r="H700" s="6">
        <f t="shared" si="43"/>
        <v>0.65972222222222221</v>
      </c>
      <c r="I700" s="7">
        <f t="shared" si="45"/>
        <v>21</v>
      </c>
      <c r="J700" t="s">
        <v>75</v>
      </c>
    </row>
    <row r="701" spans="1:10" hidden="1" x14ac:dyDescent="0.3">
      <c r="A701" t="s">
        <v>0</v>
      </c>
      <c r="B701" t="s">
        <v>1</v>
      </c>
      <c r="C701" t="s">
        <v>124</v>
      </c>
      <c r="D701" s="1">
        <v>43368.646527777775</v>
      </c>
      <c r="E701" s="1">
        <v>43368.693055555559</v>
      </c>
      <c r="F701" s="5">
        <f t="shared" si="44"/>
        <v>43368</v>
      </c>
      <c r="G701" s="6">
        <f t="shared" si="42"/>
        <v>0.64652777777777781</v>
      </c>
      <c r="H701" s="6">
        <f t="shared" si="43"/>
        <v>0.69305555555555554</v>
      </c>
      <c r="I701" s="7">
        <f t="shared" si="45"/>
        <v>66</v>
      </c>
      <c r="J701" t="s">
        <v>75</v>
      </c>
    </row>
    <row r="702" spans="1:10" hidden="1" x14ac:dyDescent="0.3">
      <c r="A702" t="s">
        <v>13</v>
      </c>
      <c r="B702" t="s">
        <v>1</v>
      </c>
      <c r="C702" t="s">
        <v>114</v>
      </c>
      <c r="D702" s="1">
        <v>43368.65</v>
      </c>
      <c r="E702" s="1">
        <v>43368.700694444444</v>
      </c>
      <c r="F702" s="5">
        <f t="shared" si="44"/>
        <v>43368</v>
      </c>
      <c r="G702" s="6">
        <f t="shared" si="42"/>
        <v>0.65</v>
      </c>
      <c r="H702" s="6">
        <f t="shared" si="43"/>
        <v>0.7006944444444444</v>
      </c>
      <c r="I702" s="7">
        <f t="shared" si="45"/>
        <v>72</v>
      </c>
      <c r="J702" t="s">
        <v>75</v>
      </c>
    </row>
    <row r="703" spans="1:10" hidden="1" x14ac:dyDescent="0.3">
      <c r="A703" t="s">
        <v>29</v>
      </c>
      <c r="B703" t="s">
        <v>1</v>
      </c>
      <c r="C703" t="s">
        <v>120</v>
      </c>
      <c r="D703" s="1">
        <v>43368.665277777778</v>
      </c>
      <c r="E703" s="1">
        <v>43368.682638888888</v>
      </c>
      <c r="F703" s="5">
        <f t="shared" si="44"/>
        <v>43368</v>
      </c>
      <c r="G703" s="6">
        <f t="shared" si="42"/>
        <v>0.66527777777777775</v>
      </c>
      <c r="H703" s="6">
        <f t="shared" si="43"/>
        <v>0.68263888888888891</v>
      </c>
      <c r="I703" s="7">
        <f t="shared" si="45"/>
        <v>25</v>
      </c>
      <c r="J703" t="s">
        <v>75</v>
      </c>
    </row>
    <row r="704" spans="1:10" hidden="1" x14ac:dyDescent="0.3">
      <c r="A704" t="s">
        <v>38</v>
      </c>
      <c r="B704" t="s">
        <v>1</v>
      </c>
      <c r="C704" t="s">
        <v>248</v>
      </c>
      <c r="D704" s="1">
        <v>43368.705555555556</v>
      </c>
      <c r="E704" s="1">
        <v>43368.765277777777</v>
      </c>
      <c r="F704" s="5">
        <f t="shared" si="44"/>
        <v>43368</v>
      </c>
      <c r="G704" s="6">
        <f t="shared" si="42"/>
        <v>0.7055555555555556</v>
      </c>
      <c r="H704" s="6">
        <f t="shared" si="43"/>
        <v>0.70833333333333337</v>
      </c>
      <c r="I704" s="7">
        <f t="shared" si="45"/>
        <v>3</v>
      </c>
      <c r="J704" t="s">
        <v>75</v>
      </c>
    </row>
    <row r="705" spans="1:10" hidden="1" x14ac:dyDescent="0.3">
      <c r="A705" t="s">
        <v>13</v>
      </c>
      <c r="B705" t="s">
        <v>1</v>
      </c>
      <c r="C705" t="s">
        <v>14</v>
      </c>
      <c r="D705" s="1">
        <v>43369.402083333334</v>
      </c>
      <c r="E705" s="1">
        <v>43369.436111111114</v>
      </c>
      <c r="F705" s="5">
        <f t="shared" si="44"/>
        <v>43369</v>
      </c>
      <c r="G705" s="6">
        <f t="shared" si="42"/>
        <v>0.40208333333333335</v>
      </c>
      <c r="H705" s="6">
        <f t="shared" si="43"/>
        <v>0.43611111111111112</v>
      </c>
      <c r="I705" s="7">
        <f t="shared" si="45"/>
        <v>49</v>
      </c>
      <c r="J705" t="s">
        <v>128</v>
      </c>
    </row>
    <row r="706" spans="1:10" hidden="1" x14ac:dyDescent="0.3">
      <c r="A706" t="s">
        <v>11</v>
      </c>
      <c r="B706" t="s">
        <v>1</v>
      </c>
      <c r="C706" t="s">
        <v>127</v>
      </c>
      <c r="D706" s="1">
        <v>43369.402083333334</v>
      </c>
      <c r="E706" s="1">
        <v>43369.409722222219</v>
      </c>
      <c r="F706" s="5">
        <f t="shared" si="44"/>
        <v>43369</v>
      </c>
      <c r="G706" s="6">
        <f t="shared" ref="G706:G769" si="46">MAX(TIME(HOUR(D706),MINUTE(D706),0),day_start)</f>
        <v>0.40208333333333335</v>
      </c>
      <c r="H706" s="6">
        <f t="shared" ref="H706:H769" si="47">MIN(TIME(HOUR(E706),MINUTE(E706),0),day_end)</f>
        <v>0.40972222222222227</v>
      </c>
      <c r="I706" s="7">
        <f t="shared" si="45"/>
        <v>11</v>
      </c>
      <c r="J706" t="s">
        <v>128</v>
      </c>
    </row>
    <row r="707" spans="1:10" hidden="1" x14ac:dyDescent="0.3">
      <c r="A707" t="s">
        <v>19</v>
      </c>
      <c r="B707" t="s">
        <v>1</v>
      </c>
      <c r="C707" t="s">
        <v>72</v>
      </c>
      <c r="D707" s="1">
        <v>43369.412499999999</v>
      </c>
      <c r="E707" s="1">
        <v>43369.533333333333</v>
      </c>
      <c r="F707" s="5">
        <f t="shared" si="44"/>
        <v>43369</v>
      </c>
      <c r="G707" s="6">
        <f t="shared" si="46"/>
        <v>0.41250000000000003</v>
      </c>
      <c r="H707" s="6">
        <f t="shared" si="47"/>
        <v>0.53333333333333333</v>
      </c>
      <c r="I707" s="7">
        <f t="shared" si="45"/>
        <v>174</v>
      </c>
      <c r="J707" t="s">
        <v>128</v>
      </c>
    </row>
    <row r="708" spans="1:10" hidden="1" x14ac:dyDescent="0.3">
      <c r="A708" t="s">
        <v>31</v>
      </c>
      <c r="B708" t="s">
        <v>1</v>
      </c>
      <c r="C708" t="s">
        <v>28</v>
      </c>
      <c r="D708" s="1">
        <v>43369.413888888892</v>
      </c>
      <c r="E708" s="1">
        <v>43369.435416666667</v>
      </c>
      <c r="F708" s="5">
        <f t="shared" si="44"/>
        <v>43369</v>
      </c>
      <c r="G708" s="6">
        <f t="shared" si="46"/>
        <v>0.41388888888888892</v>
      </c>
      <c r="H708" s="6">
        <f t="shared" si="47"/>
        <v>0.43541666666666662</v>
      </c>
      <c r="I708" s="7">
        <f t="shared" si="45"/>
        <v>30</v>
      </c>
      <c r="J708" t="s">
        <v>128</v>
      </c>
    </row>
    <row r="709" spans="1:10" hidden="1" x14ac:dyDescent="0.3">
      <c r="A709" t="s">
        <v>58</v>
      </c>
      <c r="B709" t="s">
        <v>1</v>
      </c>
      <c r="C709" t="s">
        <v>141</v>
      </c>
      <c r="D709" s="1">
        <v>43369.417361111111</v>
      </c>
      <c r="E709" s="1">
        <v>43369.474999999999</v>
      </c>
      <c r="F709" s="5">
        <f t="shared" si="44"/>
        <v>43369</v>
      </c>
      <c r="G709" s="6">
        <f t="shared" si="46"/>
        <v>0.41736111111111113</v>
      </c>
      <c r="H709" s="6">
        <f t="shared" si="47"/>
        <v>0.47500000000000003</v>
      </c>
      <c r="I709" s="7">
        <f t="shared" si="45"/>
        <v>83</v>
      </c>
      <c r="J709" t="s">
        <v>128</v>
      </c>
    </row>
    <row r="710" spans="1:10" hidden="1" x14ac:dyDescent="0.3">
      <c r="A710" t="s">
        <v>27</v>
      </c>
      <c r="B710" t="s">
        <v>1</v>
      </c>
      <c r="C710" t="s">
        <v>149</v>
      </c>
      <c r="D710" s="1">
        <v>43369.442361111112</v>
      </c>
      <c r="E710" s="1">
        <v>43369.476388888892</v>
      </c>
      <c r="F710" s="5">
        <f t="shared" si="44"/>
        <v>43369</v>
      </c>
      <c r="G710" s="6">
        <f t="shared" si="46"/>
        <v>0.44236111111111115</v>
      </c>
      <c r="H710" s="6">
        <f t="shared" si="47"/>
        <v>0.47638888888888892</v>
      </c>
      <c r="I710" s="7">
        <f t="shared" si="45"/>
        <v>49</v>
      </c>
      <c r="J710" t="s">
        <v>128</v>
      </c>
    </row>
    <row r="711" spans="1:10" hidden="1" x14ac:dyDescent="0.3">
      <c r="A711" t="s">
        <v>11</v>
      </c>
      <c r="B711" t="s">
        <v>1</v>
      </c>
      <c r="C711" t="s">
        <v>262</v>
      </c>
      <c r="D711" s="1">
        <v>43369.461805555555</v>
      </c>
      <c r="E711" s="1">
        <v>43369.572916666664</v>
      </c>
      <c r="F711" s="5">
        <f t="shared" si="44"/>
        <v>43369</v>
      </c>
      <c r="G711" s="6">
        <f t="shared" si="46"/>
        <v>0.46180555555555558</v>
      </c>
      <c r="H711" s="6">
        <f t="shared" si="47"/>
        <v>0.57291666666666663</v>
      </c>
      <c r="I711" s="7">
        <f t="shared" si="45"/>
        <v>160</v>
      </c>
      <c r="J711" t="s">
        <v>128</v>
      </c>
    </row>
    <row r="712" spans="1:10" hidden="1" x14ac:dyDescent="0.3">
      <c r="A712" t="s">
        <v>25</v>
      </c>
      <c r="B712" t="s">
        <v>1</v>
      </c>
      <c r="C712" t="s">
        <v>111</v>
      </c>
      <c r="D712" s="1">
        <v>43369.474999999999</v>
      </c>
      <c r="E712" s="1">
        <v>43369.481249999997</v>
      </c>
      <c r="F712" s="5">
        <f t="shared" si="44"/>
        <v>43369</v>
      </c>
      <c r="G712" s="6">
        <f t="shared" si="46"/>
        <v>0.47500000000000003</v>
      </c>
      <c r="H712" s="6">
        <f t="shared" si="47"/>
        <v>0.48125000000000001</v>
      </c>
      <c r="I712" s="7">
        <f t="shared" si="45"/>
        <v>8</v>
      </c>
      <c r="J712" t="s">
        <v>128</v>
      </c>
    </row>
    <row r="713" spans="1:10" hidden="1" x14ac:dyDescent="0.3">
      <c r="A713" t="s">
        <v>31</v>
      </c>
      <c r="B713" t="s">
        <v>1</v>
      </c>
      <c r="C713" t="s">
        <v>32</v>
      </c>
      <c r="D713" s="1">
        <v>43369.475694444445</v>
      </c>
      <c r="E713" s="1">
        <v>43369.482638888891</v>
      </c>
      <c r="F713" s="5">
        <f t="shared" si="44"/>
        <v>43369</v>
      </c>
      <c r="G713" s="6">
        <f t="shared" si="46"/>
        <v>0.47569444444444442</v>
      </c>
      <c r="H713" s="6">
        <f t="shared" si="47"/>
        <v>0.4826388888888889</v>
      </c>
      <c r="I713" s="7">
        <f t="shared" si="45"/>
        <v>10</v>
      </c>
      <c r="J713" t="s">
        <v>128</v>
      </c>
    </row>
    <row r="714" spans="1:10" hidden="1" x14ac:dyDescent="0.3">
      <c r="A714" t="s">
        <v>13</v>
      </c>
      <c r="B714" t="s">
        <v>1</v>
      </c>
      <c r="C714" t="s">
        <v>14</v>
      </c>
      <c r="D714" s="1">
        <v>43369.475694444445</v>
      </c>
      <c r="E714" s="1">
        <v>43369.502083333333</v>
      </c>
      <c r="F714" s="5">
        <f t="shared" si="44"/>
        <v>43369</v>
      </c>
      <c r="G714" s="6">
        <f t="shared" si="46"/>
        <v>0.47569444444444442</v>
      </c>
      <c r="H714" s="6">
        <f t="shared" si="47"/>
        <v>0.50208333333333333</v>
      </c>
      <c r="I714" s="7">
        <f t="shared" si="45"/>
        <v>38</v>
      </c>
      <c r="J714" t="s">
        <v>128</v>
      </c>
    </row>
    <row r="715" spans="1:10" hidden="1" x14ac:dyDescent="0.3">
      <c r="A715" t="s">
        <v>17</v>
      </c>
      <c r="B715" t="s">
        <v>1</v>
      </c>
      <c r="C715" t="s">
        <v>28</v>
      </c>
      <c r="D715" s="1">
        <v>43369.477083333331</v>
      </c>
      <c r="E715" s="1">
        <v>43369.522222222222</v>
      </c>
      <c r="F715" s="5">
        <f t="shared" si="44"/>
        <v>43369</v>
      </c>
      <c r="G715" s="6">
        <f t="shared" si="46"/>
        <v>0.4770833333333333</v>
      </c>
      <c r="H715" s="6">
        <f t="shared" si="47"/>
        <v>0.52222222222222225</v>
      </c>
      <c r="I715" s="7">
        <f t="shared" si="45"/>
        <v>65</v>
      </c>
      <c r="J715" t="s">
        <v>128</v>
      </c>
    </row>
    <row r="716" spans="1:10" hidden="1" x14ac:dyDescent="0.3">
      <c r="A716" t="s">
        <v>50</v>
      </c>
      <c r="B716" t="s">
        <v>1</v>
      </c>
      <c r="C716" t="s">
        <v>263</v>
      </c>
      <c r="D716" s="1">
        <v>43369.477777777778</v>
      </c>
      <c r="E716" s="1">
        <v>43369.597916666666</v>
      </c>
      <c r="F716" s="5">
        <f t="shared" si="44"/>
        <v>43369</v>
      </c>
      <c r="G716" s="6">
        <f t="shared" si="46"/>
        <v>0.4777777777777778</v>
      </c>
      <c r="H716" s="6">
        <f t="shared" si="47"/>
        <v>0.59791666666666665</v>
      </c>
      <c r="I716" s="7">
        <f t="shared" si="45"/>
        <v>173</v>
      </c>
      <c r="J716" t="s">
        <v>128</v>
      </c>
    </row>
    <row r="717" spans="1:10" hidden="1" x14ac:dyDescent="0.3">
      <c r="A717" t="s">
        <v>10</v>
      </c>
      <c r="B717" t="s">
        <v>1</v>
      </c>
      <c r="C717" t="s">
        <v>250</v>
      </c>
      <c r="D717" s="1">
        <v>43369.481249999997</v>
      </c>
      <c r="E717" s="1">
        <v>43369.59097222222</v>
      </c>
      <c r="F717" s="5">
        <f t="shared" si="44"/>
        <v>43369</v>
      </c>
      <c r="G717" s="6">
        <f t="shared" si="46"/>
        <v>0.48125000000000001</v>
      </c>
      <c r="H717" s="6">
        <f t="shared" si="47"/>
        <v>0.59097222222222223</v>
      </c>
      <c r="I717" s="7">
        <f t="shared" si="45"/>
        <v>158</v>
      </c>
      <c r="J717" t="s">
        <v>128</v>
      </c>
    </row>
    <row r="718" spans="1:10" hidden="1" x14ac:dyDescent="0.3">
      <c r="A718" t="s">
        <v>4</v>
      </c>
      <c r="B718" t="s">
        <v>1</v>
      </c>
      <c r="C718" t="s">
        <v>180</v>
      </c>
      <c r="D718" s="1">
        <v>43369.481249999997</v>
      </c>
      <c r="E718" s="1">
        <v>43369.48541666667</v>
      </c>
      <c r="F718" s="5">
        <f t="shared" si="44"/>
        <v>43369</v>
      </c>
      <c r="G718" s="6">
        <f t="shared" si="46"/>
        <v>0.48125000000000001</v>
      </c>
      <c r="H718" s="6">
        <f t="shared" si="47"/>
        <v>0.48541666666666666</v>
      </c>
      <c r="I718" s="7">
        <f t="shared" si="45"/>
        <v>5</v>
      </c>
      <c r="J718" t="s">
        <v>128</v>
      </c>
    </row>
    <row r="719" spans="1:10" hidden="1" x14ac:dyDescent="0.3">
      <c r="A719" t="s">
        <v>38</v>
      </c>
      <c r="B719" t="s">
        <v>1</v>
      </c>
      <c r="C719" t="s">
        <v>65</v>
      </c>
      <c r="D719" s="1">
        <v>43369.482638888891</v>
      </c>
      <c r="E719" s="1">
        <v>43369.531944444447</v>
      </c>
      <c r="F719" s="5">
        <f t="shared" ref="F719:F782" si="48">DATE(YEAR(D719),MONTH(D719),DAY(D719))</f>
        <v>43369</v>
      </c>
      <c r="G719" s="6">
        <f t="shared" si="46"/>
        <v>0.4826388888888889</v>
      </c>
      <c r="H719" s="6">
        <f t="shared" si="47"/>
        <v>0.53194444444444444</v>
      </c>
      <c r="I719" s="7">
        <f t="shared" ref="I719:I782" si="49">MAX(0,INT((H719-G719)*1440))</f>
        <v>71</v>
      </c>
      <c r="J719" t="s">
        <v>128</v>
      </c>
    </row>
    <row r="720" spans="1:10" hidden="1" x14ac:dyDescent="0.3">
      <c r="A720" t="s">
        <v>52</v>
      </c>
      <c r="B720" t="s">
        <v>1</v>
      </c>
      <c r="C720" t="s">
        <v>134</v>
      </c>
      <c r="D720" s="1">
        <v>43369.488194444442</v>
      </c>
      <c r="E720" s="1">
        <v>43369.593055555553</v>
      </c>
      <c r="F720" s="5">
        <f t="shared" si="48"/>
        <v>43369</v>
      </c>
      <c r="G720" s="6">
        <f t="shared" si="46"/>
        <v>0.48819444444444443</v>
      </c>
      <c r="H720" s="6">
        <f t="shared" si="47"/>
        <v>0.59305555555555556</v>
      </c>
      <c r="I720" s="7">
        <f t="shared" si="49"/>
        <v>151</v>
      </c>
      <c r="J720" t="s">
        <v>128</v>
      </c>
    </row>
    <row r="721" spans="1:10" hidden="1" x14ac:dyDescent="0.3">
      <c r="A721" t="s">
        <v>47</v>
      </c>
      <c r="B721" t="s">
        <v>1</v>
      </c>
      <c r="C721" t="s">
        <v>129</v>
      </c>
      <c r="D721" s="1">
        <v>43369.490277777775</v>
      </c>
      <c r="E721" s="1">
        <v>43369.662499999999</v>
      </c>
      <c r="F721" s="5">
        <f t="shared" si="48"/>
        <v>43369</v>
      </c>
      <c r="G721" s="6">
        <f t="shared" si="46"/>
        <v>0.49027777777777781</v>
      </c>
      <c r="H721" s="6">
        <f t="shared" si="47"/>
        <v>0.66249999999999998</v>
      </c>
      <c r="I721" s="7">
        <f t="shared" si="49"/>
        <v>248</v>
      </c>
      <c r="J721" t="s">
        <v>128</v>
      </c>
    </row>
    <row r="722" spans="1:10" hidden="1" x14ac:dyDescent="0.3">
      <c r="A722" t="s">
        <v>35</v>
      </c>
      <c r="B722" t="s">
        <v>1</v>
      </c>
      <c r="C722" t="s">
        <v>264</v>
      </c>
      <c r="D722" s="1">
        <v>43369.497916666667</v>
      </c>
      <c r="E722" s="1">
        <v>43369.538194444445</v>
      </c>
      <c r="F722" s="5">
        <f t="shared" si="48"/>
        <v>43369</v>
      </c>
      <c r="G722" s="6">
        <f t="shared" si="46"/>
        <v>0.49791666666666662</v>
      </c>
      <c r="H722" s="6">
        <f t="shared" si="47"/>
        <v>0.53819444444444442</v>
      </c>
      <c r="I722" s="7">
        <f t="shared" si="49"/>
        <v>58</v>
      </c>
      <c r="J722" t="s">
        <v>128</v>
      </c>
    </row>
    <row r="723" spans="1:10" hidden="1" x14ac:dyDescent="0.3">
      <c r="A723" t="s">
        <v>23</v>
      </c>
      <c r="B723" t="s">
        <v>1</v>
      </c>
      <c r="C723" t="s">
        <v>111</v>
      </c>
      <c r="D723" s="1">
        <v>43369.499305555553</v>
      </c>
      <c r="E723" s="1">
        <v>43369.61041666667</v>
      </c>
      <c r="F723" s="5">
        <f t="shared" si="48"/>
        <v>43369</v>
      </c>
      <c r="G723" s="6">
        <f t="shared" si="46"/>
        <v>0.4993055555555555</v>
      </c>
      <c r="H723" s="6">
        <f t="shared" si="47"/>
        <v>0.61041666666666672</v>
      </c>
      <c r="I723" s="7">
        <f t="shared" si="49"/>
        <v>160</v>
      </c>
      <c r="J723" t="s">
        <v>128</v>
      </c>
    </row>
    <row r="724" spans="1:10" hidden="1" x14ac:dyDescent="0.3">
      <c r="A724" t="s">
        <v>0</v>
      </c>
      <c r="B724" t="s">
        <v>1</v>
      </c>
      <c r="C724" t="s">
        <v>131</v>
      </c>
      <c r="D724" s="1">
        <v>43369.5</v>
      </c>
      <c r="E724" s="1">
        <v>43369.633333333331</v>
      </c>
      <c r="F724" s="5">
        <f t="shared" si="48"/>
        <v>43369</v>
      </c>
      <c r="G724" s="6">
        <f t="shared" si="46"/>
        <v>0.5</v>
      </c>
      <c r="H724" s="6">
        <f t="shared" si="47"/>
        <v>0.6333333333333333</v>
      </c>
      <c r="I724" s="7">
        <f t="shared" si="49"/>
        <v>192</v>
      </c>
      <c r="J724" t="s">
        <v>128</v>
      </c>
    </row>
    <row r="725" spans="1:10" hidden="1" x14ac:dyDescent="0.3">
      <c r="A725" t="s">
        <v>17</v>
      </c>
      <c r="B725" t="s">
        <v>1</v>
      </c>
      <c r="C725" t="s">
        <v>123</v>
      </c>
      <c r="D725" s="1">
        <v>43369.527083333334</v>
      </c>
      <c r="E725" s="1">
        <v>43369.532638888886</v>
      </c>
      <c r="F725" s="5">
        <f t="shared" si="48"/>
        <v>43369</v>
      </c>
      <c r="G725" s="6">
        <f t="shared" si="46"/>
        <v>0.52708333333333335</v>
      </c>
      <c r="H725" s="6">
        <f t="shared" si="47"/>
        <v>0.53263888888888888</v>
      </c>
      <c r="I725" s="7">
        <f t="shared" si="49"/>
        <v>7</v>
      </c>
      <c r="J725" t="s">
        <v>128</v>
      </c>
    </row>
    <row r="726" spans="1:10" hidden="1" x14ac:dyDescent="0.3">
      <c r="A726" t="s">
        <v>31</v>
      </c>
      <c r="B726" t="s">
        <v>1</v>
      </c>
      <c r="C726" t="s">
        <v>130</v>
      </c>
      <c r="D726" s="1">
        <v>43369.531944444447</v>
      </c>
      <c r="E726" s="1">
        <v>43369.595138888886</v>
      </c>
      <c r="F726" s="5">
        <f t="shared" si="48"/>
        <v>43369</v>
      </c>
      <c r="G726" s="6">
        <f t="shared" si="46"/>
        <v>0.53194444444444444</v>
      </c>
      <c r="H726" s="6">
        <f t="shared" si="47"/>
        <v>0.59513888888888888</v>
      </c>
      <c r="I726" s="7">
        <f t="shared" si="49"/>
        <v>91</v>
      </c>
      <c r="J726" t="s">
        <v>128</v>
      </c>
    </row>
    <row r="727" spans="1:10" hidden="1" x14ac:dyDescent="0.3">
      <c r="A727" t="s">
        <v>25</v>
      </c>
      <c r="B727" t="s">
        <v>1</v>
      </c>
      <c r="C727" t="s">
        <v>265</v>
      </c>
      <c r="D727" s="1">
        <v>43369.532638888886</v>
      </c>
      <c r="E727" s="1">
        <v>43369.536111111112</v>
      </c>
      <c r="F727" s="5">
        <f t="shared" si="48"/>
        <v>43369</v>
      </c>
      <c r="G727" s="6">
        <f t="shared" si="46"/>
        <v>0.53263888888888888</v>
      </c>
      <c r="H727" s="6">
        <f t="shared" si="47"/>
        <v>0.53611111111111109</v>
      </c>
      <c r="I727" s="7">
        <f t="shared" si="49"/>
        <v>4</v>
      </c>
      <c r="J727" t="s">
        <v>128</v>
      </c>
    </row>
    <row r="728" spans="1:10" hidden="1" x14ac:dyDescent="0.3">
      <c r="A728" t="s">
        <v>38</v>
      </c>
      <c r="B728" t="s">
        <v>1</v>
      </c>
      <c r="C728" t="s">
        <v>266</v>
      </c>
      <c r="D728" s="1">
        <v>43369.532638888886</v>
      </c>
      <c r="E728" s="1">
        <v>43369.538194444445</v>
      </c>
      <c r="F728" s="5">
        <f t="shared" si="48"/>
        <v>43369</v>
      </c>
      <c r="G728" s="6">
        <f t="shared" si="46"/>
        <v>0.53263888888888888</v>
      </c>
      <c r="H728" s="6">
        <f t="shared" si="47"/>
        <v>0.53819444444444442</v>
      </c>
      <c r="I728" s="7">
        <f t="shared" si="49"/>
        <v>7</v>
      </c>
      <c r="J728" t="s">
        <v>128</v>
      </c>
    </row>
    <row r="729" spans="1:10" hidden="1" x14ac:dyDescent="0.3">
      <c r="A729" t="s">
        <v>38</v>
      </c>
      <c r="B729" t="s">
        <v>1</v>
      </c>
      <c r="C729" t="s">
        <v>118</v>
      </c>
      <c r="D729" s="1">
        <v>43369.540277777778</v>
      </c>
      <c r="E729" s="1">
        <v>43369.542361111111</v>
      </c>
      <c r="F729" s="5">
        <f t="shared" si="48"/>
        <v>43369</v>
      </c>
      <c r="G729" s="6">
        <f t="shared" si="46"/>
        <v>0.54027777777777775</v>
      </c>
      <c r="H729" s="6">
        <f t="shared" si="47"/>
        <v>0.54236111111111118</v>
      </c>
      <c r="I729" s="7">
        <f t="shared" si="49"/>
        <v>3</v>
      </c>
      <c r="J729" t="s">
        <v>128</v>
      </c>
    </row>
    <row r="730" spans="1:10" hidden="1" x14ac:dyDescent="0.3">
      <c r="A730" t="s">
        <v>4</v>
      </c>
      <c r="B730" t="s">
        <v>1</v>
      </c>
      <c r="C730" t="s">
        <v>114</v>
      </c>
      <c r="D730" s="1">
        <v>43369.540972222225</v>
      </c>
      <c r="E730" s="1">
        <v>43369.544444444444</v>
      </c>
      <c r="F730" s="5">
        <f t="shared" si="48"/>
        <v>43369</v>
      </c>
      <c r="G730" s="6">
        <f t="shared" si="46"/>
        <v>0.54097222222222219</v>
      </c>
      <c r="H730" s="6">
        <f t="shared" si="47"/>
        <v>0.5444444444444444</v>
      </c>
      <c r="I730" s="7">
        <f t="shared" si="49"/>
        <v>4</v>
      </c>
      <c r="J730" t="s">
        <v>128</v>
      </c>
    </row>
    <row r="731" spans="1:10" hidden="1" x14ac:dyDescent="0.3">
      <c r="A731" t="s">
        <v>8</v>
      </c>
      <c r="B731" t="s">
        <v>1</v>
      </c>
      <c r="C731" t="s">
        <v>267</v>
      </c>
      <c r="D731" s="1">
        <v>43369.544444444444</v>
      </c>
      <c r="E731" s="1">
        <v>43369.55</v>
      </c>
      <c r="F731" s="5">
        <f t="shared" si="48"/>
        <v>43369</v>
      </c>
      <c r="G731" s="6">
        <f t="shared" si="46"/>
        <v>0.5444444444444444</v>
      </c>
      <c r="H731" s="6">
        <f t="shared" si="47"/>
        <v>0.54999999999999993</v>
      </c>
      <c r="I731" s="7">
        <f t="shared" si="49"/>
        <v>7</v>
      </c>
      <c r="J731" t="s">
        <v>128</v>
      </c>
    </row>
    <row r="732" spans="1:10" hidden="1" x14ac:dyDescent="0.3">
      <c r="A732" t="s">
        <v>17</v>
      </c>
      <c r="B732" t="s">
        <v>1</v>
      </c>
      <c r="C732" t="s">
        <v>123</v>
      </c>
      <c r="D732" s="1">
        <v>43369.545138888891</v>
      </c>
      <c r="E732" s="1">
        <v>43369.591666666667</v>
      </c>
      <c r="F732" s="5">
        <f t="shared" si="48"/>
        <v>43369</v>
      </c>
      <c r="G732" s="6">
        <f t="shared" si="46"/>
        <v>0.54513888888888895</v>
      </c>
      <c r="H732" s="6">
        <f t="shared" si="47"/>
        <v>0.59166666666666667</v>
      </c>
      <c r="I732" s="7">
        <f t="shared" si="49"/>
        <v>66</v>
      </c>
      <c r="J732" t="s">
        <v>128</v>
      </c>
    </row>
    <row r="733" spans="1:10" hidden="1" x14ac:dyDescent="0.3">
      <c r="A733" t="s">
        <v>45</v>
      </c>
      <c r="B733" t="s">
        <v>1</v>
      </c>
      <c r="C733" t="s">
        <v>229</v>
      </c>
      <c r="D733" s="1">
        <v>43369.545138888891</v>
      </c>
      <c r="E733" s="1">
        <v>43369.599999999999</v>
      </c>
      <c r="F733" s="5">
        <f t="shared" si="48"/>
        <v>43369</v>
      </c>
      <c r="G733" s="6">
        <f t="shared" si="46"/>
        <v>0.54513888888888895</v>
      </c>
      <c r="H733" s="6">
        <f t="shared" si="47"/>
        <v>0.6</v>
      </c>
      <c r="I733" s="7">
        <f t="shared" si="49"/>
        <v>78</v>
      </c>
      <c r="J733" t="s">
        <v>128</v>
      </c>
    </row>
    <row r="734" spans="1:10" hidden="1" x14ac:dyDescent="0.3">
      <c r="A734" t="s">
        <v>25</v>
      </c>
      <c r="B734" t="s">
        <v>1</v>
      </c>
      <c r="C734" t="s">
        <v>133</v>
      </c>
      <c r="D734" s="1">
        <v>43369.573611111111</v>
      </c>
      <c r="E734" s="1">
        <v>43369.582638888889</v>
      </c>
      <c r="F734" s="5">
        <f t="shared" si="48"/>
        <v>43369</v>
      </c>
      <c r="G734" s="6">
        <f t="shared" si="46"/>
        <v>0.57361111111111118</v>
      </c>
      <c r="H734" s="6">
        <f t="shared" si="47"/>
        <v>0.58263888888888882</v>
      </c>
      <c r="I734" s="7">
        <f t="shared" si="49"/>
        <v>12</v>
      </c>
      <c r="J734" t="s">
        <v>128</v>
      </c>
    </row>
    <row r="735" spans="1:10" hidden="1" x14ac:dyDescent="0.3">
      <c r="A735" t="s">
        <v>33</v>
      </c>
      <c r="B735" t="s">
        <v>1</v>
      </c>
      <c r="C735" t="s">
        <v>12</v>
      </c>
      <c r="D735" s="1">
        <v>43369.586111111108</v>
      </c>
      <c r="E735" s="1">
        <v>43369.663194444445</v>
      </c>
      <c r="F735" s="5">
        <f t="shared" si="48"/>
        <v>43369</v>
      </c>
      <c r="G735" s="6">
        <f t="shared" si="46"/>
        <v>0.58611111111111114</v>
      </c>
      <c r="H735" s="6">
        <f t="shared" si="47"/>
        <v>0.66319444444444442</v>
      </c>
      <c r="I735" s="7">
        <f t="shared" si="49"/>
        <v>111</v>
      </c>
      <c r="J735" t="s">
        <v>128</v>
      </c>
    </row>
    <row r="736" spans="1:10" hidden="1" x14ac:dyDescent="0.3">
      <c r="A736" t="s">
        <v>11</v>
      </c>
      <c r="B736" t="s">
        <v>1</v>
      </c>
      <c r="C736" t="s">
        <v>160</v>
      </c>
      <c r="D736" s="1">
        <v>43369.586111111108</v>
      </c>
      <c r="E736" s="1">
        <v>43369.65902777778</v>
      </c>
      <c r="F736" s="5">
        <f t="shared" si="48"/>
        <v>43369</v>
      </c>
      <c r="G736" s="6">
        <f t="shared" si="46"/>
        <v>0.58611111111111114</v>
      </c>
      <c r="H736" s="6">
        <f t="shared" si="47"/>
        <v>0.65902777777777777</v>
      </c>
      <c r="I736" s="7">
        <f t="shared" si="49"/>
        <v>105</v>
      </c>
      <c r="J736" t="s">
        <v>128</v>
      </c>
    </row>
    <row r="737" spans="1:10" hidden="1" x14ac:dyDescent="0.3">
      <c r="A737" t="s">
        <v>19</v>
      </c>
      <c r="B737" t="s">
        <v>1</v>
      </c>
      <c r="C737" t="s">
        <v>72</v>
      </c>
      <c r="D737" s="1">
        <v>43369.587500000001</v>
      </c>
      <c r="E737" s="1">
        <v>43369.634722222225</v>
      </c>
      <c r="F737" s="5">
        <f t="shared" si="48"/>
        <v>43369</v>
      </c>
      <c r="G737" s="6">
        <f t="shared" si="46"/>
        <v>0.58750000000000002</v>
      </c>
      <c r="H737" s="6">
        <f t="shared" si="47"/>
        <v>0.63472222222222219</v>
      </c>
      <c r="I737" s="7">
        <f t="shared" si="49"/>
        <v>67</v>
      </c>
      <c r="J737" t="s">
        <v>128</v>
      </c>
    </row>
    <row r="738" spans="1:10" hidden="1" x14ac:dyDescent="0.3">
      <c r="A738" t="s">
        <v>35</v>
      </c>
      <c r="B738" t="s">
        <v>1</v>
      </c>
      <c r="C738" t="s">
        <v>264</v>
      </c>
      <c r="D738" s="1">
        <v>43369.599999999999</v>
      </c>
      <c r="E738" s="1">
        <v>43369.601388888892</v>
      </c>
      <c r="F738" s="5">
        <f t="shared" si="48"/>
        <v>43369</v>
      </c>
      <c r="G738" s="6">
        <f t="shared" si="46"/>
        <v>0.6</v>
      </c>
      <c r="H738" s="6">
        <f t="shared" si="47"/>
        <v>0.60138888888888886</v>
      </c>
      <c r="I738" s="7">
        <f t="shared" si="49"/>
        <v>1</v>
      </c>
      <c r="J738" t="s">
        <v>128</v>
      </c>
    </row>
    <row r="739" spans="1:10" hidden="1" x14ac:dyDescent="0.3">
      <c r="A739" t="s">
        <v>52</v>
      </c>
      <c r="B739" t="s">
        <v>1</v>
      </c>
      <c r="C739" t="s">
        <v>66</v>
      </c>
      <c r="D739" s="1">
        <v>43369.599999999999</v>
      </c>
      <c r="E739" s="1">
        <v>43369.706944444442</v>
      </c>
      <c r="F739" s="5">
        <f t="shared" si="48"/>
        <v>43369</v>
      </c>
      <c r="G739" s="6">
        <f t="shared" si="46"/>
        <v>0.6</v>
      </c>
      <c r="H739" s="6">
        <f t="shared" si="47"/>
        <v>0.70694444444444438</v>
      </c>
      <c r="I739" s="7">
        <f t="shared" si="49"/>
        <v>154</v>
      </c>
      <c r="J739" t="s">
        <v>128</v>
      </c>
    </row>
    <row r="740" spans="1:10" hidden="1" x14ac:dyDescent="0.3">
      <c r="A740" t="s">
        <v>35</v>
      </c>
      <c r="B740" t="s">
        <v>1</v>
      </c>
      <c r="C740" t="s">
        <v>149</v>
      </c>
      <c r="D740" s="1">
        <v>43369.611111111109</v>
      </c>
      <c r="E740" s="1">
        <v>43369.75</v>
      </c>
      <c r="F740" s="5">
        <f t="shared" si="48"/>
        <v>43369</v>
      </c>
      <c r="G740" s="6">
        <f t="shared" si="46"/>
        <v>0.61111111111111105</v>
      </c>
      <c r="H740" s="6">
        <f t="shared" si="47"/>
        <v>0.70833333333333337</v>
      </c>
      <c r="I740" s="7">
        <f t="shared" si="49"/>
        <v>140</v>
      </c>
      <c r="J740" t="s">
        <v>128</v>
      </c>
    </row>
    <row r="741" spans="1:10" hidden="1" x14ac:dyDescent="0.3">
      <c r="A741" t="s">
        <v>8</v>
      </c>
      <c r="B741" t="s">
        <v>1</v>
      </c>
      <c r="C741" t="s">
        <v>242</v>
      </c>
      <c r="D741" s="1">
        <v>43369.615972222222</v>
      </c>
      <c r="E741" s="1">
        <v>43369.625</v>
      </c>
      <c r="F741" s="5">
        <f t="shared" si="48"/>
        <v>43369</v>
      </c>
      <c r="G741" s="6">
        <f t="shared" si="46"/>
        <v>0.61597222222222225</v>
      </c>
      <c r="H741" s="6">
        <f t="shared" si="47"/>
        <v>0.625</v>
      </c>
      <c r="I741" s="7">
        <f t="shared" si="49"/>
        <v>13</v>
      </c>
      <c r="J741" t="s">
        <v>128</v>
      </c>
    </row>
    <row r="742" spans="1:10" hidden="1" x14ac:dyDescent="0.3">
      <c r="A742" t="s">
        <v>38</v>
      </c>
      <c r="B742" t="s">
        <v>1</v>
      </c>
      <c r="C742" t="s">
        <v>133</v>
      </c>
      <c r="D742" s="1">
        <v>43369.620833333334</v>
      </c>
      <c r="E742" s="1">
        <v>43369.665972222225</v>
      </c>
      <c r="F742" s="5">
        <f t="shared" si="48"/>
        <v>43369</v>
      </c>
      <c r="G742" s="6">
        <f t="shared" si="46"/>
        <v>0.62083333333333335</v>
      </c>
      <c r="H742" s="6">
        <f t="shared" si="47"/>
        <v>0.66597222222222219</v>
      </c>
      <c r="I742" s="7">
        <f t="shared" si="49"/>
        <v>64</v>
      </c>
      <c r="J742" t="s">
        <v>128</v>
      </c>
    </row>
    <row r="743" spans="1:10" hidden="1" x14ac:dyDescent="0.3">
      <c r="A743" t="s">
        <v>17</v>
      </c>
      <c r="B743" t="s">
        <v>1</v>
      </c>
      <c r="C743" t="s">
        <v>123</v>
      </c>
      <c r="D743" s="1">
        <v>43369.646527777775</v>
      </c>
      <c r="E743" s="1">
        <v>43369.750694444447</v>
      </c>
      <c r="F743" s="5">
        <f t="shared" si="48"/>
        <v>43369</v>
      </c>
      <c r="G743" s="6">
        <f t="shared" si="46"/>
        <v>0.64652777777777781</v>
      </c>
      <c r="H743" s="6">
        <f t="shared" si="47"/>
        <v>0.70833333333333337</v>
      </c>
      <c r="I743" s="7">
        <f t="shared" si="49"/>
        <v>89</v>
      </c>
      <c r="J743" t="s">
        <v>128</v>
      </c>
    </row>
    <row r="744" spans="1:10" hidden="1" x14ac:dyDescent="0.3">
      <c r="A744" t="s">
        <v>31</v>
      </c>
      <c r="B744" t="s">
        <v>1</v>
      </c>
      <c r="C744" t="s">
        <v>151</v>
      </c>
      <c r="D744" s="1">
        <v>43369.647916666669</v>
      </c>
      <c r="E744" s="1">
        <v>43369.699305555558</v>
      </c>
      <c r="F744" s="5">
        <f t="shared" si="48"/>
        <v>43369</v>
      </c>
      <c r="G744" s="6">
        <f t="shared" si="46"/>
        <v>0.6479166666666667</v>
      </c>
      <c r="H744" s="6">
        <f t="shared" si="47"/>
        <v>0.69930555555555562</v>
      </c>
      <c r="I744" s="7">
        <f t="shared" si="49"/>
        <v>74</v>
      </c>
      <c r="J744" t="s">
        <v>128</v>
      </c>
    </row>
    <row r="745" spans="1:10" hidden="1" x14ac:dyDescent="0.3">
      <c r="A745" t="s">
        <v>50</v>
      </c>
      <c r="B745" t="s">
        <v>1</v>
      </c>
      <c r="C745" t="s">
        <v>263</v>
      </c>
      <c r="D745" s="1">
        <v>43369.654861111114</v>
      </c>
      <c r="E745" s="1">
        <v>43369.728472222225</v>
      </c>
      <c r="F745" s="5">
        <f t="shared" si="48"/>
        <v>43369</v>
      </c>
      <c r="G745" s="6">
        <f t="shared" si="46"/>
        <v>0.65486111111111112</v>
      </c>
      <c r="H745" s="6">
        <f t="shared" si="47"/>
        <v>0.70833333333333337</v>
      </c>
      <c r="I745" s="7">
        <f t="shared" si="49"/>
        <v>77</v>
      </c>
      <c r="J745" t="s">
        <v>128</v>
      </c>
    </row>
    <row r="746" spans="1:10" hidden="1" x14ac:dyDescent="0.3">
      <c r="A746" t="s">
        <v>47</v>
      </c>
      <c r="B746" t="s">
        <v>1</v>
      </c>
      <c r="C746" t="s">
        <v>134</v>
      </c>
      <c r="D746" s="1">
        <v>43369.663888888892</v>
      </c>
      <c r="E746" s="1">
        <v>43369.729861111111</v>
      </c>
      <c r="F746" s="5">
        <f t="shared" si="48"/>
        <v>43369</v>
      </c>
      <c r="G746" s="6">
        <f t="shared" si="46"/>
        <v>0.66388888888888886</v>
      </c>
      <c r="H746" s="6">
        <f t="shared" si="47"/>
        <v>0.70833333333333337</v>
      </c>
      <c r="I746" s="7">
        <f t="shared" si="49"/>
        <v>64</v>
      </c>
      <c r="J746" t="s">
        <v>128</v>
      </c>
    </row>
    <row r="747" spans="1:10" hidden="1" x14ac:dyDescent="0.3">
      <c r="A747" t="s">
        <v>0</v>
      </c>
      <c r="B747" t="s">
        <v>1</v>
      </c>
      <c r="C747" t="s">
        <v>12</v>
      </c>
      <c r="D747" s="1">
        <v>43369.715277777781</v>
      </c>
      <c r="E747" s="1">
        <v>43369.752083333333</v>
      </c>
      <c r="F747" s="5">
        <f t="shared" si="48"/>
        <v>43369</v>
      </c>
      <c r="G747" s="6">
        <f t="shared" si="46"/>
        <v>0.71527777777777779</v>
      </c>
      <c r="H747" s="6">
        <f t="shared" si="47"/>
        <v>0.70833333333333337</v>
      </c>
      <c r="I747" s="7">
        <f t="shared" si="49"/>
        <v>0</v>
      </c>
      <c r="J747" t="s">
        <v>128</v>
      </c>
    </row>
    <row r="748" spans="1:10" x14ac:dyDescent="0.3">
      <c r="A748" t="s">
        <v>4</v>
      </c>
      <c r="B748" t="s">
        <v>1</v>
      </c>
      <c r="C748" t="s">
        <v>5</v>
      </c>
      <c r="D748" s="1">
        <v>43370.34375</v>
      </c>
      <c r="E748" s="1">
        <v>43370.49722222222</v>
      </c>
      <c r="F748" s="5">
        <f t="shared" si="48"/>
        <v>43370</v>
      </c>
      <c r="G748" s="6">
        <f t="shared" si="46"/>
        <v>0.375</v>
      </c>
      <c r="H748" s="6">
        <f t="shared" si="47"/>
        <v>0.49722222222222223</v>
      </c>
      <c r="I748" s="7">
        <f t="shared" si="49"/>
        <v>176</v>
      </c>
      <c r="J748" t="s">
        <v>3</v>
      </c>
    </row>
    <row r="749" spans="1:10" x14ac:dyDescent="0.3">
      <c r="A749" t="s">
        <v>31</v>
      </c>
      <c r="B749" t="s">
        <v>1</v>
      </c>
      <c r="C749" t="s">
        <v>32</v>
      </c>
      <c r="D749" s="1">
        <v>43370.354861111111</v>
      </c>
      <c r="E749" s="1">
        <v>43370.441666666666</v>
      </c>
      <c r="F749" s="5">
        <f t="shared" si="48"/>
        <v>43370</v>
      </c>
      <c r="G749" s="6">
        <f t="shared" si="46"/>
        <v>0.375</v>
      </c>
      <c r="H749" s="6">
        <f t="shared" si="47"/>
        <v>0.44166666666666665</v>
      </c>
      <c r="I749" s="7">
        <f t="shared" si="49"/>
        <v>96</v>
      </c>
      <c r="J749" t="s">
        <v>3</v>
      </c>
    </row>
    <row r="750" spans="1:10" x14ac:dyDescent="0.3">
      <c r="A750" t="s">
        <v>13</v>
      </c>
      <c r="B750" t="s">
        <v>1</v>
      </c>
      <c r="C750" t="s">
        <v>111</v>
      </c>
      <c r="D750" s="1">
        <v>43370.355555555558</v>
      </c>
      <c r="E750" s="1">
        <v>43370.395138888889</v>
      </c>
      <c r="F750" s="5">
        <f t="shared" si="48"/>
        <v>43370</v>
      </c>
      <c r="G750" s="6">
        <f t="shared" si="46"/>
        <v>0.375</v>
      </c>
      <c r="H750" s="6">
        <f t="shared" si="47"/>
        <v>0.39513888888888887</v>
      </c>
      <c r="I750" s="7">
        <f t="shared" si="49"/>
        <v>29</v>
      </c>
      <c r="J750" t="s">
        <v>3</v>
      </c>
    </row>
    <row r="751" spans="1:10" x14ac:dyDescent="0.3">
      <c r="A751" t="s">
        <v>52</v>
      </c>
      <c r="B751" t="s">
        <v>1</v>
      </c>
      <c r="C751" t="s">
        <v>134</v>
      </c>
      <c r="D751" s="1">
        <v>43370.36041666667</v>
      </c>
      <c r="E751" s="1">
        <v>43370.382638888892</v>
      </c>
      <c r="F751" s="5">
        <f t="shared" si="48"/>
        <v>43370</v>
      </c>
      <c r="G751" s="6">
        <f t="shared" si="46"/>
        <v>0.375</v>
      </c>
      <c r="H751" s="6">
        <f t="shared" si="47"/>
        <v>0.38263888888888892</v>
      </c>
      <c r="I751" s="7">
        <f t="shared" si="49"/>
        <v>11</v>
      </c>
      <c r="J751" t="s">
        <v>3</v>
      </c>
    </row>
    <row r="752" spans="1:10" x14ac:dyDescent="0.3">
      <c r="A752" t="s">
        <v>27</v>
      </c>
      <c r="B752" t="s">
        <v>1</v>
      </c>
      <c r="C752" t="s">
        <v>12</v>
      </c>
      <c r="D752" s="1">
        <v>43370.379166666666</v>
      </c>
      <c r="E752" s="1">
        <v>43370.431250000001</v>
      </c>
      <c r="F752" s="5">
        <f t="shared" si="48"/>
        <v>43370</v>
      </c>
      <c r="G752" s="6">
        <f t="shared" si="46"/>
        <v>0.37916666666666665</v>
      </c>
      <c r="H752" s="6">
        <f t="shared" si="47"/>
        <v>0.43124999999999997</v>
      </c>
      <c r="I752" s="7">
        <f t="shared" si="49"/>
        <v>75</v>
      </c>
      <c r="J752" t="s">
        <v>3</v>
      </c>
    </row>
    <row r="753" spans="1:10" x14ac:dyDescent="0.3">
      <c r="A753" t="s">
        <v>10</v>
      </c>
      <c r="B753" t="s">
        <v>1</v>
      </c>
      <c r="C753" t="s">
        <v>26</v>
      </c>
      <c r="D753" s="1">
        <v>43370.381944444445</v>
      </c>
      <c r="E753" s="1">
        <v>43370.429861111108</v>
      </c>
      <c r="F753" s="5">
        <f t="shared" si="48"/>
        <v>43370</v>
      </c>
      <c r="G753" s="6">
        <f t="shared" si="46"/>
        <v>0.38194444444444442</v>
      </c>
      <c r="H753" s="6">
        <f t="shared" si="47"/>
        <v>0.42986111111111108</v>
      </c>
      <c r="I753" s="7">
        <f t="shared" si="49"/>
        <v>69</v>
      </c>
      <c r="J753" t="s">
        <v>3</v>
      </c>
    </row>
    <row r="754" spans="1:10" x14ac:dyDescent="0.3">
      <c r="A754" t="s">
        <v>17</v>
      </c>
      <c r="B754" t="s">
        <v>1</v>
      </c>
      <c r="C754" t="s">
        <v>18</v>
      </c>
      <c r="D754" s="1">
        <v>43370.384722222225</v>
      </c>
      <c r="E754" s="1">
        <v>43370.430555555555</v>
      </c>
      <c r="F754" s="5">
        <f t="shared" si="48"/>
        <v>43370</v>
      </c>
      <c r="G754" s="6">
        <f t="shared" si="46"/>
        <v>0.38472222222222219</v>
      </c>
      <c r="H754" s="6">
        <f t="shared" si="47"/>
        <v>0.43055555555555558</v>
      </c>
      <c r="I754" s="7">
        <f t="shared" si="49"/>
        <v>66</v>
      </c>
      <c r="J754" t="s">
        <v>3</v>
      </c>
    </row>
    <row r="755" spans="1:10" x14ac:dyDescent="0.3">
      <c r="A755" t="s">
        <v>52</v>
      </c>
      <c r="B755" t="s">
        <v>1</v>
      </c>
      <c r="C755" t="s">
        <v>134</v>
      </c>
      <c r="D755" s="1">
        <v>43370.388194444444</v>
      </c>
      <c r="E755" s="1">
        <v>43370.401388888888</v>
      </c>
      <c r="F755" s="5">
        <f t="shared" si="48"/>
        <v>43370</v>
      </c>
      <c r="G755" s="6">
        <f t="shared" si="46"/>
        <v>0.38819444444444445</v>
      </c>
      <c r="H755" s="6">
        <f t="shared" si="47"/>
        <v>0.40138888888888885</v>
      </c>
      <c r="I755" s="7">
        <f t="shared" si="49"/>
        <v>18</v>
      </c>
      <c r="J755" t="s">
        <v>3</v>
      </c>
    </row>
    <row r="756" spans="1:10" x14ac:dyDescent="0.3">
      <c r="A756" t="s">
        <v>0</v>
      </c>
      <c r="B756" t="s">
        <v>1</v>
      </c>
      <c r="C756" t="s">
        <v>2</v>
      </c>
      <c r="D756" s="1">
        <v>43370.390277777777</v>
      </c>
      <c r="E756" s="1">
        <v>43370.419444444444</v>
      </c>
      <c r="F756" s="5">
        <f t="shared" si="48"/>
        <v>43370</v>
      </c>
      <c r="G756" s="6">
        <f t="shared" si="46"/>
        <v>0.39027777777777778</v>
      </c>
      <c r="H756" s="6">
        <f t="shared" si="47"/>
        <v>0.41944444444444445</v>
      </c>
      <c r="I756" s="7">
        <f t="shared" si="49"/>
        <v>42</v>
      </c>
      <c r="J756" t="s">
        <v>3</v>
      </c>
    </row>
    <row r="757" spans="1:10" x14ac:dyDescent="0.3">
      <c r="A757" t="s">
        <v>23</v>
      </c>
      <c r="B757" t="s">
        <v>1</v>
      </c>
      <c r="C757" t="s">
        <v>24</v>
      </c>
      <c r="D757" s="1">
        <v>43370.393750000003</v>
      </c>
      <c r="E757" s="1">
        <v>43370.431250000001</v>
      </c>
      <c r="F757" s="5">
        <f t="shared" si="48"/>
        <v>43370</v>
      </c>
      <c r="G757" s="6">
        <f t="shared" si="46"/>
        <v>0.39374999999999999</v>
      </c>
      <c r="H757" s="6">
        <f t="shared" si="47"/>
        <v>0.43124999999999997</v>
      </c>
      <c r="I757" s="7">
        <f t="shared" si="49"/>
        <v>54</v>
      </c>
      <c r="J757" t="s">
        <v>3</v>
      </c>
    </row>
    <row r="758" spans="1:10" x14ac:dyDescent="0.3">
      <c r="A758" t="s">
        <v>15</v>
      </c>
      <c r="B758" t="s">
        <v>1</v>
      </c>
      <c r="C758" t="s">
        <v>76</v>
      </c>
      <c r="D758" s="1">
        <v>43370.395138888889</v>
      </c>
      <c r="E758" s="1">
        <v>43370.479861111111</v>
      </c>
      <c r="F758" s="5">
        <f t="shared" si="48"/>
        <v>43370</v>
      </c>
      <c r="G758" s="6">
        <f t="shared" si="46"/>
        <v>0.39513888888888887</v>
      </c>
      <c r="H758" s="6">
        <f t="shared" si="47"/>
        <v>0.47986111111111113</v>
      </c>
      <c r="I758" s="7">
        <f t="shared" si="49"/>
        <v>122</v>
      </c>
      <c r="J758" t="s">
        <v>3</v>
      </c>
    </row>
    <row r="759" spans="1:10" x14ac:dyDescent="0.3">
      <c r="A759" t="s">
        <v>33</v>
      </c>
      <c r="B759" t="s">
        <v>1</v>
      </c>
      <c r="C759" t="s">
        <v>30</v>
      </c>
      <c r="D759" s="1">
        <v>43370.396527777775</v>
      </c>
      <c r="E759" s="1">
        <v>43370.402083333334</v>
      </c>
      <c r="F759" s="5">
        <f t="shared" si="48"/>
        <v>43370</v>
      </c>
      <c r="G759" s="6">
        <f t="shared" si="46"/>
        <v>0.39652777777777781</v>
      </c>
      <c r="H759" s="6">
        <f t="shared" si="47"/>
        <v>0.40208333333333335</v>
      </c>
      <c r="I759" s="7">
        <f t="shared" si="49"/>
        <v>7</v>
      </c>
      <c r="J759" t="s">
        <v>3</v>
      </c>
    </row>
    <row r="760" spans="1:10" x14ac:dyDescent="0.3">
      <c r="A760" t="s">
        <v>35</v>
      </c>
      <c r="B760" t="s">
        <v>1</v>
      </c>
      <c r="C760" t="s">
        <v>14</v>
      </c>
      <c r="D760" s="1">
        <v>43370.396527777775</v>
      </c>
      <c r="E760" s="1">
        <v>43370.442361111112</v>
      </c>
      <c r="F760" s="5">
        <f t="shared" si="48"/>
        <v>43370</v>
      </c>
      <c r="G760" s="6">
        <f t="shared" si="46"/>
        <v>0.39652777777777781</v>
      </c>
      <c r="H760" s="6">
        <f t="shared" si="47"/>
        <v>0.44236111111111115</v>
      </c>
      <c r="I760" s="7">
        <f t="shared" si="49"/>
        <v>66</v>
      </c>
      <c r="J760" t="s">
        <v>3</v>
      </c>
    </row>
    <row r="761" spans="1:10" x14ac:dyDescent="0.3">
      <c r="A761" t="s">
        <v>21</v>
      </c>
      <c r="B761" t="s">
        <v>1</v>
      </c>
      <c r="C761" t="s">
        <v>22</v>
      </c>
      <c r="D761" s="1">
        <v>43370.396527777775</v>
      </c>
      <c r="E761" s="1">
        <v>43370.431250000001</v>
      </c>
      <c r="F761" s="5">
        <f t="shared" si="48"/>
        <v>43370</v>
      </c>
      <c r="G761" s="6">
        <f t="shared" si="46"/>
        <v>0.39652777777777781</v>
      </c>
      <c r="H761" s="6">
        <f t="shared" si="47"/>
        <v>0.43124999999999997</v>
      </c>
      <c r="I761" s="7">
        <f t="shared" si="49"/>
        <v>49</v>
      </c>
      <c r="J761" t="s">
        <v>3</v>
      </c>
    </row>
    <row r="762" spans="1:10" x14ac:dyDescent="0.3">
      <c r="A762" t="s">
        <v>6</v>
      </c>
      <c r="B762" t="s">
        <v>1</v>
      </c>
      <c r="C762" t="s">
        <v>28</v>
      </c>
      <c r="D762" s="1">
        <v>43370.397222222222</v>
      </c>
      <c r="E762" s="1">
        <v>43370.431250000001</v>
      </c>
      <c r="F762" s="5">
        <f t="shared" si="48"/>
        <v>43370</v>
      </c>
      <c r="G762" s="6">
        <f t="shared" si="46"/>
        <v>0.3972222222222222</v>
      </c>
      <c r="H762" s="6">
        <f t="shared" si="47"/>
        <v>0.43124999999999997</v>
      </c>
      <c r="I762" s="7">
        <f t="shared" si="49"/>
        <v>49</v>
      </c>
      <c r="J762" t="s">
        <v>3</v>
      </c>
    </row>
    <row r="763" spans="1:10" x14ac:dyDescent="0.3">
      <c r="A763" t="s">
        <v>29</v>
      </c>
      <c r="B763" t="s">
        <v>1</v>
      </c>
      <c r="C763" t="s">
        <v>16</v>
      </c>
      <c r="D763" s="1">
        <v>43370.397916666669</v>
      </c>
      <c r="E763" s="1">
        <v>43370.434027777781</v>
      </c>
      <c r="F763" s="5">
        <f t="shared" si="48"/>
        <v>43370</v>
      </c>
      <c r="G763" s="6">
        <f t="shared" si="46"/>
        <v>0.3979166666666667</v>
      </c>
      <c r="H763" s="6">
        <f t="shared" si="47"/>
        <v>0.43402777777777773</v>
      </c>
      <c r="I763" s="7">
        <f t="shared" si="49"/>
        <v>51</v>
      </c>
      <c r="J763" t="s">
        <v>3</v>
      </c>
    </row>
    <row r="764" spans="1:10" x14ac:dyDescent="0.3">
      <c r="A764" t="s">
        <v>25</v>
      </c>
      <c r="B764" t="s">
        <v>1</v>
      </c>
      <c r="C764" t="s">
        <v>111</v>
      </c>
      <c r="D764" s="1">
        <v>43370.397916666669</v>
      </c>
      <c r="E764" s="1">
        <v>43370.402083333334</v>
      </c>
      <c r="F764" s="5">
        <f t="shared" si="48"/>
        <v>43370</v>
      </c>
      <c r="G764" s="6">
        <f t="shared" si="46"/>
        <v>0.3979166666666667</v>
      </c>
      <c r="H764" s="6">
        <f t="shared" si="47"/>
        <v>0.40208333333333335</v>
      </c>
      <c r="I764" s="7">
        <f t="shared" si="49"/>
        <v>5</v>
      </c>
      <c r="J764" t="s">
        <v>3</v>
      </c>
    </row>
    <row r="765" spans="1:10" x14ac:dyDescent="0.3">
      <c r="A765" t="s">
        <v>33</v>
      </c>
      <c r="B765" t="s">
        <v>1</v>
      </c>
      <c r="C765" t="s">
        <v>30</v>
      </c>
      <c r="D765" s="1">
        <v>43370.404166666667</v>
      </c>
      <c r="E765" s="1">
        <v>43370.432638888888</v>
      </c>
      <c r="F765" s="5">
        <f t="shared" si="48"/>
        <v>43370</v>
      </c>
      <c r="G765" s="6">
        <f t="shared" si="46"/>
        <v>0.40416666666666662</v>
      </c>
      <c r="H765" s="6">
        <f t="shared" si="47"/>
        <v>0.43263888888888885</v>
      </c>
      <c r="I765" s="7">
        <f t="shared" si="49"/>
        <v>41</v>
      </c>
      <c r="J765" t="s">
        <v>3</v>
      </c>
    </row>
    <row r="766" spans="1:10" x14ac:dyDescent="0.3">
      <c r="A766" t="s">
        <v>25</v>
      </c>
      <c r="B766" t="s">
        <v>1</v>
      </c>
      <c r="C766" t="s">
        <v>111</v>
      </c>
      <c r="D766" s="1">
        <v>43370.404166666667</v>
      </c>
      <c r="E766" s="1">
        <v>43370.42291666667</v>
      </c>
      <c r="F766" s="5">
        <f t="shared" si="48"/>
        <v>43370</v>
      </c>
      <c r="G766" s="6">
        <f t="shared" si="46"/>
        <v>0.40416666666666662</v>
      </c>
      <c r="H766" s="6">
        <f t="shared" si="47"/>
        <v>0.42291666666666666</v>
      </c>
      <c r="I766" s="7">
        <f t="shared" si="49"/>
        <v>27</v>
      </c>
      <c r="J766" t="s">
        <v>3</v>
      </c>
    </row>
    <row r="767" spans="1:10" x14ac:dyDescent="0.3">
      <c r="A767" t="s">
        <v>52</v>
      </c>
      <c r="B767" t="s">
        <v>1</v>
      </c>
      <c r="C767" t="s">
        <v>134</v>
      </c>
      <c r="D767" s="1">
        <v>43370.404166666667</v>
      </c>
      <c r="E767" s="1">
        <v>43370.429861111108</v>
      </c>
      <c r="F767" s="5">
        <f t="shared" si="48"/>
        <v>43370</v>
      </c>
      <c r="G767" s="6">
        <f t="shared" si="46"/>
        <v>0.40416666666666662</v>
      </c>
      <c r="H767" s="6">
        <f t="shared" si="47"/>
        <v>0.42986111111111108</v>
      </c>
      <c r="I767" s="7">
        <f t="shared" si="49"/>
        <v>37</v>
      </c>
      <c r="J767" t="s">
        <v>3</v>
      </c>
    </row>
    <row r="768" spans="1:10" x14ac:dyDescent="0.3">
      <c r="A768" t="s">
        <v>8</v>
      </c>
      <c r="B768" t="s">
        <v>1</v>
      </c>
      <c r="C768" t="s">
        <v>44</v>
      </c>
      <c r="D768" s="1">
        <v>43370.425000000003</v>
      </c>
      <c r="E768" s="1">
        <v>43370.474999999999</v>
      </c>
      <c r="F768" s="5">
        <f t="shared" si="48"/>
        <v>43370</v>
      </c>
      <c r="G768" s="6">
        <f t="shared" si="46"/>
        <v>0.42499999999999999</v>
      </c>
      <c r="H768" s="6">
        <f t="shared" si="47"/>
        <v>0.47500000000000003</v>
      </c>
      <c r="I768" s="7">
        <f t="shared" si="49"/>
        <v>72</v>
      </c>
      <c r="J768" t="s">
        <v>3</v>
      </c>
    </row>
    <row r="769" spans="1:10" x14ac:dyDescent="0.3">
      <c r="A769" t="s">
        <v>50</v>
      </c>
      <c r="B769" t="s">
        <v>1</v>
      </c>
      <c r="C769" t="s">
        <v>34</v>
      </c>
      <c r="D769" s="1">
        <v>43370.428472222222</v>
      </c>
      <c r="E769" s="1">
        <v>43370.454861111109</v>
      </c>
      <c r="F769" s="5">
        <f t="shared" si="48"/>
        <v>43370</v>
      </c>
      <c r="G769" s="6">
        <f t="shared" si="46"/>
        <v>0.4284722222222222</v>
      </c>
      <c r="H769" s="6">
        <f t="shared" si="47"/>
        <v>0.4548611111111111</v>
      </c>
      <c r="I769" s="7">
        <f t="shared" si="49"/>
        <v>38</v>
      </c>
      <c r="J769" t="s">
        <v>3</v>
      </c>
    </row>
    <row r="770" spans="1:10" x14ac:dyDescent="0.3">
      <c r="A770" t="s">
        <v>40</v>
      </c>
      <c r="B770" t="s">
        <v>1</v>
      </c>
      <c r="C770" t="s">
        <v>51</v>
      </c>
      <c r="D770" s="1">
        <v>43370.431250000001</v>
      </c>
      <c r="E770" s="1">
        <v>43370.474305555559</v>
      </c>
      <c r="F770" s="5">
        <f t="shared" si="48"/>
        <v>43370</v>
      </c>
      <c r="G770" s="6">
        <f t="shared" ref="G770:G833" si="50">MAX(TIME(HOUR(D770),MINUTE(D770),0),day_start)</f>
        <v>0.43124999999999997</v>
      </c>
      <c r="H770" s="6">
        <f t="shared" ref="H770:H833" si="51">MIN(TIME(HOUR(E770),MINUTE(E770),0),day_end)</f>
        <v>0.47430555555555554</v>
      </c>
      <c r="I770" s="7">
        <f t="shared" si="49"/>
        <v>62</v>
      </c>
      <c r="J770" t="s">
        <v>3</v>
      </c>
    </row>
    <row r="771" spans="1:10" x14ac:dyDescent="0.3">
      <c r="A771" t="s">
        <v>10</v>
      </c>
      <c r="B771" t="s">
        <v>1</v>
      </c>
      <c r="C771" t="s">
        <v>46</v>
      </c>
      <c r="D771" s="1">
        <v>43370.431250000001</v>
      </c>
      <c r="E771" s="1">
        <v>43370.473611111112</v>
      </c>
      <c r="F771" s="5">
        <f t="shared" si="48"/>
        <v>43370</v>
      </c>
      <c r="G771" s="6">
        <f t="shared" si="50"/>
        <v>0.43124999999999997</v>
      </c>
      <c r="H771" s="6">
        <f t="shared" si="51"/>
        <v>0.47361111111111115</v>
      </c>
      <c r="I771" s="7">
        <f t="shared" si="49"/>
        <v>61</v>
      </c>
      <c r="J771" t="s">
        <v>3</v>
      </c>
    </row>
    <row r="772" spans="1:10" x14ac:dyDescent="0.3">
      <c r="A772" t="s">
        <v>19</v>
      </c>
      <c r="B772" t="s">
        <v>1</v>
      </c>
      <c r="C772" t="s">
        <v>43</v>
      </c>
      <c r="D772" s="1">
        <v>43370.431250000001</v>
      </c>
      <c r="E772" s="1">
        <v>43370.47152777778</v>
      </c>
      <c r="F772" s="5">
        <f t="shared" si="48"/>
        <v>43370</v>
      </c>
      <c r="G772" s="6">
        <f t="shared" si="50"/>
        <v>0.43124999999999997</v>
      </c>
      <c r="H772" s="6">
        <f t="shared" si="51"/>
        <v>0.47152777777777777</v>
      </c>
      <c r="I772" s="7">
        <f t="shared" si="49"/>
        <v>58</v>
      </c>
      <c r="J772" t="s">
        <v>3</v>
      </c>
    </row>
    <row r="773" spans="1:10" x14ac:dyDescent="0.3">
      <c r="A773" t="s">
        <v>13</v>
      </c>
      <c r="B773" t="s">
        <v>1</v>
      </c>
      <c r="C773" t="s">
        <v>56</v>
      </c>
      <c r="D773" s="1">
        <v>43370.431250000001</v>
      </c>
      <c r="E773" s="1">
        <v>43370.475694444445</v>
      </c>
      <c r="F773" s="5">
        <f t="shared" si="48"/>
        <v>43370</v>
      </c>
      <c r="G773" s="6">
        <f t="shared" si="50"/>
        <v>0.43124999999999997</v>
      </c>
      <c r="H773" s="6">
        <f t="shared" si="51"/>
        <v>0.47569444444444442</v>
      </c>
      <c r="I773" s="7">
        <f t="shared" si="49"/>
        <v>64</v>
      </c>
      <c r="J773" t="s">
        <v>3</v>
      </c>
    </row>
    <row r="774" spans="1:10" x14ac:dyDescent="0.3">
      <c r="A774" t="s">
        <v>6</v>
      </c>
      <c r="B774" t="s">
        <v>1</v>
      </c>
      <c r="C774" t="s">
        <v>54</v>
      </c>
      <c r="D774" s="1">
        <v>43370.431944444441</v>
      </c>
      <c r="E774" s="1">
        <v>43370.474305555559</v>
      </c>
      <c r="F774" s="5">
        <f t="shared" si="48"/>
        <v>43370</v>
      </c>
      <c r="G774" s="6">
        <f t="shared" si="50"/>
        <v>0.43194444444444446</v>
      </c>
      <c r="H774" s="6">
        <f t="shared" si="51"/>
        <v>0.47430555555555554</v>
      </c>
      <c r="I774" s="7">
        <f t="shared" si="49"/>
        <v>60</v>
      </c>
      <c r="J774" t="s">
        <v>3</v>
      </c>
    </row>
    <row r="775" spans="1:10" x14ac:dyDescent="0.3">
      <c r="A775" t="s">
        <v>27</v>
      </c>
      <c r="B775" t="s">
        <v>1</v>
      </c>
      <c r="C775" t="s">
        <v>55</v>
      </c>
      <c r="D775" s="1">
        <v>43370.431944444441</v>
      </c>
      <c r="E775" s="1">
        <v>43370.472222222219</v>
      </c>
      <c r="F775" s="5">
        <f t="shared" si="48"/>
        <v>43370</v>
      </c>
      <c r="G775" s="6">
        <f t="shared" si="50"/>
        <v>0.43194444444444446</v>
      </c>
      <c r="H775" s="6">
        <f t="shared" si="51"/>
        <v>0.47222222222222227</v>
      </c>
      <c r="I775" s="7">
        <f t="shared" si="49"/>
        <v>58</v>
      </c>
      <c r="J775" t="s">
        <v>3</v>
      </c>
    </row>
    <row r="776" spans="1:10" x14ac:dyDescent="0.3">
      <c r="A776" t="s">
        <v>17</v>
      </c>
      <c r="B776" t="s">
        <v>1</v>
      </c>
      <c r="C776" t="s">
        <v>60</v>
      </c>
      <c r="D776" s="1">
        <v>43370.431944444441</v>
      </c>
      <c r="E776" s="1">
        <v>43370.472916666666</v>
      </c>
      <c r="F776" s="5">
        <f t="shared" si="48"/>
        <v>43370</v>
      </c>
      <c r="G776" s="6">
        <f t="shared" si="50"/>
        <v>0.43194444444444446</v>
      </c>
      <c r="H776" s="6">
        <f t="shared" si="51"/>
        <v>0.47291666666666665</v>
      </c>
      <c r="I776" s="7">
        <f t="shared" si="49"/>
        <v>59</v>
      </c>
      <c r="J776" t="s">
        <v>3</v>
      </c>
    </row>
    <row r="777" spans="1:10" x14ac:dyDescent="0.3">
      <c r="A777" t="s">
        <v>0</v>
      </c>
      <c r="B777" t="s">
        <v>1</v>
      </c>
      <c r="C777" t="s">
        <v>49</v>
      </c>
      <c r="D777" s="1">
        <v>43370.432638888888</v>
      </c>
      <c r="E777" s="1">
        <v>43370.472916666666</v>
      </c>
      <c r="F777" s="5">
        <f t="shared" si="48"/>
        <v>43370</v>
      </c>
      <c r="G777" s="6">
        <f t="shared" si="50"/>
        <v>0.43263888888888885</v>
      </c>
      <c r="H777" s="6">
        <f t="shared" si="51"/>
        <v>0.47291666666666665</v>
      </c>
      <c r="I777" s="7">
        <f t="shared" si="49"/>
        <v>58</v>
      </c>
      <c r="J777" t="s">
        <v>3</v>
      </c>
    </row>
    <row r="778" spans="1:10" x14ac:dyDescent="0.3">
      <c r="A778" t="s">
        <v>47</v>
      </c>
      <c r="B778" t="s">
        <v>1</v>
      </c>
      <c r="C778" t="s">
        <v>42</v>
      </c>
      <c r="D778" s="1">
        <v>43370.433333333334</v>
      </c>
      <c r="E778" s="1">
        <v>43370.472916666666</v>
      </c>
      <c r="F778" s="5">
        <f t="shared" si="48"/>
        <v>43370</v>
      </c>
      <c r="G778" s="6">
        <f t="shared" si="50"/>
        <v>0.43333333333333335</v>
      </c>
      <c r="H778" s="6">
        <f t="shared" si="51"/>
        <v>0.47291666666666665</v>
      </c>
      <c r="I778" s="7">
        <f t="shared" si="49"/>
        <v>57</v>
      </c>
      <c r="J778" t="s">
        <v>3</v>
      </c>
    </row>
    <row r="779" spans="1:10" x14ac:dyDescent="0.3">
      <c r="A779" t="s">
        <v>45</v>
      </c>
      <c r="B779" t="s">
        <v>1</v>
      </c>
      <c r="C779" t="s">
        <v>37</v>
      </c>
      <c r="D779" s="1">
        <v>43370.433333333334</v>
      </c>
      <c r="E779" s="1">
        <v>43370.473611111112</v>
      </c>
      <c r="F779" s="5">
        <f t="shared" si="48"/>
        <v>43370</v>
      </c>
      <c r="G779" s="6">
        <f t="shared" si="50"/>
        <v>0.43333333333333335</v>
      </c>
      <c r="H779" s="6">
        <f t="shared" si="51"/>
        <v>0.47361111111111115</v>
      </c>
      <c r="I779" s="7">
        <f t="shared" si="49"/>
        <v>58</v>
      </c>
      <c r="J779" t="s">
        <v>3</v>
      </c>
    </row>
    <row r="780" spans="1:10" x14ac:dyDescent="0.3">
      <c r="A780" t="s">
        <v>52</v>
      </c>
      <c r="B780" t="s">
        <v>1</v>
      </c>
      <c r="C780" t="s">
        <v>41</v>
      </c>
      <c r="D780" s="1">
        <v>43370.434027777781</v>
      </c>
      <c r="E780" s="1">
        <v>43370.473611111112</v>
      </c>
      <c r="F780" s="5">
        <f t="shared" si="48"/>
        <v>43370</v>
      </c>
      <c r="G780" s="6">
        <f t="shared" si="50"/>
        <v>0.43402777777777773</v>
      </c>
      <c r="H780" s="6">
        <f t="shared" si="51"/>
        <v>0.47361111111111115</v>
      </c>
      <c r="I780" s="7">
        <f t="shared" si="49"/>
        <v>57</v>
      </c>
      <c r="J780" t="s">
        <v>3</v>
      </c>
    </row>
    <row r="781" spans="1:10" x14ac:dyDescent="0.3">
      <c r="A781" t="s">
        <v>38</v>
      </c>
      <c r="B781" t="s">
        <v>1</v>
      </c>
      <c r="C781" t="s">
        <v>61</v>
      </c>
      <c r="D781" s="1">
        <v>43370.43472222222</v>
      </c>
      <c r="E781" s="1">
        <v>43370.474999999999</v>
      </c>
      <c r="F781" s="5">
        <f t="shared" si="48"/>
        <v>43370</v>
      </c>
      <c r="G781" s="6">
        <f t="shared" si="50"/>
        <v>0.43472222222222223</v>
      </c>
      <c r="H781" s="6">
        <f t="shared" si="51"/>
        <v>0.47500000000000003</v>
      </c>
      <c r="I781" s="7">
        <f t="shared" si="49"/>
        <v>58</v>
      </c>
      <c r="J781" t="s">
        <v>3</v>
      </c>
    </row>
    <row r="782" spans="1:10" x14ac:dyDescent="0.3">
      <c r="A782" t="s">
        <v>11</v>
      </c>
      <c r="B782" t="s">
        <v>1</v>
      </c>
      <c r="C782" t="s">
        <v>57</v>
      </c>
      <c r="D782" s="1">
        <v>43370.436111111114</v>
      </c>
      <c r="E782" s="1">
        <v>43370.474305555559</v>
      </c>
      <c r="F782" s="5">
        <f t="shared" si="48"/>
        <v>43370</v>
      </c>
      <c r="G782" s="6">
        <f t="shared" si="50"/>
        <v>0.43611111111111112</v>
      </c>
      <c r="H782" s="6">
        <f t="shared" si="51"/>
        <v>0.47430555555555554</v>
      </c>
      <c r="I782" s="7">
        <f t="shared" si="49"/>
        <v>55</v>
      </c>
      <c r="J782" t="s">
        <v>3</v>
      </c>
    </row>
    <row r="783" spans="1:10" x14ac:dyDescent="0.3">
      <c r="A783" t="s">
        <v>29</v>
      </c>
      <c r="B783" t="s">
        <v>1</v>
      </c>
      <c r="C783" t="s">
        <v>53</v>
      </c>
      <c r="D783" s="1">
        <v>43370.436805555553</v>
      </c>
      <c r="E783" s="1">
        <v>43370.476388888892</v>
      </c>
      <c r="F783" s="5">
        <f t="shared" ref="F783:F846" si="52">DATE(YEAR(D783),MONTH(D783),DAY(D783))</f>
        <v>43370</v>
      </c>
      <c r="G783" s="6">
        <f t="shared" si="50"/>
        <v>0.4368055555555555</v>
      </c>
      <c r="H783" s="6">
        <f t="shared" si="51"/>
        <v>0.47638888888888892</v>
      </c>
      <c r="I783" s="7">
        <f t="shared" ref="I783:I846" si="53">MAX(0,INT((H783-G783)*1440))</f>
        <v>57</v>
      </c>
      <c r="J783" t="s">
        <v>3</v>
      </c>
    </row>
    <row r="784" spans="1:10" x14ac:dyDescent="0.3">
      <c r="A784" t="s">
        <v>33</v>
      </c>
      <c r="B784" t="s">
        <v>1</v>
      </c>
      <c r="C784" t="s">
        <v>39</v>
      </c>
      <c r="D784" s="1">
        <v>43370.436805555553</v>
      </c>
      <c r="E784" s="1">
        <v>43370.472916666666</v>
      </c>
      <c r="F784" s="5">
        <f t="shared" si="52"/>
        <v>43370</v>
      </c>
      <c r="G784" s="6">
        <f t="shared" si="50"/>
        <v>0.4368055555555555</v>
      </c>
      <c r="H784" s="6">
        <f t="shared" si="51"/>
        <v>0.47291666666666665</v>
      </c>
      <c r="I784" s="7">
        <f t="shared" si="53"/>
        <v>52</v>
      </c>
      <c r="J784" t="s">
        <v>3</v>
      </c>
    </row>
    <row r="785" spans="1:10" x14ac:dyDescent="0.3">
      <c r="A785" t="s">
        <v>23</v>
      </c>
      <c r="B785" t="s">
        <v>1</v>
      </c>
      <c r="C785" t="s">
        <v>48</v>
      </c>
      <c r="D785" s="1">
        <v>43370.438888888886</v>
      </c>
      <c r="E785" s="1">
        <v>43370.477083333331</v>
      </c>
      <c r="F785" s="5">
        <f t="shared" si="52"/>
        <v>43370</v>
      </c>
      <c r="G785" s="6">
        <f t="shared" si="50"/>
        <v>0.43888888888888888</v>
      </c>
      <c r="H785" s="6">
        <f t="shared" si="51"/>
        <v>0.4770833333333333</v>
      </c>
      <c r="I785" s="7">
        <f t="shared" si="53"/>
        <v>55</v>
      </c>
      <c r="J785" t="s">
        <v>3</v>
      </c>
    </row>
    <row r="786" spans="1:10" x14ac:dyDescent="0.3">
      <c r="A786" t="s">
        <v>25</v>
      </c>
      <c r="B786" t="s">
        <v>1</v>
      </c>
      <c r="C786" t="s">
        <v>36</v>
      </c>
      <c r="D786" s="1">
        <v>43370.444444444445</v>
      </c>
      <c r="E786" s="1">
        <v>43370.445833333331</v>
      </c>
      <c r="F786" s="5">
        <f t="shared" si="52"/>
        <v>43370</v>
      </c>
      <c r="G786" s="6">
        <f t="shared" si="50"/>
        <v>0.44444444444444442</v>
      </c>
      <c r="H786" s="6">
        <f t="shared" si="51"/>
        <v>0.4458333333333333</v>
      </c>
      <c r="I786" s="7">
        <f t="shared" si="53"/>
        <v>1</v>
      </c>
      <c r="J786" t="s">
        <v>3</v>
      </c>
    </row>
    <row r="787" spans="1:10" x14ac:dyDescent="0.3">
      <c r="A787" t="s">
        <v>25</v>
      </c>
      <c r="B787" t="s">
        <v>1</v>
      </c>
      <c r="C787" t="s">
        <v>158</v>
      </c>
      <c r="D787" s="1">
        <v>43370.474305555559</v>
      </c>
      <c r="E787" s="1">
        <v>43370.529861111114</v>
      </c>
      <c r="F787" s="5">
        <f t="shared" si="52"/>
        <v>43370</v>
      </c>
      <c r="G787" s="6">
        <f t="shared" si="50"/>
        <v>0.47430555555555554</v>
      </c>
      <c r="H787" s="6">
        <f t="shared" si="51"/>
        <v>0.52986111111111112</v>
      </c>
      <c r="I787" s="7">
        <f t="shared" si="53"/>
        <v>80</v>
      </c>
      <c r="J787" t="s">
        <v>3</v>
      </c>
    </row>
    <row r="788" spans="1:10" x14ac:dyDescent="0.3">
      <c r="A788" t="s">
        <v>17</v>
      </c>
      <c r="B788" t="s">
        <v>1</v>
      </c>
      <c r="C788" t="s">
        <v>160</v>
      </c>
      <c r="D788" s="1">
        <v>43370.474999999999</v>
      </c>
      <c r="E788" s="1">
        <v>43370.535416666666</v>
      </c>
      <c r="F788" s="5">
        <f t="shared" si="52"/>
        <v>43370</v>
      </c>
      <c r="G788" s="6">
        <f t="shared" si="50"/>
        <v>0.47500000000000003</v>
      </c>
      <c r="H788" s="6">
        <f t="shared" si="51"/>
        <v>0.53541666666666665</v>
      </c>
      <c r="I788" s="7">
        <f t="shared" si="53"/>
        <v>86</v>
      </c>
      <c r="J788" t="s">
        <v>3</v>
      </c>
    </row>
    <row r="789" spans="1:10" x14ac:dyDescent="0.3">
      <c r="A789" t="s">
        <v>45</v>
      </c>
      <c r="B789" t="s">
        <v>1</v>
      </c>
      <c r="C789" t="s">
        <v>143</v>
      </c>
      <c r="D789" s="1">
        <v>43370.474999999999</v>
      </c>
      <c r="E789" s="1">
        <v>43370.513888888891</v>
      </c>
      <c r="F789" s="5">
        <f t="shared" si="52"/>
        <v>43370</v>
      </c>
      <c r="G789" s="6">
        <f t="shared" si="50"/>
        <v>0.47500000000000003</v>
      </c>
      <c r="H789" s="6">
        <f t="shared" si="51"/>
        <v>0.51388888888888895</v>
      </c>
      <c r="I789" s="7">
        <f t="shared" si="53"/>
        <v>56</v>
      </c>
      <c r="J789" t="s">
        <v>3</v>
      </c>
    </row>
    <row r="790" spans="1:10" x14ac:dyDescent="0.3">
      <c r="A790" t="s">
        <v>47</v>
      </c>
      <c r="B790" t="s">
        <v>1</v>
      </c>
      <c r="C790" t="s">
        <v>139</v>
      </c>
      <c r="D790" s="1">
        <v>43370.474999999999</v>
      </c>
      <c r="E790" s="1">
        <v>43370.512499999997</v>
      </c>
      <c r="F790" s="5">
        <f t="shared" si="52"/>
        <v>43370</v>
      </c>
      <c r="G790" s="6">
        <f t="shared" si="50"/>
        <v>0.47500000000000003</v>
      </c>
      <c r="H790" s="6">
        <f t="shared" si="51"/>
        <v>0.51250000000000007</v>
      </c>
      <c r="I790" s="7">
        <f t="shared" si="53"/>
        <v>54</v>
      </c>
      <c r="J790" t="s">
        <v>3</v>
      </c>
    </row>
    <row r="791" spans="1:10" x14ac:dyDescent="0.3">
      <c r="A791" t="s">
        <v>27</v>
      </c>
      <c r="B791" t="s">
        <v>1</v>
      </c>
      <c r="C791" t="s">
        <v>148</v>
      </c>
      <c r="D791" s="1">
        <v>43370.474999999999</v>
      </c>
      <c r="E791" s="1">
        <v>43370.532638888886</v>
      </c>
      <c r="F791" s="5">
        <f t="shared" si="52"/>
        <v>43370</v>
      </c>
      <c r="G791" s="6">
        <f t="shared" si="50"/>
        <v>0.47500000000000003</v>
      </c>
      <c r="H791" s="6">
        <f t="shared" si="51"/>
        <v>0.53263888888888888</v>
      </c>
      <c r="I791" s="7">
        <f t="shared" si="53"/>
        <v>82</v>
      </c>
      <c r="J791" t="s">
        <v>3</v>
      </c>
    </row>
    <row r="792" spans="1:10" x14ac:dyDescent="0.3">
      <c r="A792" t="s">
        <v>21</v>
      </c>
      <c r="B792" t="s">
        <v>1</v>
      </c>
      <c r="C792" t="s">
        <v>149</v>
      </c>
      <c r="D792" s="1">
        <v>43370.475694444445</v>
      </c>
      <c r="E792" s="1">
        <v>43370.560416666667</v>
      </c>
      <c r="F792" s="5">
        <f t="shared" si="52"/>
        <v>43370</v>
      </c>
      <c r="G792" s="6">
        <f t="shared" si="50"/>
        <v>0.47569444444444442</v>
      </c>
      <c r="H792" s="6">
        <f t="shared" si="51"/>
        <v>0.56041666666666667</v>
      </c>
      <c r="I792" s="7">
        <f t="shared" si="53"/>
        <v>122</v>
      </c>
      <c r="J792" t="s">
        <v>3</v>
      </c>
    </row>
    <row r="793" spans="1:10" x14ac:dyDescent="0.3">
      <c r="A793" t="s">
        <v>8</v>
      </c>
      <c r="B793" t="s">
        <v>1</v>
      </c>
      <c r="C793" t="s">
        <v>142</v>
      </c>
      <c r="D793" s="1">
        <v>43370.476388888892</v>
      </c>
      <c r="E793" s="1">
        <v>43370.526388888888</v>
      </c>
      <c r="F793" s="5">
        <f t="shared" si="52"/>
        <v>43370</v>
      </c>
      <c r="G793" s="6">
        <f t="shared" si="50"/>
        <v>0.47638888888888892</v>
      </c>
      <c r="H793" s="6">
        <f t="shared" si="51"/>
        <v>0.52638888888888891</v>
      </c>
      <c r="I793" s="7">
        <f t="shared" si="53"/>
        <v>72</v>
      </c>
      <c r="J793" t="s">
        <v>3</v>
      </c>
    </row>
    <row r="794" spans="1:10" x14ac:dyDescent="0.3">
      <c r="A794" t="s">
        <v>11</v>
      </c>
      <c r="B794" t="s">
        <v>1</v>
      </c>
      <c r="C794" t="s">
        <v>151</v>
      </c>
      <c r="D794" s="1">
        <v>43370.476388888892</v>
      </c>
      <c r="E794" s="1">
        <v>43370.536111111112</v>
      </c>
      <c r="F794" s="5">
        <f t="shared" si="52"/>
        <v>43370</v>
      </c>
      <c r="G794" s="6">
        <f t="shared" si="50"/>
        <v>0.47638888888888892</v>
      </c>
      <c r="H794" s="6">
        <f t="shared" si="51"/>
        <v>0.53611111111111109</v>
      </c>
      <c r="I794" s="7">
        <f t="shared" si="53"/>
        <v>85</v>
      </c>
      <c r="J794" t="s">
        <v>3</v>
      </c>
    </row>
    <row r="795" spans="1:10" x14ac:dyDescent="0.3">
      <c r="A795" t="s">
        <v>31</v>
      </c>
      <c r="B795" t="s">
        <v>1</v>
      </c>
      <c r="C795" t="s">
        <v>16</v>
      </c>
      <c r="D795" s="1">
        <v>43370.477083333331</v>
      </c>
      <c r="E795" s="1">
        <v>43370.541666666664</v>
      </c>
      <c r="F795" s="5">
        <f t="shared" si="52"/>
        <v>43370</v>
      </c>
      <c r="G795" s="6">
        <f t="shared" si="50"/>
        <v>0.4770833333333333</v>
      </c>
      <c r="H795" s="6">
        <f t="shared" si="51"/>
        <v>0.54166666666666663</v>
      </c>
      <c r="I795" s="7">
        <f t="shared" si="53"/>
        <v>93</v>
      </c>
      <c r="J795" t="s">
        <v>3</v>
      </c>
    </row>
    <row r="796" spans="1:10" x14ac:dyDescent="0.3">
      <c r="A796" t="s">
        <v>52</v>
      </c>
      <c r="B796" t="s">
        <v>1</v>
      </c>
      <c r="C796" t="s">
        <v>166</v>
      </c>
      <c r="D796" s="1">
        <v>43370.477777777778</v>
      </c>
      <c r="E796" s="1">
        <v>43370.480555555558</v>
      </c>
      <c r="F796" s="5">
        <f t="shared" si="52"/>
        <v>43370</v>
      </c>
      <c r="G796" s="6">
        <f t="shared" si="50"/>
        <v>0.4777777777777778</v>
      </c>
      <c r="H796" s="6">
        <f t="shared" si="51"/>
        <v>0.48055555555555557</v>
      </c>
      <c r="I796" s="7">
        <f t="shared" si="53"/>
        <v>3</v>
      </c>
      <c r="J796" t="s">
        <v>3</v>
      </c>
    </row>
    <row r="797" spans="1:10" x14ac:dyDescent="0.3">
      <c r="A797" t="s">
        <v>50</v>
      </c>
      <c r="B797" t="s">
        <v>1</v>
      </c>
      <c r="C797" t="s">
        <v>146</v>
      </c>
      <c r="D797" s="1">
        <v>43370.478472222225</v>
      </c>
      <c r="E797" s="1">
        <v>43370.511111111111</v>
      </c>
      <c r="F797" s="5">
        <f t="shared" si="52"/>
        <v>43370</v>
      </c>
      <c r="G797" s="6">
        <f t="shared" si="50"/>
        <v>0.47847222222222219</v>
      </c>
      <c r="H797" s="6">
        <f t="shared" si="51"/>
        <v>0.51111111111111118</v>
      </c>
      <c r="I797" s="7">
        <f t="shared" si="53"/>
        <v>47</v>
      </c>
      <c r="J797" t="s">
        <v>3</v>
      </c>
    </row>
    <row r="798" spans="1:10" x14ac:dyDescent="0.3">
      <c r="A798" t="s">
        <v>10</v>
      </c>
      <c r="B798" t="s">
        <v>1</v>
      </c>
      <c r="C798" t="s">
        <v>74</v>
      </c>
      <c r="D798" s="1">
        <v>43370.479166666664</v>
      </c>
      <c r="E798" s="1">
        <v>43370.513194444444</v>
      </c>
      <c r="F798" s="5">
        <f t="shared" si="52"/>
        <v>43370</v>
      </c>
      <c r="G798" s="6">
        <f t="shared" si="50"/>
        <v>0.47916666666666669</v>
      </c>
      <c r="H798" s="6">
        <f t="shared" si="51"/>
        <v>0.5131944444444444</v>
      </c>
      <c r="I798" s="7">
        <f t="shared" si="53"/>
        <v>48</v>
      </c>
      <c r="J798" t="s">
        <v>3</v>
      </c>
    </row>
    <row r="799" spans="1:10" x14ac:dyDescent="0.3">
      <c r="A799" t="s">
        <v>23</v>
      </c>
      <c r="B799" t="s">
        <v>1</v>
      </c>
      <c r="C799" t="s">
        <v>144</v>
      </c>
      <c r="D799" s="1">
        <v>43370.479166666664</v>
      </c>
      <c r="E799" s="1">
        <v>43370.527083333334</v>
      </c>
      <c r="F799" s="5">
        <f t="shared" si="52"/>
        <v>43370</v>
      </c>
      <c r="G799" s="6">
        <f t="shared" si="50"/>
        <v>0.47916666666666669</v>
      </c>
      <c r="H799" s="6">
        <f t="shared" si="51"/>
        <v>0.52708333333333335</v>
      </c>
      <c r="I799" s="7">
        <f t="shared" si="53"/>
        <v>69</v>
      </c>
      <c r="J799" t="s">
        <v>3</v>
      </c>
    </row>
    <row r="800" spans="1:10" x14ac:dyDescent="0.3">
      <c r="A800" t="s">
        <v>6</v>
      </c>
      <c r="B800" t="s">
        <v>1</v>
      </c>
      <c r="C800" t="s">
        <v>155</v>
      </c>
      <c r="D800" s="1">
        <v>43370.479166666664</v>
      </c>
      <c r="E800" s="1">
        <v>43370.559027777781</v>
      </c>
      <c r="F800" s="5">
        <f t="shared" si="52"/>
        <v>43370</v>
      </c>
      <c r="G800" s="6">
        <f t="shared" si="50"/>
        <v>0.47916666666666669</v>
      </c>
      <c r="H800" s="6">
        <f t="shared" si="51"/>
        <v>0.55902777777777779</v>
      </c>
      <c r="I800" s="7">
        <f t="shared" si="53"/>
        <v>115</v>
      </c>
      <c r="J800" t="s">
        <v>3</v>
      </c>
    </row>
    <row r="801" spans="1:10" x14ac:dyDescent="0.3">
      <c r="A801" t="s">
        <v>35</v>
      </c>
      <c r="B801" t="s">
        <v>1</v>
      </c>
      <c r="C801" t="s">
        <v>141</v>
      </c>
      <c r="D801" s="1">
        <v>43370.479166666664</v>
      </c>
      <c r="E801" s="1">
        <v>43370.497916666667</v>
      </c>
      <c r="F801" s="5">
        <f t="shared" si="52"/>
        <v>43370</v>
      </c>
      <c r="G801" s="6">
        <f t="shared" si="50"/>
        <v>0.47916666666666669</v>
      </c>
      <c r="H801" s="6">
        <f t="shared" si="51"/>
        <v>0.49791666666666662</v>
      </c>
      <c r="I801" s="7">
        <f t="shared" si="53"/>
        <v>26</v>
      </c>
      <c r="J801" t="s">
        <v>3</v>
      </c>
    </row>
    <row r="802" spans="1:10" x14ac:dyDescent="0.3">
      <c r="A802" t="s">
        <v>13</v>
      </c>
      <c r="B802" t="s">
        <v>1</v>
      </c>
      <c r="C802" t="s">
        <v>164</v>
      </c>
      <c r="D802" s="1">
        <v>43370.479861111111</v>
      </c>
      <c r="E802" s="1">
        <v>43370.552083333336</v>
      </c>
      <c r="F802" s="5">
        <f t="shared" si="52"/>
        <v>43370</v>
      </c>
      <c r="G802" s="6">
        <f t="shared" si="50"/>
        <v>0.47986111111111113</v>
      </c>
      <c r="H802" s="6">
        <f t="shared" si="51"/>
        <v>0.55208333333333337</v>
      </c>
      <c r="I802" s="7">
        <f t="shared" si="53"/>
        <v>104</v>
      </c>
      <c r="J802" t="s">
        <v>3</v>
      </c>
    </row>
    <row r="803" spans="1:10" x14ac:dyDescent="0.3">
      <c r="A803" t="s">
        <v>33</v>
      </c>
      <c r="B803" t="s">
        <v>1</v>
      </c>
      <c r="C803" t="s">
        <v>145</v>
      </c>
      <c r="D803" s="1">
        <v>43370.479861111111</v>
      </c>
      <c r="E803" s="1">
        <v>43370.522916666669</v>
      </c>
      <c r="F803" s="5">
        <f t="shared" si="52"/>
        <v>43370</v>
      </c>
      <c r="G803" s="6">
        <f t="shared" si="50"/>
        <v>0.47986111111111113</v>
      </c>
      <c r="H803" s="6">
        <f t="shared" si="51"/>
        <v>0.5229166666666667</v>
      </c>
      <c r="I803" s="7">
        <f t="shared" si="53"/>
        <v>62</v>
      </c>
      <c r="J803" t="s">
        <v>3</v>
      </c>
    </row>
    <row r="804" spans="1:10" x14ac:dyDescent="0.3">
      <c r="A804" t="s">
        <v>38</v>
      </c>
      <c r="B804" t="s">
        <v>1</v>
      </c>
      <c r="C804" t="s">
        <v>147</v>
      </c>
      <c r="D804" s="1">
        <v>43370.479861111111</v>
      </c>
      <c r="E804" s="1">
        <v>43370.552083333336</v>
      </c>
      <c r="F804" s="5">
        <f t="shared" si="52"/>
        <v>43370</v>
      </c>
      <c r="G804" s="6">
        <f t="shared" si="50"/>
        <v>0.47986111111111113</v>
      </c>
      <c r="H804" s="6">
        <f t="shared" si="51"/>
        <v>0.55208333333333337</v>
      </c>
      <c r="I804" s="7">
        <f t="shared" si="53"/>
        <v>104</v>
      </c>
      <c r="J804" t="s">
        <v>3</v>
      </c>
    </row>
    <row r="805" spans="1:10" x14ac:dyDescent="0.3">
      <c r="A805" t="s">
        <v>40</v>
      </c>
      <c r="B805" t="s">
        <v>1</v>
      </c>
      <c r="C805" t="s">
        <v>140</v>
      </c>
      <c r="D805" s="1">
        <v>43370.480555555558</v>
      </c>
      <c r="E805" s="1">
        <v>43370.525694444441</v>
      </c>
      <c r="F805" s="5">
        <f t="shared" si="52"/>
        <v>43370</v>
      </c>
      <c r="G805" s="6">
        <f t="shared" si="50"/>
        <v>0.48055555555555557</v>
      </c>
      <c r="H805" s="6">
        <f t="shared" si="51"/>
        <v>0.52569444444444446</v>
      </c>
      <c r="I805" s="7">
        <f t="shared" si="53"/>
        <v>65</v>
      </c>
      <c r="J805" t="s">
        <v>3</v>
      </c>
    </row>
    <row r="806" spans="1:10" x14ac:dyDescent="0.3">
      <c r="A806" t="s">
        <v>19</v>
      </c>
      <c r="B806" t="s">
        <v>1</v>
      </c>
      <c r="C806" t="s">
        <v>138</v>
      </c>
      <c r="D806" s="1">
        <v>43370.480555555558</v>
      </c>
      <c r="E806" s="1">
        <v>43370.525000000001</v>
      </c>
      <c r="F806" s="5">
        <f t="shared" si="52"/>
        <v>43370</v>
      </c>
      <c r="G806" s="6">
        <f t="shared" si="50"/>
        <v>0.48055555555555557</v>
      </c>
      <c r="H806" s="6">
        <f t="shared" si="51"/>
        <v>0.52500000000000002</v>
      </c>
      <c r="I806" s="7">
        <f t="shared" si="53"/>
        <v>64</v>
      </c>
      <c r="J806" t="s">
        <v>3</v>
      </c>
    </row>
    <row r="807" spans="1:10" x14ac:dyDescent="0.3">
      <c r="A807" t="s">
        <v>52</v>
      </c>
      <c r="B807" t="s">
        <v>1</v>
      </c>
      <c r="C807" t="s">
        <v>152</v>
      </c>
      <c r="D807" s="1">
        <v>43370.481249999997</v>
      </c>
      <c r="E807" s="1">
        <v>43370.515277777777</v>
      </c>
      <c r="F807" s="5">
        <f t="shared" si="52"/>
        <v>43370</v>
      </c>
      <c r="G807" s="6">
        <f t="shared" si="50"/>
        <v>0.48125000000000001</v>
      </c>
      <c r="H807" s="6">
        <f t="shared" si="51"/>
        <v>0.51527777777777783</v>
      </c>
      <c r="I807" s="7">
        <f t="shared" si="53"/>
        <v>49</v>
      </c>
      <c r="J807" t="s">
        <v>3</v>
      </c>
    </row>
    <row r="808" spans="1:10" x14ac:dyDescent="0.3">
      <c r="A808" t="s">
        <v>29</v>
      </c>
      <c r="B808" t="s">
        <v>1</v>
      </c>
      <c r="C808" t="s">
        <v>154</v>
      </c>
      <c r="D808" s="1">
        <v>43370.484027777777</v>
      </c>
      <c r="E808" s="1">
        <v>43370.517361111109</v>
      </c>
      <c r="F808" s="5">
        <f t="shared" si="52"/>
        <v>43370</v>
      </c>
      <c r="G808" s="6">
        <f t="shared" si="50"/>
        <v>0.48402777777777778</v>
      </c>
      <c r="H808" s="6">
        <f t="shared" si="51"/>
        <v>0.51736111111111105</v>
      </c>
      <c r="I808" s="7">
        <f t="shared" si="53"/>
        <v>47</v>
      </c>
      <c r="J808" t="s">
        <v>3</v>
      </c>
    </row>
    <row r="809" spans="1:10" x14ac:dyDescent="0.3">
      <c r="A809" t="s">
        <v>15</v>
      </c>
      <c r="B809" t="s">
        <v>1</v>
      </c>
      <c r="C809" t="s">
        <v>150</v>
      </c>
      <c r="D809" s="1">
        <v>43370.486111111109</v>
      </c>
      <c r="E809" s="1">
        <v>43370.519444444442</v>
      </c>
      <c r="F809" s="5">
        <f t="shared" si="52"/>
        <v>43370</v>
      </c>
      <c r="G809" s="6">
        <f t="shared" si="50"/>
        <v>0.4861111111111111</v>
      </c>
      <c r="H809" s="6">
        <f t="shared" si="51"/>
        <v>0.51944444444444449</v>
      </c>
      <c r="I809" s="7">
        <f t="shared" si="53"/>
        <v>48</v>
      </c>
      <c r="J809" t="s">
        <v>3</v>
      </c>
    </row>
    <row r="810" spans="1:10" x14ac:dyDescent="0.3">
      <c r="A810" t="s">
        <v>58</v>
      </c>
      <c r="B810" t="s">
        <v>1</v>
      </c>
      <c r="C810" t="s">
        <v>153</v>
      </c>
      <c r="D810" s="1">
        <v>43370.488194444442</v>
      </c>
      <c r="E810" s="1">
        <v>43370.522916666669</v>
      </c>
      <c r="F810" s="5">
        <f t="shared" si="52"/>
        <v>43370</v>
      </c>
      <c r="G810" s="6">
        <f t="shared" si="50"/>
        <v>0.48819444444444443</v>
      </c>
      <c r="H810" s="6">
        <f t="shared" si="51"/>
        <v>0.5229166666666667</v>
      </c>
      <c r="I810" s="7">
        <f t="shared" si="53"/>
        <v>50</v>
      </c>
      <c r="J810" t="s">
        <v>3</v>
      </c>
    </row>
    <row r="811" spans="1:10" x14ac:dyDescent="0.3">
      <c r="A811" t="s">
        <v>4</v>
      </c>
      <c r="B811" t="s">
        <v>1</v>
      </c>
      <c r="C811" t="s">
        <v>258</v>
      </c>
      <c r="D811" s="1">
        <v>43370.497916666667</v>
      </c>
      <c r="E811" s="1">
        <v>43370.511805555558</v>
      </c>
      <c r="F811" s="5">
        <f t="shared" si="52"/>
        <v>43370</v>
      </c>
      <c r="G811" s="6">
        <f t="shared" si="50"/>
        <v>0.49791666666666662</v>
      </c>
      <c r="H811" s="6">
        <f t="shared" si="51"/>
        <v>0.51180555555555551</v>
      </c>
      <c r="I811" s="7">
        <f t="shared" si="53"/>
        <v>20</v>
      </c>
      <c r="J811" t="s">
        <v>3</v>
      </c>
    </row>
    <row r="812" spans="1:10" x14ac:dyDescent="0.3">
      <c r="A812" t="s">
        <v>52</v>
      </c>
      <c r="B812" t="s">
        <v>1</v>
      </c>
      <c r="C812" t="s">
        <v>157</v>
      </c>
      <c r="D812" s="1">
        <v>43370.515972222223</v>
      </c>
      <c r="E812" s="1">
        <v>43370.557638888888</v>
      </c>
      <c r="F812" s="5">
        <f t="shared" si="52"/>
        <v>43370</v>
      </c>
      <c r="G812" s="6">
        <f t="shared" si="50"/>
        <v>0.51597222222222217</v>
      </c>
      <c r="H812" s="6">
        <f t="shared" si="51"/>
        <v>0.55763888888888891</v>
      </c>
      <c r="I812" s="7">
        <f t="shared" si="53"/>
        <v>60</v>
      </c>
      <c r="J812" t="s">
        <v>3</v>
      </c>
    </row>
    <row r="813" spans="1:10" x14ac:dyDescent="0.3">
      <c r="A813" t="s">
        <v>10</v>
      </c>
      <c r="B813" t="s">
        <v>1</v>
      </c>
      <c r="C813" t="s">
        <v>162</v>
      </c>
      <c r="D813" s="1">
        <v>43370.519444444442</v>
      </c>
      <c r="E813" s="1">
        <v>43370.568055555559</v>
      </c>
      <c r="F813" s="5">
        <f t="shared" si="52"/>
        <v>43370</v>
      </c>
      <c r="G813" s="6">
        <f t="shared" si="50"/>
        <v>0.51944444444444449</v>
      </c>
      <c r="H813" s="6">
        <f t="shared" si="51"/>
        <v>0.56805555555555554</v>
      </c>
      <c r="I813" s="7">
        <f t="shared" si="53"/>
        <v>69</v>
      </c>
      <c r="J813" t="s">
        <v>3</v>
      </c>
    </row>
    <row r="814" spans="1:10" x14ac:dyDescent="0.3">
      <c r="A814" t="s">
        <v>45</v>
      </c>
      <c r="B814" t="s">
        <v>1</v>
      </c>
      <c r="C814" t="s">
        <v>229</v>
      </c>
      <c r="D814" s="1">
        <v>43370.521527777775</v>
      </c>
      <c r="E814" s="1">
        <v>43370.558333333334</v>
      </c>
      <c r="F814" s="5">
        <f t="shared" si="52"/>
        <v>43370</v>
      </c>
      <c r="G814" s="6">
        <f t="shared" si="50"/>
        <v>0.52152777777777781</v>
      </c>
      <c r="H814" s="6">
        <f t="shared" si="51"/>
        <v>0.55833333333333335</v>
      </c>
      <c r="I814" s="7">
        <f t="shared" si="53"/>
        <v>53</v>
      </c>
      <c r="J814" t="s">
        <v>3</v>
      </c>
    </row>
    <row r="815" spans="1:10" x14ac:dyDescent="0.3">
      <c r="A815" t="s">
        <v>35</v>
      </c>
      <c r="B815" t="s">
        <v>1</v>
      </c>
      <c r="C815" t="s">
        <v>163</v>
      </c>
      <c r="D815" s="1">
        <v>43370.522916666669</v>
      </c>
      <c r="E815" s="1">
        <v>43370.552777777775</v>
      </c>
      <c r="F815" s="5">
        <f t="shared" si="52"/>
        <v>43370</v>
      </c>
      <c r="G815" s="6">
        <f t="shared" si="50"/>
        <v>0.5229166666666667</v>
      </c>
      <c r="H815" s="6">
        <f t="shared" si="51"/>
        <v>0.55277777777777781</v>
      </c>
      <c r="I815" s="7">
        <f t="shared" si="53"/>
        <v>43</v>
      </c>
      <c r="J815" t="s">
        <v>3</v>
      </c>
    </row>
    <row r="816" spans="1:10" x14ac:dyDescent="0.3">
      <c r="A816" t="s">
        <v>4</v>
      </c>
      <c r="B816" t="s">
        <v>1</v>
      </c>
      <c r="C816" t="s">
        <v>165</v>
      </c>
      <c r="D816" s="1">
        <v>43370.524305555555</v>
      </c>
      <c r="E816" s="1">
        <v>43370.558333333334</v>
      </c>
      <c r="F816" s="5">
        <f t="shared" si="52"/>
        <v>43370</v>
      </c>
      <c r="G816" s="6">
        <f t="shared" si="50"/>
        <v>0.52430555555555558</v>
      </c>
      <c r="H816" s="6">
        <f t="shared" si="51"/>
        <v>0.55833333333333335</v>
      </c>
      <c r="I816" s="7">
        <f t="shared" si="53"/>
        <v>49</v>
      </c>
      <c r="J816" t="s">
        <v>3</v>
      </c>
    </row>
    <row r="817" spans="1:10" x14ac:dyDescent="0.3">
      <c r="A817" t="s">
        <v>58</v>
      </c>
      <c r="B817" t="s">
        <v>1</v>
      </c>
      <c r="C817" t="s">
        <v>153</v>
      </c>
      <c r="D817" s="1">
        <v>43370.527083333334</v>
      </c>
      <c r="E817" s="1">
        <v>43370.533333333333</v>
      </c>
      <c r="F817" s="5">
        <f t="shared" si="52"/>
        <v>43370</v>
      </c>
      <c r="G817" s="6">
        <f t="shared" si="50"/>
        <v>0.52708333333333335</v>
      </c>
      <c r="H817" s="6">
        <f t="shared" si="51"/>
        <v>0.53333333333333333</v>
      </c>
      <c r="I817" s="7">
        <f t="shared" si="53"/>
        <v>8</v>
      </c>
      <c r="J817" t="s">
        <v>3</v>
      </c>
    </row>
    <row r="818" spans="1:10" x14ac:dyDescent="0.3">
      <c r="A818" t="s">
        <v>29</v>
      </c>
      <c r="B818" t="s">
        <v>1</v>
      </c>
      <c r="C818" t="s">
        <v>179</v>
      </c>
      <c r="D818" s="1">
        <v>43370.558333333334</v>
      </c>
      <c r="E818" s="1">
        <v>43370.604861111111</v>
      </c>
      <c r="F818" s="5">
        <f t="shared" si="52"/>
        <v>43370</v>
      </c>
      <c r="G818" s="6">
        <f t="shared" si="50"/>
        <v>0.55833333333333335</v>
      </c>
      <c r="H818" s="6">
        <f t="shared" si="51"/>
        <v>0.60486111111111118</v>
      </c>
      <c r="I818" s="7">
        <f t="shared" si="53"/>
        <v>67</v>
      </c>
      <c r="J818" t="s">
        <v>3</v>
      </c>
    </row>
    <row r="819" spans="1:10" x14ac:dyDescent="0.3">
      <c r="A819" t="s">
        <v>17</v>
      </c>
      <c r="B819" t="s">
        <v>1</v>
      </c>
      <c r="C819" t="s">
        <v>178</v>
      </c>
      <c r="D819" s="1">
        <v>43370.558333333334</v>
      </c>
      <c r="E819" s="1">
        <v>43370.640277777777</v>
      </c>
      <c r="F819" s="5">
        <f t="shared" si="52"/>
        <v>43370</v>
      </c>
      <c r="G819" s="6">
        <f t="shared" si="50"/>
        <v>0.55833333333333335</v>
      </c>
      <c r="H819" s="6">
        <f t="shared" si="51"/>
        <v>0.64027777777777783</v>
      </c>
      <c r="I819" s="7">
        <f t="shared" si="53"/>
        <v>118</v>
      </c>
      <c r="J819" t="s">
        <v>3</v>
      </c>
    </row>
    <row r="820" spans="1:10" x14ac:dyDescent="0.3">
      <c r="A820" t="s">
        <v>15</v>
      </c>
      <c r="B820" t="s">
        <v>1</v>
      </c>
      <c r="C820" t="s">
        <v>174</v>
      </c>
      <c r="D820" s="1">
        <v>43370.558333333334</v>
      </c>
      <c r="E820" s="1">
        <v>43370.601388888892</v>
      </c>
      <c r="F820" s="5">
        <f t="shared" si="52"/>
        <v>43370</v>
      </c>
      <c r="G820" s="6">
        <f t="shared" si="50"/>
        <v>0.55833333333333335</v>
      </c>
      <c r="H820" s="6">
        <f t="shared" si="51"/>
        <v>0.60138888888888886</v>
      </c>
      <c r="I820" s="7">
        <f t="shared" si="53"/>
        <v>61</v>
      </c>
      <c r="J820" t="s">
        <v>3</v>
      </c>
    </row>
    <row r="821" spans="1:10" x14ac:dyDescent="0.3">
      <c r="A821" t="s">
        <v>50</v>
      </c>
      <c r="B821" t="s">
        <v>1</v>
      </c>
      <c r="C821" t="s">
        <v>176</v>
      </c>
      <c r="D821" s="1">
        <v>43370.558333333334</v>
      </c>
      <c r="E821" s="1">
        <v>43370.603472222225</v>
      </c>
      <c r="F821" s="5">
        <f t="shared" si="52"/>
        <v>43370</v>
      </c>
      <c r="G821" s="6">
        <f t="shared" si="50"/>
        <v>0.55833333333333335</v>
      </c>
      <c r="H821" s="6">
        <f t="shared" si="51"/>
        <v>0.60347222222222219</v>
      </c>
      <c r="I821" s="7">
        <f t="shared" si="53"/>
        <v>64</v>
      </c>
      <c r="J821" t="s">
        <v>3</v>
      </c>
    </row>
    <row r="822" spans="1:10" x14ac:dyDescent="0.3">
      <c r="A822" t="s">
        <v>0</v>
      </c>
      <c r="B822" t="s">
        <v>1</v>
      </c>
      <c r="C822" t="s">
        <v>172</v>
      </c>
      <c r="D822" s="1">
        <v>43370.559027777781</v>
      </c>
      <c r="E822" s="1">
        <v>43370.600694444445</v>
      </c>
      <c r="F822" s="5">
        <f t="shared" si="52"/>
        <v>43370</v>
      </c>
      <c r="G822" s="6">
        <f t="shared" si="50"/>
        <v>0.55902777777777779</v>
      </c>
      <c r="H822" s="6">
        <f t="shared" si="51"/>
        <v>0.60069444444444442</v>
      </c>
      <c r="I822" s="7">
        <f t="shared" si="53"/>
        <v>59</v>
      </c>
      <c r="J822" t="s">
        <v>3</v>
      </c>
    </row>
    <row r="823" spans="1:10" x14ac:dyDescent="0.3">
      <c r="A823" t="s">
        <v>23</v>
      </c>
      <c r="B823" t="s">
        <v>1</v>
      </c>
      <c r="C823" t="s">
        <v>175</v>
      </c>
      <c r="D823" s="1">
        <v>43370.559027777781</v>
      </c>
      <c r="E823" s="1">
        <v>43370.6</v>
      </c>
      <c r="F823" s="5">
        <f t="shared" si="52"/>
        <v>43370</v>
      </c>
      <c r="G823" s="6">
        <f t="shared" si="50"/>
        <v>0.55902777777777779</v>
      </c>
      <c r="H823" s="6">
        <f t="shared" si="51"/>
        <v>0.6</v>
      </c>
      <c r="I823" s="7">
        <f t="shared" si="53"/>
        <v>59</v>
      </c>
      <c r="J823" t="s">
        <v>3</v>
      </c>
    </row>
    <row r="824" spans="1:10" x14ac:dyDescent="0.3">
      <c r="A824" t="s">
        <v>27</v>
      </c>
      <c r="B824" t="s">
        <v>1</v>
      </c>
      <c r="C824" t="s">
        <v>173</v>
      </c>
      <c r="D824" s="1">
        <v>43370.559027777781</v>
      </c>
      <c r="E824" s="1">
        <v>43370.600694444445</v>
      </c>
      <c r="F824" s="5">
        <f t="shared" si="52"/>
        <v>43370</v>
      </c>
      <c r="G824" s="6">
        <f t="shared" si="50"/>
        <v>0.55902777777777779</v>
      </c>
      <c r="H824" s="6">
        <f t="shared" si="51"/>
        <v>0.60069444444444442</v>
      </c>
      <c r="I824" s="7">
        <f t="shared" si="53"/>
        <v>59</v>
      </c>
      <c r="J824" t="s">
        <v>3</v>
      </c>
    </row>
    <row r="825" spans="1:10" x14ac:dyDescent="0.3">
      <c r="A825" t="s">
        <v>8</v>
      </c>
      <c r="B825" t="s">
        <v>1</v>
      </c>
      <c r="C825" t="s">
        <v>182</v>
      </c>
      <c r="D825" s="1">
        <v>43370.559027777781</v>
      </c>
      <c r="E825" s="1">
        <v>43370.601388888892</v>
      </c>
      <c r="F825" s="5">
        <f t="shared" si="52"/>
        <v>43370</v>
      </c>
      <c r="G825" s="6">
        <f t="shared" si="50"/>
        <v>0.55902777777777779</v>
      </c>
      <c r="H825" s="6">
        <f t="shared" si="51"/>
        <v>0.60138888888888886</v>
      </c>
      <c r="I825" s="7">
        <f t="shared" si="53"/>
        <v>60</v>
      </c>
      <c r="J825" t="s">
        <v>3</v>
      </c>
    </row>
    <row r="826" spans="1:10" x14ac:dyDescent="0.3">
      <c r="A826" t="s">
        <v>6</v>
      </c>
      <c r="B826" t="s">
        <v>1</v>
      </c>
      <c r="C826" t="s">
        <v>168</v>
      </c>
      <c r="D826" s="1">
        <v>43370.559027777781</v>
      </c>
      <c r="E826" s="1">
        <v>43370.602777777778</v>
      </c>
      <c r="F826" s="5">
        <f t="shared" si="52"/>
        <v>43370</v>
      </c>
      <c r="G826" s="6">
        <f t="shared" si="50"/>
        <v>0.55902777777777779</v>
      </c>
      <c r="H826" s="6">
        <f t="shared" si="51"/>
        <v>0.60277777777777775</v>
      </c>
      <c r="I826" s="7">
        <f t="shared" si="53"/>
        <v>62</v>
      </c>
      <c r="J826" t="s">
        <v>3</v>
      </c>
    </row>
    <row r="827" spans="1:10" x14ac:dyDescent="0.3">
      <c r="A827" t="s">
        <v>13</v>
      </c>
      <c r="B827" t="s">
        <v>1</v>
      </c>
      <c r="C827" t="s">
        <v>180</v>
      </c>
      <c r="D827" s="1">
        <v>43370.55972222222</v>
      </c>
      <c r="E827" s="1">
        <v>43370.601388888892</v>
      </c>
      <c r="F827" s="5">
        <f t="shared" si="52"/>
        <v>43370</v>
      </c>
      <c r="G827" s="6">
        <f t="shared" si="50"/>
        <v>0.55972222222222223</v>
      </c>
      <c r="H827" s="6">
        <f t="shared" si="51"/>
        <v>0.60138888888888886</v>
      </c>
      <c r="I827" s="7">
        <f t="shared" si="53"/>
        <v>59</v>
      </c>
      <c r="J827" t="s">
        <v>3</v>
      </c>
    </row>
    <row r="828" spans="1:10" x14ac:dyDescent="0.3">
      <c r="A828" t="s">
        <v>33</v>
      </c>
      <c r="B828" t="s">
        <v>1</v>
      </c>
      <c r="C828" t="s">
        <v>167</v>
      </c>
      <c r="D828" s="1">
        <v>43370.55972222222</v>
      </c>
      <c r="E828" s="1">
        <v>43370.597916666666</v>
      </c>
      <c r="F828" s="5">
        <f t="shared" si="52"/>
        <v>43370</v>
      </c>
      <c r="G828" s="6">
        <f t="shared" si="50"/>
        <v>0.55972222222222223</v>
      </c>
      <c r="H828" s="6">
        <f t="shared" si="51"/>
        <v>0.59791666666666665</v>
      </c>
      <c r="I828" s="7">
        <f t="shared" si="53"/>
        <v>55</v>
      </c>
      <c r="J828" t="s">
        <v>3</v>
      </c>
    </row>
    <row r="829" spans="1:10" x14ac:dyDescent="0.3">
      <c r="A829" t="s">
        <v>35</v>
      </c>
      <c r="B829" t="s">
        <v>1</v>
      </c>
      <c r="C829" t="s">
        <v>177</v>
      </c>
      <c r="D829" s="1">
        <v>43370.560416666667</v>
      </c>
      <c r="E829" s="1">
        <v>43370.598611111112</v>
      </c>
      <c r="F829" s="5">
        <f t="shared" si="52"/>
        <v>43370</v>
      </c>
      <c r="G829" s="6">
        <f t="shared" si="50"/>
        <v>0.56041666666666667</v>
      </c>
      <c r="H829" s="6">
        <f t="shared" si="51"/>
        <v>0.59861111111111109</v>
      </c>
      <c r="I829" s="7">
        <f t="shared" si="53"/>
        <v>55</v>
      </c>
      <c r="J829" t="s">
        <v>3</v>
      </c>
    </row>
    <row r="830" spans="1:10" x14ac:dyDescent="0.3">
      <c r="A830" t="s">
        <v>45</v>
      </c>
      <c r="B830" t="s">
        <v>1</v>
      </c>
      <c r="C830" t="s">
        <v>237</v>
      </c>
      <c r="D830" s="1">
        <v>43370.560416666667</v>
      </c>
      <c r="E830" s="1">
        <v>43370.601388888892</v>
      </c>
      <c r="F830" s="5">
        <f t="shared" si="52"/>
        <v>43370</v>
      </c>
      <c r="G830" s="6">
        <f t="shared" si="50"/>
        <v>0.56041666666666667</v>
      </c>
      <c r="H830" s="6">
        <f t="shared" si="51"/>
        <v>0.60138888888888886</v>
      </c>
      <c r="I830" s="7">
        <f t="shared" si="53"/>
        <v>59</v>
      </c>
      <c r="J830" t="s">
        <v>3</v>
      </c>
    </row>
    <row r="831" spans="1:10" x14ac:dyDescent="0.3">
      <c r="A831" t="s">
        <v>31</v>
      </c>
      <c r="B831" t="s">
        <v>1</v>
      </c>
      <c r="C831" t="s">
        <v>181</v>
      </c>
      <c r="D831" s="1">
        <v>43370.561805555553</v>
      </c>
      <c r="E831" s="1">
        <v>43370.600694444445</v>
      </c>
      <c r="F831" s="5">
        <f t="shared" si="52"/>
        <v>43370</v>
      </c>
      <c r="G831" s="6">
        <f t="shared" si="50"/>
        <v>0.56180555555555556</v>
      </c>
      <c r="H831" s="6">
        <f t="shared" si="51"/>
        <v>0.60069444444444442</v>
      </c>
      <c r="I831" s="7">
        <f t="shared" si="53"/>
        <v>56</v>
      </c>
      <c r="J831" t="s">
        <v>3</v>
      </c>
    </row>
    <row r="832" spans="1:10" x14ac:dyDescent="0.3">
      <c r="A832" t="s">
        <v>52</v>
      </c>
      <c r="B832" t="s">
        <v>1</v>
      </c>
      <c r="C832" t="s">
        <v>171</v>
      </c>
      <c r="D832" s="1">
        <v>43370.563194444447</v>
      </c>
      <c r="E832" s="1">
        <v>43370.602777777778</v>
      </c>
      <c r="F832" s="5">
        <f t="shared" si="52"/>
        <v>43370</v>
      </c>
      <c r="G832" s="6">
        <f t="shared" si="50"/>
        <v>0.56319444444444444</v>
      </c>
      <c r="H832" s="6">
        <f t="shared" si="51"/>
        <v>0.60277777777777775</v>
      </c>
      <c r="I832" s="7">
        <f t="shared" si="53"/>
        <v>57</v>
      </c>
      <c r="J832" t="s">
        <v>3</v>
      </c>
    </row>
    <row r="833" spans="1:10" x14ac:dyDescent="0.3">
      <c r="A833" t="s">
        <v>19</v>
      </c>
      <c r="B833" t="s">
        <v>1</v>
      </c>
      <c r="C833" t="s">
        <v>169</v>
      </c>
      <c r="D833" s="1">
        <v>43370.563194444447</v>
      </c>
      <c r="E833" s="1">
        <v>43370.600694444445</v>
      </c>
      <c r="F833" s="5">
        <f t="shared" si="52"/>
        <v>43370</v>
      </c>
      <c r="G833" s="6">
        <f t="shared" si="50"/>
        <v>0.56319444444444444</v>
      </c>
      <c r="H833" s="6">
        <f t="shared" si="51"/>
        <v>0.60069444444444442</v>
      </c>
      <c r="I833" s="7">
        <f t="shared" si="53"/>
        <v>54</v>
      </c>
      <c r="J833" t="s">
        <v>3</v>
      </c>
    </row>
    <row r="834" spans="1:10" x14ac:dyDescent="0.3">
      <c r="A834" t="s">
        <v>4</v>
      </c>
      <c r="B834" t="s">
        <v>1</v>
      </c>
      <c r="C834" t="s">
        <v>170</v>
      </c>
      <c r="D834" s="1">
        <v>43370.563194444447</v>
      </c>
      <c r="E834" s="1">
        <v>43370.600694444445</v>
      </c>
      <c r="F834" s="5">
        <f t="shared" si="52"/>
        <v>43370</v>
      </c>
      <c r="G834" s="6">
        <f t="shared" ref="G834:G897" si="54">MAX(TIME(HOUR(D834),MINUTE(D834),0),day_start)</f>
        <v>0.56319444444444444</v>
      </c>
      <c r="H834" s="6">
        <f t="shared" ref="H834:H897" si="55">MIN(TIME(HOUR(E834),MINUTE(E834),0),day_end)</f>
        <v>0.60069444444444442</v>
      </c>
      <c r="I834" s="7">
        <f t="shared" si="53"/>
        <v>54</v>
      </c>
      <c r="J834" t="s">
        <v>3</v>
      </c>
    </row>
    <row r="835" spans="1:10" x14ac:dyDescent="0.3">
      <c r="A835" t="s">
        <v>33</v>
      </c>
      <c r="B835" t="s">
        <v>1</v>
      </c>
      <c r="C835" t="s">
        <v>113</v>
      </c>
      <c r="D835" s="1">
        <v>43370.606249999997</v>
      </c>
      <c r="E835" s="1">
        <v>43370.679861111108</v>
      </c>
      <c r="F835" s="5">
        <f t="shared" si="52"/>
        <v>43370</v>
      </c>
      <c r="G835" s="6">
        <f t="shared" si="54"/>
        <v>0.60625000000000007</v>
      </c>
      <c r="H835" s="6">
        <f t="shared" si="55"/>
        <v>0.67986111111111114</v>
      </c>
      <c r="I835" s="7">
        <f t="shared" si="53"/>
        <v>106</v>
      </c>
      <c r="J835" t="s">
        <v>3</v>
      </c>
    </row>
    <row r="836" spans="1:10" x14ac:dyDescent="0.3">
      <c r="A836" t="s">
        <v>31</v>
      </c>
      <c r="B836" t="s">
        <v>1</v>
      </c>
      <c r="C836" t="s">
        <v>151</v>
      </c>
      <c r="D836" s="1">
        <v>43370.607638888891</v>
      </c>
      <c r="E836" s="1">
        <v>43370.613888888889</v>
      </c>
      <c r="F836" s="5">
        <f t="shared" si="52"/>
        <v>43370</v>
      </c>
      <c r="G836" s="6">
        <f t="shared" si="54"/>
        <v>0.60763888888888895</v>
      </c>
      <c r="H836" s="6">
        <f t="shared" si="55"/>
        <v>0.61388888888888882</v>
      </c>
      <c r="I836" s="7">
        <f t="shared" si="53"/>
        <v>8</v>
      </c>
      <c r="J836" t="s">
        <v>3</v>
      </c>
    </row>
    <row r="837" spans="1:10" x14ac:dyDescent="0.3">
      <c r="A837" t="s">
        <v>47</v>
      </c>
      <c r="B837" t="s">
        <v>1</v>
      </c>
      <c r="C837" t="s">
        <v>268</v>
      </c>
      <c r="D837" s="1">
        <v>43370.609722222223</v>
      </c>
      <c r="E837" s="1">
        <v>43370.65902777778</v>
      </c>
      <c r="F837" s="5">
        <f t="shared" si="52"/>
        <v>43370</v>
      </c>
      <c r="G837" s="6">
        <f t="shared" si="54"/>
        <v>0.60972222222222217</v>
      </c>
      <c r="H837" s="6">
        <f t="shared" si="55"/>
        <v>0.65902777777777777</v>
      </c>
      <c r="I837" s="7">
        <f t="shared" si="53"/>
        <v>71</v>
      </c>
      <c r="J837" t="s">
        <v>3</v>
      </c>
    </row>
    <row r="838" spans="1:10" x14ac:dyDescent="0.3">
      <c r="A838" t="s">
        <v>38</v>
      </c>
      <c r="B838" t="s">
        <v>1</v>
      </c>
      <c r="C838" t="s">
        <v>66</v>
      </c>
      <c r="D838" s="1">
        <v>43370.625</v>
      </c>
      <c r="E838" s="1">
        <v>43370.822916666664</v>
      </c>
      <c r="F838" s="5">
        <f t="shared" si="52"/>
        <v>43370</v>
      </c>
      <c r="G838" s="6">
        <f t="shared" si="54"/>
        <v>0.625</v>
      </c>
      <c r="H838" s="6">
        <f t="shared" si="55"/>
        <v>0.70833333333333337</v>
      </c>
      <c r="I838" s="7">
        <f t="shared" si="53"/>
        <v>120</v>
      </c>
      <c r="J838" t="s">
        <v>3</v>
      </c>
    </row>
    <row r="839" spans="1:10" x14ac:dyDescent="0.3">
      <c r="A839" t="s">
        <v>31</v>
      </c>
      <c r="B839" t="s">
        <v>1</v>
      </c>
      <c r="C839" t="s">
        <v>126</v>
      </c>
      <c r="D839" s="1">
        <v>43370.626388888886</v>
      </c>
      <c r="E839" s="1">
        <v>43370.680555555555</v>
      </c>
      <c r="F839" s="5">
        <f t="shared" si="52"/>
        <v>43370</v>
      </c>
      <c r="G839" s="6">
        <f t="shared" si="54"/>
        <v>0.62638888888888888</v>
      </c>
      <c r="H839" s="6">
        <f t="shared" si="55"/>
        <v>0.68055555555555547</v>
      </c>
      <c r="I839" s="7">
        <f t="shared" si="53"/>
        <v>77</v>
      </c>
      <c r="J839" t="s">
        <v>3</v>
      </c>
    </row>
    <row r="840" spans="1:10" x14ac:dyDescent="0.3">
      <c r="A840" t="s">
        <v>13</v>
      </c>
      <c r="B840" t="s">
        <v>1</v>
      </c>
      <c r="C840" t="s">
        <v>119</v>
      </c>
      <c r="D840" s="1">
        <v>43370.636111111111</v>
      </c>
      <c r="E840" s="1">
        <v>43370.709722222222</v>
      </c>
      <c r="F840" s="5">
        <f t="shared" si="52"/>
        <v>43370</v>
      </c>
      <c r="G840" s="6">
        <f t="shared" si="54"/>
        <v>0.63611111111111118</v>
      </c>
      <c r="H840" s="6">
        <f t="shared" si="55"/>
        <v>0.70833333333333337</v>
      </c>
      <c r="I840" s="7">
        <f t="shared" si="53"/>
        <v>104</v>
      </c>
      <c r="J840" t="s">
        <v>3</v>
      </c>
    </row>
    <row r="841" spans="1:10" x14ac:dyDescent="0.3">
      <c r="A841" t="s">
        <v>10</v>
      </c>
      <c r="B841" t="s">
        <v>1</v>
      </c>
      <c r="C841" t="s">
        <v>117</v>
      </c>
      <c r="D841" s="1">
        <v>43370.63958333333</v>
      </c>
      <c r="E841" s="1">
        <v>43370.683333333334</v>
      </c>
      <c r="F841" s="5">
        <f t="shared" si="52"/>
        <v>43370</v>
      </c>
      <c r="G841" s="6">
        <f t="shared" si="54"/>
        <v>0.63958333333333328</v>
      </c>
      <c r="H841" s="6">
        <f t="shared" si="55"/>
        <v>0.68333333333333324</v>
      </c>
      <c r="I841" s="7">
        <f t="shared" si="53"/>
        <v>62</v>
      </c>
      <c r="J841" t="s">
        <v>3</v>
      </c>
    </row>
    <row r="842" spans="1:10" x14ac:dyDescent="0.3">
      <c r="A842" t="s">
        <v>4</v>
      </c>
      <c r="B842" t="s">
        <v>1</v>
      </c>
      <c r="C842" t="s">
        <v>112</v>
      </c>
      <c r="D842" s="1">
        <v>43370.63958333333</v>
      </c>
      <c r="E842" s="1">
        <v>43370.680555555555</v>
      </c>
      <c r="F842" s="5">
        <f t="shared" si="52"/>
        <v>43370</v>
      </c>
      <c r="G842" s="6">
        <f t="shared" si="54"/>
        <v>0.63958333333333328</v>
      </c>
      <c r="H842" s="6">
        <f t="shared" si="55"/>
        <v>0.68055555555555547</v>
      </c>
      <c r="I842" s="7">
        <f t="shared" si="53"/>
        <v>59</v>
      </c>
      <c r="J842" t="s">
        <v>3</v>
      </c>
    </row>
    <row r="843" spans="1:10" x14ac:dyDescent="0.3">
      <c r="A843" t="s">
        <v>0</v>
      </c>
      <c r="B843" t="s">
        <v>1</v>
      </c>
      <c r="C843" t="s">
        <v>124</v>
      </c>
      <c r="D843" s="1">
        <v>43370.640972222223</v>
      </c>
      <c r="E843" s="1">
        <v>43370.680555555555</v>
      </c>
      <c r="F843" s="5">
        <f t="shared" si="52"/>
        <v>43370</v>
      </c>
      <c r="G843" s="6">
        <f t="shared" si="54"/>
        <v>0.64097222222222217</v>
      </c>
      <c r="H843" s="6">
        <f t="shared" si="55"/>
        <v>0.68055555555555547</v>
      </c>
      <c r="I843" s="7">
        <f t="shared" si="53"/>
        <v>57</v>
      </c>
      <c r="J843" t="s">
        <v>3</v>
      </c>
    </row>
    <row r="844" spans="1:10" x14ac:dyDescent="0.3">
      <c r="A844" t="s">
        <v>35</v>
      </c>
      <c r="B844" t="s">
        <v>1</v>
      </c>
      <c r="C844" t="s">
        <v>118</v>
      </c>
      <c r="D844" s="1">
        <v>43370.640972222223</v>
      </c>
      <c r="E844" s="1">
        <v>43370.673611111109</v>
      </c>
      <c r="F844" s="5">
        <f t="shared" si="52"/>
        <v>43370</v>
      </c>
      <c r="G844" s="6">
        <f t="shared" si="54"/>
        <v>0.64097222222222217</v>
      </c>
      <c r="H844" s="6">
        <f t="shared" si="55"/>
        <v>0.67361111111111116</v>
      </c>
      <c r="I844" s="7">
        <f t="shared" si="53"/>
        <v>47</v>
      </c>
      <c r="J844" t="s">
        <v>3</v>
      </c>
    </row>
    <row r="845" spans="1:10" x14ac:dyDescent="0.3">
      <c r="A845" t="s">
        <v>40</v>
      </c>
      <c r="B845" t="s">
        <v>1</v>
      </c>
      <c r="C845" t="s">
        <v>116</v>
      </c>
      <c r="D845" s="1">
        <v>43370.64166666667</v>
      </c>
      <c r="E845" s="1">
        <v>43370.679861111108</v>
      </c>
      <c r="F845" s="5">
        <f t="shared" si="52"/>
        <v>43370</v>
      </c>
      <c r="G845" s="6">
        <f t="shared" si="54"/>
        <v>0.64166666666666672</v>
      </c>
      <c r="H845" s="6">
        <f t="shared" si="55"/>
        <v>0.67986111111111114</v>
      </c>
      <c r="I845" s="7">
        <f t="shared" si="53"/>
        <v>55</v>
      </c>
      <c r="J845" t="s">
        <v>3</v>
      </c>
    </row>
    <row r="846" spans="1:10" x14ac:dyDescent="0.3">
      <c r="A846" t="s">
        <v>6</v>
      </c>
      <c r="B846" t="s">
        <v>1</v>
      </c>
      <c r="C846" t="s">
        <v>110</v>
      </c>
      <c r="D846" s="1">
        <v>43370.64166666667</v>
      </c>
      <c r="E846" s="1">
        <v>43370.679861111108</v>
      </c>
      <c r="F846" s="5">
        <f t="shared" si="52"/>
        <v>43370</v>
      </c>
      <c r="G846" s="6">
        <f t="shared" si="54"/>
        <v>0.64166666666666672</v>
      </c>
      <c r="H846" s="6">
        <f t="shared" si="55"/>
        <v>0.67986111111111114</v>
      </c>
      <c r="I846" s="7">
        <f t="shared" si="53"/>
        <v>55</v>
      </c>
      <c r="J846" t="s">
        <v>3</v>
      </c>
    </row>
    <row r="847" spans="1:10" x14ac:dyDescent="0.3">
      <c r="A847" t="s">
        <v>17</v>
      </c>
      <c r="B847" t="s">
        <v>1</v>
      </c>
      <c r="C847" t="s">
        <v>127</v>
      </c>
      <c r="D847" s="1">
        <v>43370.64166666667</v>
      </c>
      <c r="E847" s="1">
        <v>43370.679861111108</v>
      </c>
      <c r="F847" s="5">
        <f t="shared" ref="F847:F910" si="56">DATE(YEAR(D847),MONTH(D847),DAY(D847))</f>
        <v>43370</v>
      </c>
      <c r="G847" s="6">
        <f t="shared" si="54"/>
        <v>0.64166666666666672</v>
      </c>
      <c r="H847" s="6">
        <f t="shared" si="55"/>
        <v>0.67986111111111114</v>
      </c>
      <c r="I847" s="7">
        <f t="shared" ref="I847:I910" si="57">MAX(0,INT((H847-G847)*1440))</f>
        <v>55</v>
      </c>
      <c r="J847" t="s">
        <v>3</v>
      </c>
    </row>
    <row r="848" spans="1:10" x14ac:dyDescent="0.3">
      <c r="A848" t="s">
        <v>25</v>
      </c>
      <c r="B848" t="s">
        <v>1</v>
      </c>
      <c r="C848" t="s">
        <v>111</v>
      </c>
      <c r="D848" s="1">
        <v>43370.64166666667</v>
      </c>
      <c r="E848" s="1">
        <v>43370.670138888891</v>
      </c>
      <c r="F848" s="5">
        <f t="shared" si="56"/>
        <v>43370</v>
      </c>
      <c r="G848" s="6">
        <f t="shared" si="54"/>
        <v>0.64166666666666672</v>
      </c>
      <c r="H848" s="6">
        <f t="shared" si="55"/>
        <v>0.67013888888888884</v>
      </c>
      <c r="I848" s="7">
        <f t="shared" si="57"/>
        <v>40</v>
      </c>
      <c r="J848" t="s">
        <v>3</v>
      </c>
    </row>
    <row r="849" spans="1:10" x14ac:dyDescent="0.3">
      <c r="A849" t="s">
        <v>29</v>
      </c>
      <c r="B849" t="s">
        <v>1</v>
      </c>
      <c r="C849" t="s">
        <v>120</v>
      </c>
      <c r="D849" s="1">
        <v>43370.643055555556</v>
      </c>
      <c r="E849" s="1">
        <v>43370.679166666669</v>
      </c>
      <c r="F849" s="5">
        <f t="shared" si="56"/>
        <v>43370</v>
      </c>
      <c r="G849" s="6">
        <f t="shared" si="54"/>
        <v>0.6430555555555556</v>
      </c>
      <c r="H849" s="6">
        <f t="shared" si="55"/>
        <v>0.6791666666666667</v>
      </c>
      <c r="I849" s="7">
        <f t="shared" si="57"/>
        <v>52</v>
      </c>
      <c r="J849" t="s">
        <v>3</v>
      </c>
    </row>
    <row r="850" spans="1:10" x14ac:dyDescent="0.3">
      <c r="A850" t="s">
        <v>15</v>
      </c>
      <c r="B850" t="s">
        <v>1</v>
      </c>
      <c r="C850" t="s">
        <v>122</v>
      </c>
      <c r="D850" s="1">
        <v>43370.643750000003</v>
      </c>
      <c r="E850" s="1">
        <v>43370.679861111108</v>
      </c>
      <c r="F850" s="5">
        <f t="shared" si="56"/>
        <v>43370</v>
      </c>
      <c r="G850" s="6">
        <f t="shared" si="54"/>
        <v>0.64374999999999993</v>
      </c>
      <c r="H850" s="6">
        <f t="shared" si="55"/>
        <v>0.67986111111111114</v>
      </c>
      <c r="I850" s="7">
        <f t="shared" si="57"/>
        <v>52</v>
      </c>
      <c r="J850" t="s">
        <v>3</v>
      </c>
    </row>
    <row r="851" spans="1:10" x14ac:dyDescent="0.3">
      <c r="A851" t="s">
        <v>23</v>
      </c>
      <c r="B851" t="s">
        <v>1</v>
      </c>
      <c r="C851" t="s">
        <v>114</v>
      </c>
      <c r="D851" s="1">
        <v>43370.647916666669</v>
      </c>
      <c r="E851" s="1">
        <v>43370.679861111108</v>
      </c>
      <c r="F851" s="5">
        <f t="shared" si="56"/>
        <v>43370</v>
      </c>
      <c r="G851" s="6">
        <f t="shared" si="54"/>
        <v>0.6479166666666667</v>
      </c>
      <c r="H851" s="6">
        <f t="shared" si="55"/>
        <v>0.67986111111111114</v>
      </c>
      <c r="I851" s="7">
        <f t="shared" si="57"/>
        <v>46</v>
      </c>
      <c r="J851" t="s">
        <v>3</v>
      </c>
    </row>
    <row r="852" spans="1:10" x14ac:dyDescent="0.3">
      <c r="A852" t="s">
        <v>11</v>
      </c>
      <c r="B852" t="s">
        <v>1</v>
      </c>
      <c r="C852" t="s">
        <v>123</v>
      </c>
      <c r="D852" s="1">
        <v>43370.65625</v>
      </c>
      <c r="E852" s="1">
        <v>43370.760416666664</v>
      </c>
      <c r="F852" s="5">
        <f t="shared" si="56"/>
        <v>43370</v>
      </c>
      <c r="G852" s="6">
        <f t="shared" si="54"/>
        <v>0.65625</v>
      </c>
      <c r="H852" s="6">
        <f t="shared" si="55"/>
        <v>0.70833333333333337</v>
      </c>
      <c r="I852" s="7">
        <f t="shared" si="57"/>
        <v>75</v>
      </c>
      <c r="J852" t="s">
        <v>3</v>
      </c>
    </row>
    <row r="853" spans="1:10" x14ac:dyDescent="0.3">
      <c r="A853" t="s">
        <v>8</v>
      </c>
      <c r="B853" t="s">
        <v>1</v>
      </c>
      <c r="C853" t="s">
        <v>185</v>
      </c>
      <c r="D853" s="1">
        <v>43370.658333333333</v>
      </c>
      <c r="E853" s="1">
        <v>43370.679861111108</v>
      </c>
      <c r="F853" s="5">
        <f t="shared" si="56"/>
        <v>43370</v>
      </c>
      <c r="G853" s="6">
        <f t="shared" si="54"/>
        <v>0.65833333333333333</v>
      </c>
      <c r="H853" s="6">
        <f t="shared" si="55"/>
        <v>0.67986111111111114</v>
      </c>
      <c r="I853" s="7">
        <f t="shared" si="57"/>
        <v>31</v>
      </c>
      <c r="J853" t="s">
        <v>3</v>
      </c>
    </row>
    <row r="854" spans="1:10" x14ac:dyDescent="0.3">
      <c r="A854" t="s">
        <v>25</v>
      </c>
      <c r="B854" t="s">
        <v>1</v>
      </c>
      <c r="C854" t="s">
        <v>111</v>
      </c>
      <c r="D854" s="1">
        <v>43370.672222222223</v>
      </c>
      <c r="E854" s="1">
        <v>43370.680555555555</v>
      </c>
      <c r="F854" s="5">
        <f t="shared" si="56"/>
        <v>43370</v>
      </c>
      <c r="G854" s="6">
        <f t="shared" si="54"/>
        <v>0.67222222222222217</v>
      </c>
      <c r="H854" s="6">
        <f t="shared" si="55"/>
        <v>0.68055555555555547</v>
      </c>
      <c r="I854" s="7">
        <f t="shared" si="57"/>
        <v>12</v>
      </c>
      <c r="J854" t="s">
        <v>3</v>
      </c>
    </row>
    <row r="855" spans="1:10" x14ac:dyDescent="0.3">
      <c r="A855" t="s">
        <v>45</v>
      </c>
      <c r="B855" t="s">
        <v>1</v>
      </c>
      <c r="C855" t="s">
        <v>229</v>
      </c>
      <c r="D855" s="1">
        <v>43370.722222222219</v>
      </c>
      <c r="E855" s="1">
        <v>43370.822222222225</v>
      </c>
      <c r="F855" s="5">
        <f t="shared" si="56"/>
        <v>43370</v>
      </c>
      <c r="G855" s="6">
        <f t="shared" si="54"/>
        <v>0.72222222222222221</v>
      </c>
      <c r="H855" s="6">
        <f t="shared" si="55"/>
        <v>0.70833333333333337</v>
      </c>
      <c r="I855" s="7">
        <f t="shared" si="57"/>
        <v>0</v>
      </c>
      <c r="J855" t="s">
        <v>3</v>
      </c>
    </row>
    <row r="856" spans="1:10" hidden="1" x14ac:dyDescent="0.3">
      <c r="A856" t="s">
        <v>38</v>
      </c>
      <c r="B856" t="s">
        <v>1</v>
      </c>
      <c r="C856" t="s">
        <v>85</v>
      </c>
      <c r="D856" s="1">
        <v>43371.425000000003</v>
      </c>
      <c r="E856" s="1">
        <v>43371.556250000001</v>
      </c>
      <c r="F856" s="5">
        <f t="shared" si="56"/>
        <v>43371</v>
      </c>
      <c r="G856" s="6">
        <f t="shared" si="54"/>
        <v>0.42499999999999999</v>
      </c>
      <c r="H856" s="6">
        <f t="shared" si="55"/>
        <v>0.55625000000000002</v>
      </c>
      <c r="I856" s="7">
        <f t="shared" si="57"/>
        <v>189</v>
      </c>
      <c r="J856" t="s">
        <v>64</v>
      </c>
    </row>
    <row r="857" spans="1:10" hidden="1" x14ac:dyDescent="0.3">
      <c r="A857" t="s">
        <v>58</v>
      </c>
      <c r="B857" t="s">
        <v>1</v>
      </c>
      <c r="C857" t="s">
        <v>269</v>
      </c>
      <c r="D857" s="1">
        <v>43371.426388888889</v>
      </c>
      <c r="E857" s="1">
        <v>43371.478472222225</v>
      </c>
      <c r="F857" s="5">
        <f t="shared" si="56"/>
        <v>43371</v>
      </c>
      <c r="G857" s="6">
        <f t="shared" si="54"/>
        <v>0.42638888888888887</v>
      </c>
      <c r="H857" s="6">
        <f t="shared" si="55"/>
        <v>0.47847222222222219</v>
      </c>
      <c r="I857" s="7">
        <f t="shared" si="57"/>
        <v>75</v>
      </c>
      <c r="J857" t="s">
        <v>64</v>
      </c>
    </row>
    <row r="858" spans="1:10" hidden="1" x14ac:dyDescent="0.3">
      <c r="A858" t="s">
        <v>40</v>
      </c>
      <c r="B858" t="s">
        <v>1</v>
      </c>
      <c r="C858" t="s">
        <v>270</v>
      </c>
      <c r="D858" s="1">
        <v>43371.474999999999</v>
      </c>
      <c r="E858" s="1">
        <v>43371.476388888892</v>
      </c>
      <c r="F858" s="5">
        <f t="shared" si="56"/>
        <v>43371</v>
      </c>
      <c r="G858" s="6">
        <f t="shared" si="54"/>
        <v>0.47500000000000003</v>
      </c>
      <c r="H858" s="6">
        <f t="shared" si="55"/>
        <v>0.47638888888888892</v>
      </c>
      <c r="I858" s="7">
        <f t="shared" si="57"/>
        <v>1</v>
      </c>
      <c r="J858" t="s">
        <v>64</v>
      </c>
    </row>
    <row r="859" spans="1:10" hidden="1" x14ac:dyDescent="0.3">
      <c r="A859" t="s">
        <v>31</v>
      </c>
      <c r="B859" t="s">
        <v>1</v>
      </c>
      <c r="C859" t="s">
        <v>32</v>
      </c>
      <c r="D859" s="1">
        <v>43371.475694444445</v>
      </c>
      <c r="E859" s="1">
        <v>43371.542361111111</v>
      </c>
      <c r="F859" s="5">
        <f t="shared" si="56"/>
        <v>43371</v>
      </c>
      <c r="G859" s="6">
        <f t="shared" si="54"/>
        <v>0.47569444444444442</v>
      </c>
      <c r="H859" s="6">
        <f t="shared" si="55"/>
        <v>0.54236111111111118</v>
      </c>
      <c r="I859" s="7">
        <f t="shared" si="57"/>
        <v>96</v>
      </c>
      <c r="J859" t="s">
        <v>64</v>
      </c>
    </row>
    <row r="860" spans="1:10" hidden="1" x14ac:dyDescent="0.3">
      <c r="A860" t="s">
        <v>13</v>
      </c>
      <c r="B860" t="s">
        <v>1</v>
      </c>
      <c r="C860" t="s">
        <v>14</v>
      </c>
      <c r="D860" s="1">
        <v>43371.476388888892</v>
      </c>
      <c r="E860" s="1">
        <v>43371.574999999997</v>
      </c>
      <c r="F860" s="5">
        <f t="shared" si="56"/>
        <v>43371</v>
      </c>
      <c r="G860" s="6">
        <f t="shared" si="54"/>
        <v>0.47638888888888892</v>
      </c>
      <c r="H860" s="6">
        <f t="shared" si="55"/>
        <v>0.57500000000000007</v>
      </c>
      <c r="I860" s="7">
        <f t="shared" si="57"/>
        <v>142</v>
      </c>
      <c r="J860" t="s">
        <v>64</v>
      </c>
    </row>
    <row r="861" spans="1:10" hidden="1" x14ac:dyDescent="0.3">
      <c r="A861" t="s">
        <v>40</v>
      </c>
      <c r="B861" t="s">
        <v>1</v>
      </c>
      <c r="C861" t="s">
        <v>244</v>
      </c>
      <c r="D861" s="1">
        <v>43371.480555555558</v>
      </c>
      <c r="E861" s="1">
        <v>43371.60833333333</v>
      </c>
      <c r="F861" s="5">
        <f t="shared" si="56"/>
        <v>43371</v>
      </c>
      <c r="G861" s="6">
        <f t="shared" si="54"/>
        <v>0.48055555555555557</v>
      </c>
      <c r="H861" s="6">
        <f t="shared" si="55"/>
        <v>0.60833333333333328</v>
      </c>
      <c r="I861" s="7">
        <f t="shared" si="57"/>
        <v>184</v>
      </c>
      <c r="J861" t="s">
        <v>64</v>
      </c>
    </row>
    <row r="862" spans="1:10" hidden="1" x14ac:dyDescent="0.3">
      <c r="A862" t="s">
        <v>11</v>
      </c>
      <c r="B862" t="s">
        <v>1</v>
      </c>
      <c r="C862" t="s">
        <v>263</v>
      </c>
      <c r="D862" s="1">
        <v>43371.48541666667</v>
      </c>
      <c r="E862" s="1">
        <v>43371.584722222222</v>
      </c>
      <c r="F862" s="5">
        <f t="shared" si="56"/>
        <v>43371</v>
      </c>
      <c r="G862" s="6">
        <f t="shared" si="54"/>
        <v>0.48541666666666666</v>
      </c>
      <c r="H862" s="6">
        <f t="shared" si="55"/>
        <v>0.58472222222222225</v>
      </c>
      <c r="I862" s="7">
        <f t="shared" si="57"/>
        <v>143</v>
      </c>
      <c r="J862" t="s">
        <v>64</v>
      </c>
    </row>
    <row r="863" spans="1:10" hidden="1" x14ac:dyDescent="0.3">
      <c r="A863" t="s">
        <v>50</v>
      </c>
      <c r="B863" t="s">
        <v>1</v>
      </c>
      <c r="C863" t="s">
        <v>243</v>
      </c>
      <c r="D863" s="1">
        <v>43371.488194444442</v>
      </c>
      <c r="E863" s="1">
        <v>43371.540277777778</v>
      </c>
      <c r="F863" s="5">
        <f t="shared" si="56"/>
        <v>43371</v>
      </c>
      <c r="G863" s="6">
        <f t="shared" si="54"/>
        <v>0.48819444444444443</v>
      </c>
      <c r="H863" s="6">
        <f t="shared" si="55"/>
        <v>0.54027777777777775</v>
      </c>
      <c r="I863" s="7">
        <f t="shared" si="57"/>
        <v>75</v>
      </c>
      <c r="J863" t="s">
        <v>64</v>
      </c>
    </row>
    <row r="864" spans="1:10" hidden="1" x14ac:dyDescent="0.3">
      <c r="A864" t="s">
        <v>4</v>
      </c>
      <c r="B864" t="s">
        <v>1</v>
      </c>
      <c r="C864" t="s">
        <v>67</v>
      </c>
      <c r="D864" s="1">
        <v>43371.492361111108</v>
      </c>
      <c r="E864" s="1">
        <v>43371.600694444445</v>
      </c>
      <c r="F864" s="5">
        <f t="shared" si="56"/>
        <v>43371</v>
      </c>
      <c r="G864" s="6">
        <f t="shared" si="54"/>
        <v>0.49236111111111108</v>
      </c>
      <c r="H864" s="6">
        <f t="shared" si="55"/>
        <v>0.60069444444444442</v>
      </c>
      <c r="I864" s="7">
        <f t="shared" si="57"/>
        <v>156</v>
      </c>
      <c r="J864" t="s">
        <v>64</v>
      </c>
    </row>
    <row r="865" spans="1:10" hidden="1" x14ac:dyDescent="0.3">
      <c r="A865" t="s">
        <v>17</v>
      </c>
      <c r="B865" t="s">
        <v>1</v>
      </c>
      <c r="C865" t="s">
        <v>271</v>
      </c>
      <c r="D865" s="1">
        <v>43371.534722222219</v>
      </c>
      <c r="E865" s="1">
        <v>43371.536805555559</v>
      </c>
      <c r="F865" s="5">
        <f t="shared" si="56"/>
        <v>43371</v>
      </c>
      <c r="G865" s="6">
        <f t="shared" si="54"/>
        <v>0.53472222222222221</v>
      </c>
      <c r="H865" s="6">
        <f t="shared" si="55"/>
        <v>0.53680555555555554</v>
      </c>
      <c r="I865" s="7">
        <f t="shared" si="57"/>
        <v>2</v>
      </c>
      <c r="J865" t="s">
        <v>64</v>
      </c>
    </row>
    <row r="866" spans="1:10" hidden="1" x14ac:dyDescent="0.3">
      <c r="A866" t="s">
        <v>27</v>
      </c>
      <c r="B866" t="s">
        <v>1</v>
      </c>
      <c r="C866" t="s">
        <v>197</v>
      </c>
      <c r="D866" s="1">
        <v>43371.534722222219</v>
      </c>
      <c r="E866" s="1">
        <v>43371.582638888889</v>
      </c>
      <c r="F866" s="5">
        <f t="shared" si="56"/>
        <v>43371</v>
      </c>
      <c r="G866" s="6">
        <f t="shared" si="54"/>
        <v>0.53472222222222221</v>
      </c>
      <c r="H866" s="6">
        <f t="shared" si="55"/>
        <v>0.58263888888888882</v>
      </c>
      <c r="I866" s="7">
        <f t="shared" si="57"/>
        <v>68</v>
      </c>
      <c r="J866" t="s">
        <v>64</v>
      </c>
    </row>
    <row r="867" spans="1:10" hidden="1" x14ac:dyDescent="0.3">
      <c r="A867" t="s">
        <v>6</v>
      </c>
      <c r="B867" t="s">
        <v>1</v>
      </c>
      <c r="C867" t="s">
        <v>271</v>
      </c>
      <c r="D867" s="1">
        <v>43371.538194444445</v>
      </c>
      <c r="E867" s="1">
        <v>43371.59375</v>
      </c>
      <c r="F867" s="5">
        <f t="shared" si="56"/>
        <v>43371</v>
      </c>
      <c r="G867" s="6">
        <f t="shared" si="54"/>
        <v>0.53819444444444442</v>
      </c>
      <c r="H867" s="6">
        <f t="shared" si="55"/>
        <v>0.59375</v>
      </c>
      <c r="I867" s="7">
        <f t="shared" si="57"/>
        <v>80</v>
      </c>
      <c r="J867" t="s">
        <v>64</v>
      </c>
    </row>
    <row r="868" spans="1:10" hidden="1" x14ac:dyDescent="0.3">
      <c r="A868" t="s">
        <v>31</v>
      </c>
      <c r="B868" t="s">
        <v>1</v>
      </c>
      <c r="C868" t="s">
        <v>272</v>
      </c>
      <c r="D868" s="1">
        <v>43371.604166666664</v>
      </c>
      <c r="E868" s="1">
        <v>43371.605555555558</v>
      </c>
      <c r="F868" s="5">
        <f t="shared" si="56"/>
        <v>43371</v>
      </c>
      <c r="G868" s="6">
        <f t="shared" si="54"/>
        <v>0.60416666666666663</v>
      </c>
      <c r="H868" s="6">
        <f t="shared" si="55"/>
        <v>0.60555555555555551</v>
      </c>
      <c r="I868" s="7">
        <f t="shared" si="57"/>
        <v>1</v>
      </c>
      <c r="J868" t="s">
        <v>64</v>
      </c>
    </row>
    <row r="869" spans="1:10" hidden="1" x14ac:dyDescent="0.3">
      <c r="A869" t="s">
        <v>19</v>
      </c>
      <c r="B869" t="s">
        <v>1</v>
      </c>
      <c r="C869" t="s">
        <v>123</v>
      </c>
      <c r="D869" s="1">
        <v>43371.644444444442</v>
      </c>
      <c r="E869" s="1">
        <v>43371.745138888888</v>
      </c>
      <c r="F869" s="5">
        <f t="shared" si="56"/>
        <v>43371</v>
      </c>
      <c r="G869" s="6">
        <f t="shared" si="54"/>
        <v>0.64444444444444449</v>
      </c>
      <c r="H869" s="6">
        <f t="shared" si="55"/>
        <v>0.70833333333333337</v>
      </c>
      <c r="I869" s="7">
        <f t="shared" si="57"/>
        <v>92</v>
      </c>
      <c r="J869" t="s">
        <v>64</v>
      </c>
    </row>
    <row r="870" spans="1:10" hidden="1" x14ac:dyDescent="0.3">
      <c r="A870" t="s">
        <v>10</v>
      </c>
      <c r="B870" t="s">
        <v>1</v>
      </c>
      <c r="C870" t="s">
        <v>263</v>
      </c>
      <c r="D870" s="1">
        <v>43371.645833333336</v>
      </c>
      <c r="E870" s="1">
        <v>43371.835416666669</v>
      </c>
      <c r="F870" s="5">
        <f t="shared" si="56"/>
        <v>43371</v>
      </c>
      <c r="G870" s="6">
        <f t="shared" si="54"/>
        <v>0.64583333333333337</v>
      </c>
      <c r="H870" s="6">
        <f t="shared" si="55"/>
        <v>0.70833333333333337</v>
      </c>
      <c r="I870" s="7">
        <f t="shared" si="57"/>
        <v>90</v>
      </c>
      <c r="J870" t="s">
        <v>64</v>
      </c>
    </row>
    <row r="871" spans="1:10" hidden="1" x14ac:dyDescent="0.3">
      <c r="A871" t="s">
        <v>17</v>
      </c>
      <c r="B871" t="s">
        <v>1</v>
      </c>
      <c r="C871" t="s">
        <v>247</v>
      </c>
      <c r="D871" s="1">
        <v>43371.647916666669</v>
      </c>
      <c r="E871" s="1">
        <v>43371.758333333331</v>
      </c>
      <c r="F871" s="5">
        <f t="shared" si="56"/>
        <v>43371</v>
      </c>
      <c r="G871" s="6">
        <f t="shared" si="54"/>
        <v>0.6479166666666667</v>
      </c>
      <c r="H871" s="6">
        <f t="shared" si="55"/>
        <v>0.70833333333333337</v>
      </c>
      <c r="I871" s="7">
        <f t="shared" si="57"/>
        <v>87</v>
      </c>
      <c r="J871" t="s">
        <v>64</v>
      </c>
    </row>
    <row r="872" spans="1:10" hidden="1" x14ac:dyDescent="0.3">
      <c r="A872" t="s">
        <v>31</v>
      </c>
      <c r="B872" t="s">
        <v>1</v>
      </c>
      <c r="C872" t="s">
        <v>126</v>
      </c>
      <c r="D872" s="1">
        <v>43371.697916666664</v>
      </c>
      <c r="E872" s="1">
        <v>43371.709027777775</v>
      </c>
      <c r="F872" s="5">
        <f t="shared" si="56"/>
        <v>43371</v>
      </c>
      <c r="G872" s="6">
        <f t="shared" si="54"/>
        <v>0.69791666666666663</v>
      </c>
      <c r="H872" s="6">
        <f t="shared" si="55"/>
        <v>0.70833333333333337</v>
      </c>
      <c r="I872" s="7">
        <f t="shared" si="57"/>
        <v>15</v>
      </c>
      <c r="J872" t="s">
        <v>64</v>
      </c>
    </row>
    <row r="873" spans="1:10" hidden="1" x14ac:dyDescent="0.3">
      <c r="A873" t="s">
        <v>6</v>
      </c>
      <c r="B873" t="s">
        <v>1</v>
      </c>
      <c r="C873" t="s">
        <v>247</v>
      </c>
      <c r="D873" s="1">
        <v>43372.518750000003</v>
      </c>
      <c r="E873" s="1">
        <v>43372.718055555553</v>
      </c>
      <c r="F873" s="5">
        <f t="shared" si="56"/>
        <v>43372</v>
      </c>
      <c r="G873" s="6">
        <f t="shared" si="54"/>
        <v>0.51874999999999993</v>
      </c>
      <c r="H873" s="6">
        <f t="shared" si="55"/>
        <v>0.70833333333333337</v>
      </c>
      <c r="I873" s="7">
        <f t="shared" si="57"/>
        <v>273</v>
      </c>
      <c r="J873" t="s">
        <v>245</v>
      </c>
    </row>
    <row r="874" spans="1:10" hidden="1" x14ac:dyDescent="0.3">
      <c r="A874" t="s">
        <v>27</v>
      </c>
      <c r="B874" t="s">
        <v>1</v>
      </c>
      <c r="C874" t="s">
        <v>246</v>
      </c>
      <c r="D874" s="1">
        <v>43372.520833333336</v>
      </c>
      <c r="E874" s="1">
        <v>43372.675694444442</v>
      </c>
      <c r="F874" s="5">
        <f t="shared" si="56"/>
        <v>43372</v>
      </c>
      <c r="G874" s="6">
        <f t="shared" si="54"/>
        <v>0.52083333333333337</v>
      </c>
      <c r="H874" s="6">
        <f t="shared" si="55"/>
        <v>0.67569444444444438</v>
      </c>
      <c r="I874" s="7">
        <f t="shared" si="57"/>
        <v>223</v>
      </c>
      <c r="J874" t="s">
        <v>245</v>
      </c>
    </row>
    <row r="875" spans="1:10" hidden="1" x14ac:dyDescent="0.3">
      <c r="A875" t="s">
        <v>33</v>
      </c>
      <c r="B875" t="s">
        <v>1</v>
      </c>
      <c r="C875" t="s">
        <v>176</v>
      </c>
      <c r="D875" s="1">
        <v>43372.536111111112</v>
      </c>
      <c r="E875" s="1">
        <v>43372.725694444445</v>
      </c>
      <c r="F875" s="5">
        <f t="shared" si="56"/>
        <v>43372</v>
      </c>
      <c r="G875" s="6">
        <f t="shared" si="54"/>
        <v>0.53611111111111109</v>
      </c>
      <c r="H875" s="6">
        <f t="shared" si="55"/>
        <v>0.70833333333333337</v>
      </c>
      <c r="I875" s="7">
        <f t="shared" si="57"/>
        <v>248</v>
      </c>
      <c r="J875" t="s">
        <v>245</v>
      </c>
    </row>
    <row r="876" spans="1:10" hidden="1" x14ac:dyDescent="0.3">
      <c r="A876" t="s">
        <v>38</v>
      </c>
      <c r="B876" t="s">
        <v>1</v>
      </c>
      <c r="C876" t="s">
        <v>166</v>
      </c>
      <c r="D876" s="1">
        <v>43372.538888888892</v>
      </c>
      <c r="E876" s="1">
        <v>43372.706944444442</v>
      </c>
      <c r="F876" s="5">
        <f t="shared" si="56"/>
        <v>43372</v>
      </c>
      <c r="G876" s="6">
        <f t="shared" si="54"/>
        <v>0.53888888888888886</v>
      </c>
      <c r="H876" s="6">
        <f t="shared" si="55"/>
        <v>0.70694444444444438</v>
      </c>
      <c r="I876" s="7">
        <f t="shared" si="57"/>
        <v>242</v>
      </c>
      <c r="J876" t="s">
        <v>245</v>
      </c>
    </row>
    <row r="877" spans="1:10" hidden="1" x14ac:dyDescent="0.3">
      <c r="A877" t="s">
        <v>27</v>
      </c>
      <c r="B877" t="s">
        <v>1</v>
      </c>
      <c r="C877" t="s">
        <v>246</v>
      </c>
      <c r="D877" s="1">
        <v>43373.432638888888</v>
      </c>
      <c r="E877" s="1">
        <v>43373.55</v>
      </c>
      <c r="F877" s="5">
        <f t="shared" si="56"/>
        <v>43373</v>
      </c>
      <c r="G877" s="6">
        <f t="shared" si="54"/>
        <v>0.43263888888888885</v>
      </c>
      <c r="H877" s="6">
        <f t="shared" si="55"/>
        <v>0.54999999999999993</v>
      </c>
      <c r="I877" s="7">
        <f t="shared" si="57"/>
        <v>169</v>
      </c>
      <c r="J877" t="s">
        <v>191</v>
      </c>
    </row>
    <row r="878" spans="1:10" hidden="1" x14ac:dyDescent="0.3">
      <c r="A878" t="s">
        <v>6</v>
      </c>
      <c r="B878" t="s">
        <v>1</v>
      </c>
      <c r="C878" t="s">
        <v>247</v>
      </c>
      <c r="D878" s="1">
        <v>43373.439583333333</v>
      </c>
      <c r="E878" s="1">
        <v>43373.549305555556</v>
      </c>
      <c r="F878" s="5">
        <f t="shared" si="56"/>
        <v>43373</v>
      </c>
      <c r="G878" s="6">
        <f t="shared" si="54"/>
        <v>0.43958333333333338</v>
      </c>
      <c r="H878" s="6">
        <f t="shared" si="55"/>
        <v>0.5493055555555556</v>
      </c>
      <c r="I878" s="7">
        <f t="shared" si="57"/>
        <v>158</v>
      </c>
      <c r="J878" t="s">
        <v>191</v>
      </c>
    </row>
    <row r="879" spans="1:10" hidden="1" x14ac:dyDescent="0.3">
      <c r="A879" t="s">
        <v>25</v>
      </c>
      <c r="B879" t="s">
        <v>1</v>
      </c>
      <c r="C879" t="s">
        <v>111</v>
      </c>
      <c r="D879" s="1">
        <v>43374.336805555555</v>
      </c>
      <c r="E879" s="1">
        <v>43374.397916666669</v>
      </c>
      <c r="F879" s="5">
        <f t="shared" si="56"/>
        <v>43374</v>
      </c>
      <c r="G879" s="6">
        <f t="shared" si="54"/>
        <v>0.375</v>
      </c>
      <c r="H879" s="6">
        <f t="shared" si="55"/>
        <v>0.3979166666666667</v>
      </c>
      <c r="I879" s="7">
        <f t="shared" si="57"/>
        <v>33</v>
      </c>
      <c r="J879" t="s">
        <v>68</v>
      </c>
    </row>
    <row r="880" spans="1:10" hidden="1" x14ac:dyDescent="0.3">
      <c r="A880" t="s">
        <v>31</v>
      </c>
      <c r="B880" t="s">
        <v>1</v>
      </c>
      <c r="C880" t="s">
        <v>272</v>
      </c>
      <c r="D880" s="1">
        <v>43374.381944444445</v>
      </c>
      <c r="E880" s="1">
        <v>43374.384027777778</v>
      </c>
      <c r="F880" s="5">
        <f t="shared" si="56"/>
        <v>43374</v>
      </c>
      <c r="G880" s="6">
        <f t="shared" si="54"/>
        <v>0.38194444444444442</v>
      </c>
      <c r="H880" s="6">
        <f t="shared" si="55"/>
        <v>0.3840277777777778</v>
      </c>
      <c r="I880" s="7">
        <f t="shared" si="57"/>
        <v>3</v>
      </c>
      <c r="J880" t="s">
        <v>68</v>
      </c>
    </row>
    <row r="881" spans="1:10" hidden="1" x14ac:dyDescent="0.3">
      <c r="A881" t="s">
        <v>8</v>
      </c>
      <c r="B881" t="s">
        <v>1</v>
      </c>
      <c r="C881" t="s">
        <v>70</v>
      </c>
      <c r="D881" s="1">
        <v>43374.400000000001</v>
      </c>
      <c r="E881" s="1">
        <v>43374.430555555555</v>
      </c>
      <c r="F881" s="5">
        <f t="shared" si="56"/>
        <v>43374</v>
      </c>
      <c r="G881" s="6">
        <f t="shared" si="54"/>
        <v>0.39999999999999997</v>
      </c>
      <c r="H881" s="6">
        <f t="shared" si="55"/>
        <v>0.43055555555555558</v>
      </c>
      <c r="I881" s="7">
        <f t="shared" si="57"/>
        <v>44</v>
      </c>
      <c r="J881" t="s">
        <v>68</v>
      </c>
    </row>
    <row r="882" spans="1:10" hidden="1" x14ac:dyDescent="0.3">
      <c r="A882" t="s">
        <v>17</v>
      </c>
      <c r="B882" t="s">
        <v>1</v>
      </c>
      <c r="C882" t="s">
        <v>28</v>
      </c>
      <c r="D882" s="1">
        <v>43374.412499999999</v>
      </c>
      <c r="E882" s="1">
        <v>43374.434027777781</v>
      </c>
      <c r="F882" s="5">
        <f t="shared" si="56"/>
        <v>43374</v>
      </c>
      <c r="G882" s="6">
        <f t="shared" si="54"/>
        <v>0.41250000000000003</v>
      </c>
      <c r="H882" s="6">
        <f t="shared" si="55"/>
        <v>0.43402777777777773</v>
      </c>
      <c r="I882" s="7">
        <f t="shared" si="57"/>
        <v>30</v>
      </c>
      <c r="J882" t="s">
        <v>68</v>
      </c>
    </row>
    <row r="883" spans="1:10" hidden="1" x14ac:dyDescent="0.3">
      <c r="A883" t="s">
        <v>11</v>
      </c>
      <c r="B883" t="s">
        <v>1</v>
      </c>
      <c r="C883" t="s">
        <v>69</v>
      </c>
      <c r="D883" s="1">
        <v>43374.415277777778</v>
      </c>
      <c r="E883" s="1">
        <v>43374.462500000001</v>
      </c>
      <c r="F883" s="5">
        <f t="shared" si="56"/>
        <v>43374</v>
      </c>
      <c r="G883" s="6">
        <f t="shared" si="54"/>
        <v>0.4152777777777778</v>
      </c>
      <c r="H883" s="6">
        <f t="shared" si="55"/>
        <v>0.46249999999999997</v>
      </c>
      <c r="I883" s="7">
        <f t="shared" si="57"/>
        <v>67</v>
      </c>
      <c r="J883" t="s">
        <v>68</v>
      </c>
    </row>
    <row r="884" spans="1:10" hidden="1" x14ac:dyDescent="0.3">
      <c r="A884" t="s">
        <v>25</v>
      </c>
      <c r="B884" t="s">
        <v>1</v>
      </c>
      <c r="C884" t="s">
        <v>273</v>
      </c>
      <c r="D884" s="1">
        <v>43374.418749999997</v>
      </c>
      <c r="E884" s="1">
        <v>43374.42083333333</v>
      </c>
      <c r="F884" s="5">
        <f t="shared" si="56"/>
        <v>43374</v>
      </c>
      <c r="G884" s="6">
        <f t="shared" si="54"/>
        <v>0.41875000000000001</v>
      </c>
      <c r="H884" s="6">
        <f t="shared" si="55"/>
        <v>0.42083333333333334</v>
      </c>
      <c r="I884" s="7">
        <f t="shared" si="57"/>
        <v>2</v>
      </c>
      <c r="J884" t="s">
        <v>68</v>
      </c>
    </row>
    <row r="885" spans="1:10" hidden="1" x14ac:dyDescent="0.3">
      <c r="A885" t="s">
        <v>31</v>
      </c>
      <c r="B885" t="s">
        <v>1</v>
      </c>
      <c r="C885" t="s">
        <v>274</v>
      </c>
      <c r="D885" s="1">
        <v>43374.442361111112</v>
      </c>
      <c r="E885" s="1">
        <v>43374.453472222223</v>
      </c>
      <c r="F885" s="5">
        <f t="shared" si="56"/>
        <v>43374</v>
      </c>
      <c r="G885" s="6">
        <f t="shared" si="54"/>
        <v>0.44236111111111115</v>
      </c>
      <c r="H885" s="6">
        <f t="shared" si="55"/>
        <v>0.45347222222222222</v>
      </c>
      <c r="I885" s="7">
        <f t="shared" si="57"/>
        <v>15</v>
      </c>
      <c r="J885" t="s">
        <v>68</v>
      </c>
    </row>
    <row r="886" spans="1:10" hidden="1" x14ac:dyDescent="0.3">
      <c r="A886" t="s">
        <v>38</v>
      </c>
      <c r="B886" t="s">
        <v>1</v>
      </c>
      <c r="C886" t="s">
        <v>108</v>
      </c>
      <c r="D886" s="1">
        <v>43374.456944444442</v>
      </c>
      <c r="E886" s="1">
        <v>43374.472916666666</v>
      </c>
      <c r="F886" s="5">
        <f t="shared" si="56"/>
        <v>43374</v>
      </c>
      <c r="G886" s="6">
        <f t="shared" si="54"/>
        <v>0.45694444444444443</v>
      </c>
      <c r="H886" s="6">
        <f t="shared" si="55"/>
        <v>0.47291666666666665</v>
      </c>
      <c r="I886" s="7">
        <f t="shared" si="57"/>
        <v>23</v>
      </c>
      <c r="J886" t="s">
        <v>68</v>
      </c>
    </row>
    <row r="887" spans="1:10" hidden="1" x14ac:dyDescent="0.3">
      <c r="A887" t="s">
        <v>15</v>
      </c>
      <c r="B887" t="s">
        <v>1</v>
      </c>
      <c r="C887" t="s">
        <v>123</v>
      </c>
      <c r="D887" s="1">
        <v>43374.463194444441</v>
      </c>
      <c r="E887" s="1">
        <v>43374.51666666667</v>
      </c>
      <c r="F887" s="5">
        <f t="shared" si="56"/>
        <v>43374</v>
      </c>
      <c r="G887" s="6">
        <f t="shared" si="54"/>
        <v>0.46319444444444446</v>
      </c>
      <c r="H887" s="6">
        <f t="shared" si="55"/>
        <v>0.51666666666666672</v>
      </c>
      <c r="I887" s="7">
        <f t="shared" si="57"/>
        <v>77</v>
      </c>
      <c r="J887" t="s">
        <v>68</v>
      </c>
    </row>
    <row r="888" spans="1:10" hidden="1" x14ac:dyDescent="0.3">
      <c r="A888" t="s">
        <v>17</v>
      </c>
      <c r="B888" t="s">
        <v>1</v>
      </c>
      <c r="C888" t="s">
        <v>28</v>
      </c>
      <c r="D888" s="1">
        <v>43374.477083333331</v>
      </c>
      <c r="E888" s="1">
        <v>43374.490277777775</v>
      </c>
      <c r="F888" s="5">
        <f t="shared" si="56"/>
        <v>43374</v>
      </c>
      <c r="G888" s="6">
        <f t="shared" si="54"/>
        <v>0.4770833333333333</v>
      </c>
      <c r="H888" s="6">
        <f t="shared" si="55"/>
        <v>0.49027777777777781</v>
      </c>
      <c r="I888" s="7">
        <f t="shared" si="57"/>
        <v>19</v>
      </c>
      <c r="J888" t="s">
        <v>68</v>
      </c>
    </row>
    <row r="889" spans="1:10" hidden="1" x14ac:dyDescent="0.3">
      <c r="A889" t="s">
        <v>11</v>
      </c>
      <c r="B889" t="s">
        <v>1</v>
      </c>
      <c r="C889" t="s">
        <v>65</v>
      </c>
      <c r="D889" s="1">
        <v>43374.478472222225</v>
      </c>
      <c r="E889" s="1">
        <v>43374.531944444447</v>
      </c>
      <c r="F889" s="5">
        <f t="shared" si="56"/>
        <v>43374</v>
      </c>
      <c r="G889" s="6">
        <f t="shared" si="54"/>
        <v>0.47847222222222219</v>
      </c>
      <c r="H889" s="6">
        <f t="shared" si="55"/>
        <v>0.53194444444444444</v>
      </c>
      <c r="I889" s="7">
        <f t="shared" si="57"/>
        <v>77</v>
      </c>
      <c r="J889" t="s">
        <v>68</v>
      </c>
    </row>
    <row r="890" spans="1:10" hidden="1" x14ac:dyDescent="0.3">
      <c r="A890" t="s">
        <v>31</v>
      </c>
      <c r="B890" t="s">
        <v>1</v>
      </c>
      <c r="C890" t="s">
        <v>71</v>
      </c>
      <c r="D890" s="1">
        <v>43374.481249999997</v>
      </c>
      <c r="E890" s="1">
        <v>43374.530555555553</v>
      </c>
      <c r="F890" s="5">
        <f t="shared" si="56"/>
        <v>43374</v>
      </c>
      <c r="G890" s="6">
        <f t="shared" si="54"/>
        <v>0.48125000000000001</v>
      </c>
      <c r="H890" s="6">
        <f t="shared" si="55"/>
        <v>0.53055555555555556</v>
      </c>
      <c r="I890" s="7">
        <f t="shared" si="57"/>
        <v>71</v>
      </c>
      <c r="J890" t="s">
        <v>68</v>
      </c>
    </row>
    <row r="891" spans="1:10" hidden="1" x14ac:dyDescent="0.3">
      <c r="A891" t="s">
        <v>52</v>
      </c>
      <c r="B891" t="s">
        <v>1</v>
      </c>
      <c r="C891" t="s">
        <v>275</v>
      </c>
      <c r="D891" s="1">
        <v>43374.482638888891</v>
      </c>
      <c r="E891" s="1">
        <v>43374.510416666664</v>
      </c>
      <c r="F891" s="5">
        <f t="shared" si="56"/>
        <v>43374</v>
      </c>
      <c r="G891" s="6">
        <f t="shared" si="54"/>
        <v>0.4826388888888889</v>
      </c>
      <c r="H891" s="6">
        <f t="shared" si="55"/>
        <v>0.51041666666666663</v>
      </c>
      <c r="I891" s="7">
        <f t="shared" si="57"/>
        <v>39</v>
      </c>
      <c r="J891" t="s">
        <v>68</v>
      </c>
    </row>
    <row r="892" spans="1:10" hidden="1" x14ac:dyDescent="0.3">
      <c r="A892" t="s">
        <v>25</v>
      </c>
      <c r="B892" t="s">
        <v>1</v>
      </c>
      <c r="C892" t="s">
        <v>276</v>
      </c>
      <c r="D892" s="1">
        <v>43374.482638888891</v>
      </c>
      <c r="E892" s="1">
        <v>43374.54791666667</v>
      </c>
      <c r="F892" s="5">
        <f t="shared" si="56"/>
        <v>43374</v>
      </c>
      <c r="G892" s="6">
        <f t="shared" si="54"/>
        <v>0.4826388888888889</v>
      </c>
      <c r="H892" s="6">
        <f t="shared" si="55"/>
        <v>0.54791666666666672</v>
      </c>
      <c r="I892" s="7">
        <f t="shared" si="57"/>
        <v>94</v>
      </c>
      <c r="J892" t="s">
        <v>68</v>
      </c>
    </row>
    <row r="893" spans="1:10" hidden="1" x14ac:dyDescent="0.3">
      <c r="A893" t="s">
        <v>38</v>
      </c>
      <c r="B893" t="s">
        <v>1</v>
      </c>
      <c r="C893" t="s">
        <v>229</v>
      </c>
      <c r="D893" s="1">
        <v>43374.484722222223</v>
      </c>
      <c r="E893" s="1">
        <v>43374.491666666669</v>
      </c>
      <c r="F893" s="5">
        <f t="shared" si="56"/>
        <v>43374</v>
      </c>
      <c r="G893" s="6">
        <f t="shared" si="54"/>
        <v>0.48472222222222222</v>
      </c>
      <c r="H893" s="6">
        <f t="shared" si="55"/>
        <v>0.4916666666666667</v>
      </c>
      <c r="I893" s="7">
        <f t="shared" si="57"/>
        <v>10</v>
      </c>
      <c r="J893" t="s">
        <v>68</v>
      </c>
    </row>
    <row r="894" spans="1:10" hidden="1" x14ac:dyDescent="0.3">
      <c r="A894" t="s">
        <v>58</v>
      </c>
      <c r="B894" t="s">
        <v>1</v>
      </c>
      <c r="C894" t="s">
        <v>111</v>
      </c>
      <c r="D894" s="1">
        <v>43374.488194444442</v>
      </c>
      <c r="E894" s="1">
        <v>43374.511805555558</v>
      </c>
      <c r="F894" s="5">
        <f t="shared" si="56"/>
        <v>43374</v>
      </c>
      <c r="G894" s="6">
        <f t="shared" si="54"/>
        <v>0.48819444444444443</v>
      </c>
      <c r="H894" s="6">
        <f t="shared" si="55"/>
        <v>0.51180555555555551</v>
      </c>
      <c r="I894" s="7">
        <f t="shared" si="57"/>
        <v>34</v>
      </c>
      <c r="J894" t="s">
        <v>68</v>
      </c>
    </row>
    <row r="895" spans="1:10" hidden="1" x14ac:dyDescent="0.3">
      <c r="A895" t="s">
        <v>17</v>
      </c>
      <c r="B895" t="s">
        <v>1</v>
      </c>
      <c r="C895" t="s">
        <v>72</v>
      </c>
      <c r="D895" s="1">
        <v>43374.493055555555</v>
      </c>
      <c r="E895" s="1">
        <v>43374.52847222222</v>
      </c>
      <c r="F895" s="5">
        <f t="shared" si="56"/>
        <v>43374</v>
      </c>
      <c r="G895" s="6">
        <f t="shared" si="54"/>
        <v>0.49305555555555558</v>
      </c>
      <c r="H895" s="6">
        <f t="shared" si="55"/>
        <v>0.52847222222222223</v>
      </c>
      <c r="I895" s="7">
        <f t="shared" si="57"/>
        <v>51</v>
      </c>
      <c r="J895" t="s">
        <v>68</v>
      </c>
    </row>
    <row r="896" spans="1:10" hidden="1" x14ac:dyDescent="0.3">
      <c r="A896" t="s">
        <v>21</v>
      </c>
      <c r="B896" t="s">
        <v>1</v>
      </c>
      <c r="C896" t="s">
        <v>32</v>
      </c>
      <c r="D896" s="1">
        <v>43374.499305555553</v>
      </c>
      <c r="E896" s="1">
        <v>43374.597222222219</v>
      </c>
      <c r="F896" s="5">
        <f t="shared" si="56"/>
        <v>43374</v>
      </c>
      <c r="G896" s="6">
        <f t="shared" si="54"/>
        <v>0.4993055555555555</v>
      </c>
      <c r="H896" s="6">
        <f t="shared" si="55"/>
        <v>0.59722222222222221</v>
      </c>
      <c r="I896" s="7">
        <f t="shared" si="57"/>
        <v>141</v>
      </c>
      <c r="J896" t="s">
        <v>68</v>
      </c>
    </row>
    <row r="897" spans="1:10" hidden="1" x14ac:dyDescent="0.3">
      <c r="A897" t="s">
        <v>29</v>
      </c>
      <c r="B897" t="s">
        <v>1</v>
      </c>
      <c r="C897" t="s">
        <v>14</v>
      </c>
      <c r="D897" s="1">
        <v>43374.499305555553</v>
      </c>
      <c r="E897" s="1">
        <v>43374.540277777778</v>
      </c>
      <c r="F897" s="5">
        <f t="shared" si="56"/>
        <v>43374</v>
      </c>
      <c r="G897" s="6">
        <f t="shared" si="54"/>
        <v>0.4993055555555555</v>
      </c>
      <c r="H897" s="6">
        <f t="shared" si="55"/>
        <v>0.54027777777777775</v>
      </c>
      <c r="I897" s="7">
        <f t="shared" si="57"/>
        <v>59</v>
      </c>
      <c r="J897" t="s">
        <v>68</v>
      </c>
    </row>
    <row r="898" spans="1:10" hidden="1" x14ac:dyDescent="0.3">
      <c r="A898" t="s">
        <v>50</v>
      </c>
      <c r="B898" t="s">
        <v>1</v>
      </c>
      <c r="C898" t="s">
        <v>12</v>
      </c>
      <c r="D898" s="1">
        <v>43374.502083333333</v>
      </c>
      <c r="E898" s="1">
        <v>43374.609027777777</v>
      </c>
      <c r="F898" s="5">
        <f t="shared" si="56"/>
        <v>43374</v>
      </c>
      <c r="G898" s="6">
        <f t="shared" ref="G898:G961" si="58">MAX(TIME(HOUR(D898),MINUTE(D898),0),day_start)</f>
        <v>0.50208333333333333</v>
      </c>
      <c r="H898" s="6">
        <f t="shared" ref="H898:H961" si="59">MIN(TIME(HOUR(E898),MINUTE(E898),0),day_end)</f>
        <v>0.60902777777777783</v>
      </c>
      <c r="I898" s="7">
        <f t="shared" si="57"/>
        <v>154</v>
      </c>
      <c r="J898" t="s">
        <v>68</v>
      </c>
    </row>
    <row r="899" spans="1:10" hidden="1" x14ac:dyDescent="0.3">
      <c r="A899" t="s">
        <v>27</v>
      </c>
      <c r="B899" t="s">
        <v>1</v>
      </c>
      <c r="C899" t="s">
        <v>131</v>
      </c>
      <c r="D899" s="1">
        <v>43374.513194444444</v>
      </c>
      <c r="E899" s="1">
        <v>43374.629166666666</v>
      </c>
      <c r="F899" s="5">
        <f t="shared" si="56"/>
        <v>43374</v>
      </c>
      <c r="G899" s="6">
        <f t="shared" si="58"/>
        <v>0.5131944444444444</v>
      </c>
      <c r="H899" s="6">
        <f t="shared" si="59"/>
        <v>0.62916666666666665</v>
      </c>
      <c r="I899" s="7">
        <f t="shared" si="57"/>
        <v>167</v>
      </c>
      <c r="J899" t="s">
        <v>68</v>
      </c>
    </row>
    <row r="900" spans="1:10" hidden="1" x14ac:dyDescent="0.3">
      <c r="A900" t="s">
        <v>6</v>
      </c>
      <c r="B900" t="s">
        <v>1</v>
      </c>
      <c r="C900" t="s">
        <v>275</v>
      </c>
      <c r="D900" s="1">
        <v>43374.564583333333</v>
      </c>
      <c r="E900" s="1">
        <v>43374.589583333334</v>
      </c>
      <c r="F900" s="5">
        <f t="shared" si="56"/>
        <v>43374</v>
      </c>
      <c r="G900" s="6">
        <f t="shared" si="58"/>
        <v>0.56458333333333333</v>
      </c>
      <c r="H900" s="6">
        <f t="shared" si="59"/>
        <v>0.58958333333333335</v>
      </c>
      <c r="I900" s="7">
        <f t="shared" si="57"/>
        <v>36</v>
      </c>
      <c r="J900" t="s">
        <v>68</v>
      </c>
    </row>
    <row r="901" spans="1:10" hidden="1" x14ac:dyDescent="0.3">
      <c r="A901" t="s">
        <v>15</v>
      </c>
      <c r="B901" t="s">
        <v>1</v>
      </c>
      <c r="C901" t="s">
        <v>123</v>
      </c>
      <c r="D901" s="1">
        <v>43374.56527777778</v>
      </c>
      <c r="E901" s="1">
        <v>43374.59652777778</v>
      </c>
      <c r="F901" s="5">
        <f t="shared" si="56"/>
        <v>43374</v>
      </c>
      <c r="G901" s="6">
        <f t="shared" si="58"/>
        <v>0.56527777777777777</v>
      </c>
      <c r="H901" s="6">
        <f t="shared" si="59"/>
        <v>0.59652777777777777</v>
      </c>
      <c r="I901" s="7">
        <f t="shared" si="57"/>
        <v>45</v>
      </c>
      <c r="J901" t="s">
        <v>68</v>
      </c>
    </row>
    <row r="902" spans="1:10" hidden="1" x14ac:dyDescent="0.3">
      <c r="A902" t="s">
        <v>52</v>
      </c>
      <c r="B902" t="s">
        <v>1</v>
      </c>
      <c r="C902" t="s">
        <v>277</v>
      </c>
      <c r="D902" s="1">
        <v>43374.59375</v>
      </c>
      <c r="E902" s="1">
        <v>43374.64166666667</v>
      </c>
      <c r="F902" s="5">
        <f t="shared" si="56"/>
        <v>43374</v>
      </c>
      <c r="G902" s="6">
        <f t="shared" si="58"/>
        <v>0.59375</v>
      </c>
      <c r="H902" s="6">
        <f t="shared" si="59"/>
        <v>0.64166666666666672</v>
      </c>
      <c r="I902" s="7">
        <f t="shared" si="57"/>
        <v>69</v>
      </c>
      <c r="J902" t="s">
        <v>68</v>
      </c>
    </row>
    <row r="903" spans="1:10" hidden="1" x14ac:dyDescent="0.3">
      <c r="A903" t="s">
        <v>47</v>
      </c>
      <c r="B903" t="s">
        <v>1</v>
      </c>
      <c r="C903" t="s">
        <v>278</v>
      </c>
      <c r="D903" s="1">
        <v>43374.595138888886</v>
      </c>
      <c r="E903" s="1">
        <v>43374.680555555555</v>
      </c>
      <c r="F903" s="5">
        <f t="shared" si="56"/>
        <v>43374</v>
      </c>
      <c r="G903" s="6">
        <f t="shared" si="58"/>
        <v>0.59513888888888888</v>
      </c>
      <c r="H903" s="6">
        <f t="shared" si="59"/>
        <v>0.68055555555555547</v>
      </c>
      <c r="I903" s="7">
        <f t="shared" si="57"/>
        <v>123</v>
      </c>
      <c r="J903" t="s">
        <v>68</v>
      </c>
    </row>
    <row r="904" spans="1:10" hidden="1" x14ac:dyDescent="0.3">
      <c r="A904" t="s">
        <v>31</v>
      </c>
      <c r="B904" t="s">
        <v>1</v>
      </c>
      <c r="C904" t="s">
        <v>279</v>
      </c>
      <c r="D904" s="1">
        <v>43374.595833333333</v>
      </c>
      <c r="E904" s="1">
        <v>43374.597222222219</v>
      </c>
      <c r="F904" s="5">
        <f t="shared" si="56"/>
        <v>43374</v>
      </c>
      <c r="G904" s="6">
        <f t="shared" si="58"/>
        <v>0.59583333333333333</v>
      </c>
      <c r="H904" s="6">
        <f t="shared" si="59"/>
        <v>0.59722222222222221</v>
      </c>
      <c r="I904" s="7">
        <f t="shared" si="57"/>
        <v>1</v>
      </c>
      <c r="J904" t="s">
        <v>68</v>
      </c>
    </row>
    <row r="905" spans="1:10" hidden="1" x14ac:dyDescent="0.3">
      <c r="A905" t="s">
        <v>25</v>
      </c>
      <c r="B905" t="s">
        <v>1</v>
      </c>
      <c r="C905" t="s">
        <v>248</v>
      </c>
      <c r="D905" s="1">
        <v>43374.59652777778</v>
      </c>
      <c r="E905" s="1">
        <v>43374.597916666666</v>
      </c>
      <c r="F905" s="5">
        <f t="shared" si="56"/>
        <v>43374</v>
      </c>
      <c r="G905" s="6">
        <f t="shared" si="58"/>
        <v>0.59652777777777777</v>
      </c>
      <c r="H905" s="6">
        <f t="shared" si="59"/>
        <v>0.59791666666666665</v>
      </c>
      <c r="I905" s="7">
        <f t="shared" si="57"/>
        <v>1</v>
      </c>
      <c r="J905" t="s">
        <v>68</v>
      </c>
    </row>
    <row r="906" spans="1:10" hidden="1" x14ac:dyDescent="0.3">
      <c r="A906" t="s">
        <v>17</v>
      </c>
      <c r="B906" t="s">
        <v>1</v>
      </c>
      <c r="C906" t="s">
        <v>72</v>
      </c>
      <c r="D906" s="1">
        <v>43374.597222222219</v>
      </c>
      <c r="E906" s="1">
        <v>43374.619444444441</v>
      </c>
      <c r="F906" s="5">
        <f t="shared" si="56"/>
        <v>43374</v>
      </c>
      <c r="G906" s="6">
        <f t="shared" si="58"/>
        <v>0.59722222222222221</v>
      </c>
      <c r="H906" s="6">
        <f t="shared" si="59"/>
        <v>0.61944444444444446</v>
      </c>
      <c r="I906" s="7">
        <f t="shared" si="57"/>
        <v>32</v>
      </c>
      <c r="J906" t="s">
        <v>68</v>
      </c>
    </row>
    <row r="907" spans="1:10" hidden="1" x14ac:dyDescent="0.3">
      <c r="A907" t="s">
        <v>45</v>
      </c>
      <c r="B907" t="s">
        <v>1</v>
      </c>
      <c r="C907" t="s">
        <v>280</v>
      </c>
      <c r="D907" s="1">
        <v>43374.624305555553</v>
      </c>
      <c r="E907" s="1">
        <v>43374.711805555555</v>
      </c>
      <c r="F907" s="5">
        <f t="shared" si="56"/>
        <v>43374</v>
      </c>
      <c r="G907" s="6">
        <f t="shared" si="58"/>
        <v>0.62430555555555556</v>
      </c>
      <c r="H907" s="6">
        <f t="shared" si="59"/>
        <v>0.70833333333333337</v>
      </c>
      <c r="I907" s="7">
        <f t="shared" si="57"/>
        <v>121</v>
      </c>
      <c r="J907" t="s">
        <v>68</v>
      </c>
    </row>
    <row r="908" spans="1:10" hidden="1" x14ac:dyDescent="0.3">
      <c r="A908" t="s">
        <v>31</v>
      </c>
      <c r="B908" t="s">
        <v>1</v>
      </c>
      <c r="C908" t="s">
        <v>281</v>
      </c>
      <c r="D908" s="1">
        <v>43374.665972222225</v>
      </c>
      <c r="E908" s="1">
        <v>43374.744444444441</v>
      </c>
      <c r="F908" s="5">
        <f t="shared" si="56"/>
        <v>43374</v>
      </c>
      <c r="G908" s="6">
        <f t="shared" si="58"/>
        <v>0.66597222222222219</v>
      </c>
      <c r="H908" s="6">
        <f t="shared" si="59"/>
        <v>0.70833333333333337</v>
      </c>
      <c r="I908" s="7">
        <f t="shared" si="57"/>
        <v>61</v>
      </c>
      <c r="J908" t="s">
        <v>68</v>
      </c>
    </row>
    <row r="909" spans="1:10" hidden="1" x14ac:dyDescent="0.3">
      <c r="A909" t="s">
        <v>4</v>
      </c>
      <c r="B909" t="s">
        <v>1</v>
      </c>
      <c r="C909" t="s">
        <v>5</v>
      </c>
      <c r="D909" s="1">
        <v>43375.342361111114</v>
      </c>
      <c r="E909" s="1">
        <v>43375.429166666669</v>
      </c>
      <c r="F909" s="5">
        <f t="shared" si="56"/>
        <v>43375</v>
      </c>
      <c r="G909" s="6">
        <f t="shared" si="58"/>
        <v>0.375</v>
      </c>
      <c r="H909" s="6">
        <f t="shared" si="59"/>
        <v>0.4291666666666667</v>
      </c>
      <c r="I909" s="7">
        <f t="shared" si="57"/>
        <v>78</v>
      </c>
      <c r="J909" t="s">
        <v>75</v>
      </c>
    </row>
    <row r="910" spans="1:10" hidden="1" x14ac:dyDescent="0.3">
      <c r="A910" t="s">
        <v>23</v>
      </c>
      <c r="B910" t="s">
        <v>1</v>
      </c>
      <c r="C910" t="s">
        <v>24</v>
      </c>
      <c r="D910" s="1">
        <v>43375.387499999997</v>
      </c>
      <c r="E910" s="1">
        <v>43375.430555555555</v>
      </c>
      <c r="F910" s="5">
        <f t="shared" si="56"/>
        <v>43375</v>
      </c>
      <c r="G910" s="6">
        <f t="shared" si="58"/>
        <v>0.38750000000000001</v>
      </c>
      <c r="H910" s="6">
        <f t="shared" si="59"/>
        <v>0.43055555555555558</v>
      </c>
      <c r="I910" s="7">
        <f t="shared" si="57"/>
        <v>62</v>
      </c>
      <c r="J910" t="s">
        <v>75</v>
      </c>
    </row>
    <row r="911" spans="1:10" hidden="1" x14ac:dyDescent="0.3">
      <c r="A911" t="s">
        <v>47</v>
      </c>
      <c r="B911" t="s">
        <v>1</v>
      </c>
      <c r="C911" t="s">
        <v>138</v>
      </c>
      <c r="D911" s="1">
        <v>43375.388888888891</v>
      </c>
      <c r="E911" s="1">
        <v>43375.509722222225</v>
      </c>
      <c r="F911" s="5">
        <f t="shared" ref="F911:F974" si="60">DATE(YEAR(D911),MONTH(D911),DAY(D911))</f>
        <v>43375</v>
      </c>
      <c r="G911" s="6">
        <f t="shared" si="58"/>
        <v>0.3888888888888889</v>
      </c>
      <c r="H911" s="6">
        <f t="shared" si="59"/>
        <v>0.50972222222222219</v>
      </c>
      <c r="I911" s="7">
        <f t="shared" ref="I911:I974" si="61">MAX(0,INT((H911-G911)*1440))</f>
        <v>174</v>
      </c>
      <c r="J911" t="s">
        <v>75</v>
      </c>
    </row>
    <row r="912" spans="1:10" hidden="1" x14ac:dyDescent="0.3">
      <c r="A912" t="s">
        <v>0</v>
      </c>
      <c r="B912" t="s">
        <v>1</v>
      </c>
      <c r="C912" t="s">
        <v>2</v>
      </c>
      <c r="D912" s="1">
        <v>43375.390277777777</v>
      </c>
      <c r="E912" s="1">
        <v>43375.429166666669</v>
      </c>
      <c r="F912" s="5">
        <f t="shared" si="60"/>
        <v>43375</v>
      </c>
      <c r="G912" s="6">
        <f t="shared" si="58"/>
        <v>0.39027777777777778</v>
      </c>
      <c r="H912" s="6">
        <f t="shared" si="59"/>
        <v>0.4291666666666667</v>
      </c>
      <c r="I912" s="7">
        <f t="shared" si="61"/>
        <v>56</v>
      </c>
      <c r="J912" t="s">
        <v>75</v>
      </c>
    </row>
    <row r="913" spans="1:10" hidden="1" x14ac:dyDescent="0.3">
      <c r="A913" t="s">
        <v>52</v>
      </c>
      <c r="B913" t="s">
        <v>1</v>
      </c>
      <c r="C913" t="s">
        <v>71</v>
      </c>
      <c r="D913" s="1">
        <v>43375.392361111109</v>
      </c>
      <c r="E913" s="1">
        <v>43375.507638888892</v>
      </c>
      <c r="F913" s="5">
        <f t="shared" si="60"/>
        <v>43375</v>
      </c>
      <c r="G913" s="6">
        <f t="shared" si="58"/>
        <v>0.3923611111111111</v>
      </c>
      <c r="H913" s="6">
        <f t="shared" si="59"/>
        <v>0.50763888888888886</v>
      </c>
      <c r="I913" s="7">
        <f t="shared" si="61"/>
        <v>166</v>
      </c>
      <c r="J913" t="s">
        <v>75</v>
      </c>
    </row>
    <row r="914" spans="1:10" hidden="1" x14ac:dyDescent="0.3">
      <c r="A914" t="s">
        <v>27</v>
      </c>
      <c r="B914" t="s">
        <v>1</v>
      </c>
      <c r="C914" t="s">
        <v>57</v>
      </c>
      <c r="D914" s="1">
        <v>43375.393055555556</v>
      </c>
      <c r="E914" s="1">
        <v>43375.429166666669</v>
      </c>
      <c r="F914" s="5">
        <f t="shared" si="60"/>
        <v>43375</v>
      </c>
      <c r="G914" s="6">
        <f t="shared" si="58"/>
        <v>0.39305555555555555</v>
      </c>
      <c r="H914" s="6">
        <f t="shared" si="59"/>
        <v>0.4291666666666667</v>
      </c>
      <c r="I914" s="7">
        <f t="shared" si="61"/>
        <v>52</v>
      </c>
      <c r="J914" t="s">
        <v>75</v>
      </c>
    </row>
    <row r="915" spans="1:10" hidden="1" x14ac:dyDescent="0.3">
      <c r="A915" t="s">
        <v>31</v>
      </c>
      <c r="B915" t="s">
        <v>1</v>
      </c>
      <c r="C915" t="s">
        <v>32</v>
      </c>
      <c r="D915" s="1">
        <v>43375.393750000003</v>
      </c>
      <c r="E915" s="1">
        <v>43375.44027777778</v>
      </c>
      <c r="F915" s="5">
        <f t="shared" si="60"/>
        <v>43375</v>
      </c>
      <c r="G915" s="6">
        <f t="shared" si="58"/>
        <v>0.39374999999999999</v>
      </c>
      <c r="H915" s="6">
        <f t="shared" si="59"/>
        <v>0.44027777777777777</v>
      </c>
      <c r="I915" s="7">
        <f t="shared" si="61"/>
        <v>67</v>
      </c>
      <c r="J915" t="s">
        <v>75</v>
      </c>
    </row>
    <row r="916" spans="1:10" hidden="1" x14ac:dyDescent="0.3">
      <c r="A916" t="s">
        <v>11</v>
      </c>
      <c r="B916" t="s">
        <v>1</v>
      </c>
      <c r="C916" t="s">
        <v>7</v>
      </c>
      <c r="D916" s="1">
        <v>43375.395833333336</v>
      </c>
      <c r="E916" s="1">
        <v>43375.429861111108</v>
      </c>
      <c r="F916" s="5">
        <f t="shared" si="60"/>
        <v>43375</v>
      </c>
      <c r="G916" s="6">
        <f t="shared" si="58"/>
        <v>0.39583333333333331</v>
      </c>
      <c r="H916" s="6">
        <f t="shared" si="59"/>
        <v>0.42986111111111108</v>
      </c>
      <c r="I916" s="7">
        <f t="shared" si="61"/>
        <v>49</v>
      </c>
      <c r="J916" t="s">
        <v>75</v>
      </c>
    </row>
    <row r="917" spans="1:10" hidden="1" x14ac:dyDescent="0.3">
      <c r="A917" t="s">
        <v>19</v>
      </c>
      <c r="B917" t="s">
        <v>1</v>
      </c>
      <c r="C917" t="s">
        <v>20</v>
      </c>
      <c r="D917" s="1">
        <v>43375.397916666669</v>
      </c>
      <c r="E917" s="1">
        <v>43375.429166666669</v>
      </c>
      <c r="F917" s="5">
        <f t="shared" si="60"/>
        <v>43375</v>
      </c>
      <c r="G917" s="6">
        <f t="shared" si="58"/>
        <v>0.3979166666666667</v>
      </c>
      <c r="H917" s="6">
        <f t="shared" si="59"/>
        <v>0.4291666666666667</v>
      </c>
      <c r="I917" s="7">
        <f t="shared" si="61"/>
        <v>45</v>
      </c>
      <c r="J917" t="s">
        <v>75</v>
      </c>
    </row>
    <row r="918" spans="1:10" hidden="1" x14ac:dyDescent="0.3">
      <c r="A918" t="s">
        <v>21</v>
      </c>
      <c r="B918" t="s">
        <v>1</v>
      </c>
      <c r="C918" t="s">
        <v>22</v>
      </c>
      <c r="D918" s="1">
        <v>43375.40347222222</v>
      </c>
      <c r="E918" s="1">
        <v>43375.429861111108</v>
      </c>
      <c r="F918" s="5">
        <f t="shared" si="60"/>
        <v>43375</v>
      </c>
      <c r="G918" s="6">
        <f t="shared" si="58"/>
        <v>0.40347222222222223</v>
      </c>
      <c r="H918" s="6">
        <f t="shared" si="59"/>
        <v>0.42986111111111108</v>
      </c>
      <c r="I918" s="7">
        <f t="shared" si="61"/>
        <v>37</v>
      </c>
      <c r="J918" t="s">
        <v>75</v>
      </c>
    </row>
    <row r="919" spans="1:10" hidden="1" x14ac:dyDescent="0.3">
      <c r="A919" t="s">
        <v>13</v>
      </c>
      <c r="B919" t="s">
        <v>1</v>
      </c>
      <c r="C919" t="s">
        <v>14</v>
      </c>
      <c r="D919" s="1">
        <v>43375.409722222219</v>
      </c>
      <c r="E919" s="1">
        <v>43375.441666666666</v>
      </c>
      <c r="F919" s="5">
        <f t="shared" si="60"/>
        <v>43375</v>
      </c>
      <c r="G919" s="6">
        <f t="shared" si="58"/>
        <v>0.40972222222222227</v>
      </c>
      <c r="H919" s="6">
        <f t="shared" si="59"/>
        <v>0.44166666666666665</v>
      </c>
      <c r="I919" s="7">
        <f t="shared" si="61"/>
        <v>45</v>
      </c>
      <c r="J919" t="s">
        <v>75</v>
      </c>
    </row>
    <row r="920" spans="1:10" hidden="1" x14ac:dyDescent="0.3">
      <c r="A920" t="s">
        <v>4</v>
      </c>
      <c r="B920" t="s">
        <v>1</v>
      </c>
      <c r="C920" t="s">
        <v>198</v>
      </c>
      <c r="D920" s="1">
        <v>43375.431944444441</v>
      </c>
      <c r="E920" s="1">
        <v>43375.474305555559</v>
      </c>
      <c r="F920" s="5">
        <f t="shared" si="60"/>
        <v>43375</v>
      </c>
      <c r="G920" s="6">
        <f t="shared" si="58"/>
        <v>0.43194444444444446</v>
      </c>
      <c r="H920" s="6">
        <f t="shared" si="59"/>
        <v>0.47430555555555554</v>
      </c>
      <c r="I920" s="7">
        <f t="shared" si="61"/>
        <v>60</v>
      </c>
      <c r="J920" t="s">
        <v>75</v>
      </c>
    </row>
    <row r="921" spans="1:10" hidden="1" x14ac:dyDescent="0.3">
      <c r="A921" t="s">
        <v>58</v>
      </c>
      <c r="B921" t="s">
        <v>1</v>
      </c>
      <c r="C921" t="s">
        <v>211</v>
      </c>
      <c r="D921" s="1">
        <v>43375.435416666667</v>
      </c>
      <c r="E921" s="1">
        <v>43375.473611111112</v>
      </c>
      <c r="F921" s="5">
        <f t="shared" si="60"/>
        <v>43375</v>
      </c>
      <c r="G921" s="6">
        <f t="shared" si="58"/>
        <v>0.43541666666666662</v>
      </c>
      <c r="H921" s="6">
        <f t="shared" si="59"/>
        <v>0.47361111111111115</v>
      </c>
      <c r="I921" s="7">
        <f t="shared" si="61"/>
        <v>55</v>
      </c>
      <c r="J921" t="s">
        <v>75</v>
      </c>
    </row>
    <row r="922" spans="1:10" hidden="1" x14ac:dyDescent="0.3">
      <c r="A922" t="s">
        <v>50</v>
      </c>
      <c r="B922" t="s">
        <v>1</v>
      </c>
      <c r="C922" t="s">
        <v>201</v>
      </c>
      <c r="D922" s="1">
        <v>43375.436111111114</v>
      </c>
      <c r="E922" s="1">
        <v>43375.474999999999</v>
      </c>
      <c r="F922" s="5">
        <f t="shared" si="60"/>
        <v>43375</v>
      </c>
      <c r="G922" s="6">
        <f t="shared" si="58"/>
        <v>0.43611111111111112</v>
      </c>
      <c r="H922" s="6">
        <f t="shared" si="59"/>
        <v>0.47500000000000003</v>
      </c>
      <c r="I922" s="7">
        <f t="shared" si="61"/>
        <v>56</v>
      </c>
      <c r="J922" t="s">
        <v>75</v>
      </c>
    </row>
    <row r="923" spans="1:10" hidden="1" x14ac:dyDescent="0.3">
      <c r="A923" t="s">
        <v>45</v>
      </c>
      <c r="B923" t="s">
        <v>1</v>
      </c>
      <c r="C923" t="s">
        <v>205</v>
      </c>
      <c r="D923" s="1">
        <v>43375.4375</v>
      </c>
      <c r="E923" s="1">
        <v>43375.476388888892</v>
      </c>
      <c r="F923" s="5">
        <f t="shared" si="60"/>
        <v>43375</v>
      </c>
      <c r="G923" s="6">
        <f t="shared" si="58"/>
        <v>0.4375</v>
      </c>
      <c r="H923" s="6">
        <f t="shared" si="59"/>
        <v>0.47638888888888892</v>
      </c>
      <c r="I923" s="7">
        <f t="shared" si="61"/>
        <v>56</v>
      </c>
      <c r="J923" t="s">
        <v>75</v>
      </c>
    </row>
    <row r="924" spans="1:10" hidden="1" x14ac:dyDescent="0.3">
      <c r="A924" t="s">
        <v>6</v>
      </c>
      <c r="B924" t="s">
        <v>1</v>
      </c>
      <c r="C924" t="s">
        <v>199</v>
      </c>
      <c r="D924" s="1">
        <v>43375.4375</v>
      </c>
      <c r="E924" s="1">
        <v>43375.470833333333</v>
      </c>
      <c r="F924" s="5">
        <f t="shared" si="60"/>
        <v>43375</v>
      </c>
      <c r="G924" s="6">
        <f t="shared" si="58"/>
        <v>0.4375</v>
      </c>
      <c r="H924" s="6">
        <f t="shared" si="59"/>
        <v>0.47083333333333338</v>
      </c>
      <c r="I924" s="7">
        <f t="shared" si="61"/>
        <v>48</v>
      </c>
      <c r="J924" t="s">
        <v>75</v>
      </c>
    </row>
    <row r="925" spans="1:10" hidden="1" x14ac:dyDescent="0.3">
      <c r="A925" t="s">
        <v>21</v>
      </c>
      <c r="B925" t="s">
        <v>1</v>
      </c>
      <c r="C925" t="s">
        <v>204</v>
      </c>
      <c r="D925" s="1">
        <v>43375.4375</v>
      </c>
      <c r="E925" s="1">
        <v>43375.473611111112</v>
      </c>
      <c r="F925" s="5">
        <f t="shared" si="60"/>
        <v>43375</v>
      </c>
      <c r="G925" s="6">
        <f t="shared" si="58"/>
        <v>0.4375</v>
      </c>
      <c r="H925" s="6">
        <f t="shared" si="59"/>
        <v>0.47361111111111115</v>
      </c>
      <c r="I925" s="7">
        <f t="shared" si="61"/>
        <v>52</v>
      </c>
      <c r="J925" t="s">
        <v>75</v>
      </c>
    </row>
    <row r="926" spans="1:10" hidden="1" x14ac:dyDescent="0.3">
      <c r="A926" t="s">
        <v>33</v>
      </c>
      <c r="B926" t="s">
        <v>1</v>
      </c>
      <c r="C926" t="s">
        <v>202</v>
      </c>
      <c r="D926" s="1">
        <v>43375.438194444447</v>
      </c>
      <c r="E926" s="1">
        <v>43375.474999999999</v>
      </c>
      <c r="F926" s="5">
        <f t="shared" si="60"/>
        <v>43375</v>
      </c>
      <c r="G926" s="6">
        <f t="shared" si="58"/>
        <v>0.4381944444444445</v>
      </c>
      <c r="H926" s="6">
        <f t="shared" si="59"/>
        <v>0.47500000000000003</v>
      </c>
      <c r="I926" s="7">
        <f t="shared" si="61"/>
        <v>53</v>
      </c>
      <c r="J926" t="s">
        <v>75</v>
      </c>
    </row>
    <row r="927" spans="1:10" hidden="1" x14ac:dyDescent="0.3">
      <c r="A927" t="s">
        <v>17</v>
      </c>
      <c r="B927" t="s">
        <v>1</v>
      </c>
      <c r="C927" t="s">
        <v>255</v>
      </c>
      <c r="D927" s="1">
        <v>43375.438194444447</v>
      </c>
      <c r="E927" s="1">
        <v>43375.474999999999</v>
      </c>
      <c r="F927" s="5">
        <f t="shared" si="60"/>
        <v>43375</v>
      </c>
      <c r="G927" s="6">
        <f t="shared" si="58"/>
        <v>0.4381944444444445</v>
      </c>
      <c r="H927" s="6">
        <f t="shared" si="59"/>
        <v>0.47500000000000003</v>
      </c>
      <c r="I927" s="7">
        <f t="shared" si="61"/>
        <v>53</v>
      </c>
      <c r="J927" t="s">
        <v>75</v>
      </c>
    </row>
    <row r="928" spans="1:10" hidden="1" x14ac:dyDescent="0.3">
      <c r="A928" t="s">
        <v>31</v>
      </c>
      <c r="B928" t="s">
        <v>1</v>
      </c>
      <c r="C928" t="s">
        <v>206</v>
      </c>
      <c r="D928" s="1">
        <v>43375.444444444445</v>
      </c>
      <c r="E928" s="1">
        <v>43375.474305555559</v>
      </c>
      <c r="F928" s="5">
        <f t="shared" si="60"/>
        <v>43375</v>
      </c>
      <c r="G928" s="6">
        <f t="shared" si="58"/>
        <v>0.44444444444444442</v>
      </c>
      <c r="H928" s="6">
        <f t="shared" si="59"/>
        <v>0.47430555555555554</v>
      </c>
      <c r="I928" s="7">
        <f t="shared" si="61"/>
        <v>43</v>
      </c>
      <c r="J928" t="s">
        <v>75</v>
      </c>
    </row>
    <row r="929" spans="1:10" hidden="1" x14ac:dyDescent="0.3">
      <c r="A929" t="s">
        <v>29</v>
      </c>
      <c r="B929" t="s">
        <v>1</v>
      </c>
      <c r="C929" t="s">
        <v>210</v>
      </c>
      <c r="D929" s="1">
        <v>43375.454861111109</v>
      </c>
      <c r="E929" s="1">
        <v>43375.473611111112</v>
      </c>
      <c r="F929" s="5">
        <f t="shared" si="60"/>
        <v>43375</v>
      </c>
      <c r="G929" s="6">
        <f t="shared" si="58"/>
        <v>0.4548611111111111</v>
      </c>
      <c r="H929" s="6">
        <f t="shared" si="59"/>
        <v>0.47361111111111115</v>
      </c>
      <c r="I929" s="7">
        <f t="shared" si="61"/>
        <v>27</v>
      </c>
      <c r="J929" t="s">
        <v>75</v>
      </c>
    </row>
    <row r="930" spans="1:10" hidden="1" x14ac:dyDescent="0.3">
      <c r="A930" t="s">
        <v>8</v>
      </c>
      <c r="B930" t="s">
        <v>1</v>
      </c>
      <c r="C930" t="s">
        <v>200</v>
      </c>
      <c r="D930" s="1">
        <v>43375.456250000003</v>
      </c>
      <c r="E930" s="1">
        <v>43375.475694444445</v>
      </c>
      <c r="F930" s="5">
        <f t="shared" si="60"/>
        <v>43375</v>
      </c>
      <c r="G930" s="6">
        <f t="shared" si="58"/>
        <v>0.45624999999999999</v>
      </c>
      <c r="H930" s="6">
        <f t="shared" si="59"/>
        <v>0.47569444444444442</v>
      </c>
      <c r="I930" s="7">
        <f t="shared" si="61"/>
        <v>28</v>
      </c>
      <c r="J930" t="s">
        <v>75</v>
      </c>
    </row>
    <row r="931" spans="1:10" hidden="1" x14ac:dyDescent="0.3">
      <c r="A931" t="s">
        <v>23</v>
      </c>
      <c r="B931" t="s">
        <v>1</v>
      </c>
      <c r="C931" t="s">
        <v>200</v>
      </c>
      <c r="D931" s="1">
        <v>43375.458333333336</v>
      </c>
      <c r="E931" s="1">
        <v>43375.474999999999</v>
      </c>
      <c r="F931" s="5">
        <f t="shared" si="60"/>
        <v>43375</v>
      </c>
      <c r="G931" s="6">
        <f t="shared" si="58"/>
        <v>0.45833333333333331</v>
      </c>
      <c r="H931" s="6">
        <f t="shared" si="59"/>
        <v>0.47500000000000003</v>
      </c>
      <c r="I931" s="7">
        <f t="shared" si="61"/>
        <v>24</v>
      </c>
      <c r="J931" t="s">
        <v>75</v>
      </c>
    </row>
    <row r="932" spans="1:10" hidden="1" x14ac:dyDescent="0.3">
      <c r="A932" t="s">
        <v>10</v>
      </c>
      <c r="B932" t="s">
        <v>1</v>
      </c>
      <c r="C932" t="s">
        <v>212</v>
      </c>
      <c r="D932" s="1">
        <v>43375.459722222222</v>
      </c>
      <c r="E932" s="1">
        <v>43375.474305555559</v>
      </c>
      <c r="F932" s="5">
        <f t="shared" si="60"/>
        <v>43375</v>
      </c>
      <c r="G932" s="6">
        <f t="shared" si="58"/>
        <v>0.4597222222222222</v>
      </c>
      <c r="H932" s="6">
        <f t="shared" si="59"/>
        <v>0.47430555555555554</v>
      </c>
      <c r="I932" s="7">
        <f t="shared" si="61"/>
        <v>21</v>
      </c>
      <c r="J932" t="s">
        <v>75</v>
      </c>
    </row>
    <row r="933" spans="1:10" hidden="1" x14ac:dyDescent="0.3">
      <c r="A933" t="s">
        <v>11</v>
      </c>
      <c r="B933" t="s">
        <v>1</v>
      </c>
      <c r="C933" t="s">
        <v>66</v>
      </c>
      <c r="D933" s="1">
        <v>43375.459722222222</v>
      </c>
      <c r="E933" s="1">
        <v>43375.484027777777</v>
      </c>
      <c r="F933" s="5">
        <f t="shared" si="60"/>
        <v>43375</v>
      </c>
      <c r="G933" s="6">
        <f t="shared" si="58"/>
        <v>0.4597222222222222</v>
      </c>
      <c r="H933" s="6">
        <f t="shared" si="59"/>
        <v>0.48402777777777778</v>
      </c>
      <c r="I933" s="7">
        <f t="shared" si="61"/>
        <v>35</v>
      </c>
      <c r="J933" t="s">
        <v>75</v>
      </c>
    </row>
    <row r="934" spans="1:10" hidden="1" x14ac:dyDescent="0.3">
      <c r="A934" t="s">
        <v>38</v>
      </c>
      <c r="B934" t="s">
        <v>1</v>
      </c>
      <c r="C934" t="s">
        <v>209</v>
      </c>
      <c r="D934" s="1">
        <v>43375.46875</v>
      </c>
      <c r="E934" s="1">
        <v>43375.473611111112</v>
      </c>
      <c r="F934" s="5">
        <f t="shared" si="60"/>
        <v>43375</v>
      </c>
      <c r="G934" s="6">
        <f t="shared" si="58"/>
        <v>0.46875</v>
      </c>
      <c r="H934" s="6">
        <f t="shared" si="59"/>
        <v>0.47361111111111115</v>
      </c>
      <c r="I934" s="7">
        <f t="shared" si="61"/>
        <v>7</v>
      </c>
      <c r="J934" t="s">
        <v>75</v>
      </c>
    </row>
    <row r="935" spans="1:10" hidden="1" x14ac:dyDescent="0.3">
      <c r="A935" t="s">
        <v>29</v>
      </c>
      <c r="B935" t="s">
        <v>1</v>
      </c>
      <c r="C935" t="s">
        <v>209</v>
      </c>
      <c r="D935" s="1">
        <v>43375.474999999999</v>
      </c>
      <c r="E935" s="1">
        <v>43375.511111111111</v>
      </c>
      <c r="F935" s="5">
        <f t="shared" si="60"/>
        <v>43375</v>
      </c>
      <c r="G935" s="6">
        <f t="shared" si="58"/>
        <v>0.47500000000000003</v>
      </c>
      <c r="H935" s="6">
        <f t="shared" si="59"/>
        <v>0.51111111111111118</v>
      </c>
      <c r="I935" s="7">
        <f t="shared" si="61"/>
        <v>52</v>
      </c>
      <c r="J935" t="s">
        <v>75</v>
      </c>
    </row>
    <row r="936" spans="1:10" hidden="1" x14ac:dyDescent="0.3">
      <c r="A936" t="s">
        <v>0</v>
      </c>
      <c r="B936" t="s">
        <v>1</v>
      </c>
      <c r="C936" t="s">
        <v>218</v>
      </c>
      <c r="D936" s="1">
        <v>43375.474999999999</v>
      </c>
      <c r="E936" s="1">
        <v>43375.509722222225</v>
      </c>
      <c r="F936" s="5">
        <f t="shared" si="60"/>
        <v>43375</v>
      </c>
      <c r="G936" s="6">
        <f t="shared" si="58"/>
        <v>0.47500000000000003</v>
      </c>
      <c r="H936" s="6">
        <f t="shared" si="59"/>
        <v>0.50972222222222219</v>
      </c>
      <c r="I936" s="7">
        <f t="shared" si="61"/>
        <v>49</v>
      </c>
      <c r="J936" t="s">
        <v>75</v>
      </c>
    </row>
    <row r="937" spans="1:10" hidden="1" x14ac:dyDescent="0.3">
      <c r="A937" t="s">
        <v>13</v>
      </c>
      <c r="B937" t="s">
        <v>1</v>
      </c>
      <c r="C937" t="s">
        <v>151</v>
      </c>
      <c r="D937" s="1">
        <v>43375.475694444445</v>
      </c>
      <c r="E937" s="1">
        <v>43375.511805555558</v>
      </c>
      <c r="F937" s="5">
        <f t="shared" si="60"/>
        <v>43375</v>
      </c>
      <c r="G937" s="6">
        <f t="shared" si="58"/>
        <v>0.47569444444444442</v>
      </c>
      <c r="H937" s="6">
        <f t="shared" si="59"/>
        <v>0.51180555555555551</v>
      </c>
      <c r="I937" s="7">
        <f t="shared" si="61"/>
        <v>52</v>
      </c>
      <c r="J937" t="s">
        <v>75</v>
      </c>
    </row>
    <row r="938" spans="1:10" hidden="1" x14ac:dyDescent="0.3">
      <c r="A938" t="s">
        <v>15</v>
      </c>
      <c r="B938" t="s">
        <v>1</v>
      </c>
      <c r="C938" t="s">
        <v>217</v>
      </c>
      <c r="D938" s="1">
        <v>43375.476388888892</v>
      </c>
      <c r="E938" s="1">
        <v>43375.511805555558</v>
      </c>
      <c r="F938" s="5">
        <f t="shared" si="60"/>
        <v>43375</v>
      </c>
      <c r="G938" s="6">
        <f t="shared" si="58"/>
        <v>0.47638888888888892</v>
      </c>
      <c r="H938" s="6">
        <f t="shared" si="59"/>
        <v>0.51180555555555551</v>
      </c>
      <c r="I938" s="7">
        <f t="shared" si="61"/>
        <v>50</v>
      </c>
      <c r="J938" t="s">
        <v>75</v>
      </c>
    </row>
    <row r="939" spans="1:10" hidden="1" x14ac:dyDescent="0.3">
      <c r="A939" t="s">
        <v>50</v>
      </c>
      <c r="B939" t="s">
        <v>1</v>
      </c>
      <c r="C939" t="s">
        <v>221</v>
      </c>
      <c r="D939" s="1">
        <v>43375.476388888892</v>
      </c>
      <c r="E939" s="1">
        <v>43375.511805555558</v>
      </c>
      <c r="F939" s="5">
        <f t="shared" si="60"/>
        <v>43375</v>
      </c>
      <c r="G939" s="6">
        <f t="shared" si="58"/>
        <v>0.47638888888888892</v>
      </c>
      <c r="H939" s="6">
        <f t="shared" si="59"/>
        <v>0.51180555555555551</v>
      </c>
      <c r="I939" s="7">
        <f t="shared" si="61"/>
        <v>50</v>
      </c>
      <c r="J939" t="s">
        <v>75</v>
      </c>
    </row>
    <row r="940" spans="1:10" hidden="1" x14ac:dyDescent="0.3">
      <c r="A940" t="s">
        <v>23</v>
      </c>
      <c r="B940" t="s">
        <v>1</v>
      </c>
      <c r="C940" t="s">
        <v>260</v>
      </c>
      <c r="D940" s="1">
        <v>43375.477083333331</v>
      </c>
      <c r="E940" s="1">
        <v>43375.512499999997</v>
      </c>
      <c r="F940" s="5">
        <f t="shared" si="60"/>
        <v>43375</v>
      </c>
      <c r="G940" s="6">
        <f t="shared" si="58"/>
        <v>0.4770833333333333</v>
      </c>
      <c r="H940" s="6">
        <f t="shared" si="59"/>
        <v>0.51250000000000007</v>
      </c>
      <c r="I940" s="7">
        <f t="shared" si="61"/>
        <v>51</v>
      </c>
      <c r="J940" t="s">
        <v>75</v>
      </c>
    </row>
    <row r="941" spans="1:10" hidden="1" x14ac:dyDescent="0.3">
      <c r="A941" t="s">
        <v>33</v>
      </c>
      <c r="B941" t="s">
        <v>1</v>
      </c>
      <c r="C941" t="s">
        <v>220</v>
      </c>
      <c r="D941" s="1">
        <v>43375.479166666664</v>
      </c>
      <c r="E941" s="1">
        <v>43375.511805555558</v>
      </c>
      <c r="F941" s="5">
        <f t="shared" si="60"/>
        <v>43375</v>
      </c>
      <c r="G941" s="6">
        <f t="shared" si="58"/>
        <v>0.47916666666666669</v>
      </c>
      <c r="H941" s="6">
        <f t="shared" si="59"/>
        <v>0.51180555555555551</v>
      </c>
      <c r="I941" s="7">
        <f t="shared" si="61"/>
        <v>46</v>
      </c>
      <c r="J941" t="s">
        <v>75</v>
      </c>
    </row>
    <row r="942" spans="1:10" hidden="1" x14ac:dyDescent="0.3">
      <c r="A942" t="s">
        <v>6</v>
      </c>
      <c r="B942" t="s">
        <v>1</v>
      </c>
      <c r="C942" t="s">
        <v>132</v>
      </c>
      <c r="D942" s="1">
        <v>43375.479166666664</v>
      </c>
      <c r="E942" s="1">
        <v>43375.511805555558</v>
      </c>
      <c r="F942" s="5">
        <f t="shared" si="60"/>
        <v>43375</v>
      </c>
      <c r="G942" s="6">
        <f t="shared" si="58"/>
        <v>0.47916666666666669</v>
      </c>
      <c r="H942" s="6">
        <f t="shared" si="59"/>
        <v>0.51180555555555551</v>
      </c>
      <c r="I942" s="7">
        <f t="shared" si="61"/>
        <v>46</v>
      </c>
      <c r="J942" t="s">
        <v>75</v>
      </c>
    </row>
    <row r="943" spans="1:10" hidden="1" x14ac:dyDescent="0.3">
      <c r="A943" t="s">
        <v>17</v>
      </c>
      <c r="B943" t="s">
        <v>1</v>
      </c>
      <c r="C943" t="s">
        <v>219</v>
      </c>
      <c r="D943" s="1">
        <v>43375.479861111111</v>
      </c>
      <c r="E943" s="1">
        <v>43375.511805555558</v>
      </c>
      <c r="F943" s="5">
        <f t="shared" si="60"/>
        <v>43375</v>
      </c>
      <c r="G943" s="6">
        <f t="shared" si="58"/>
        <v>0.47986111111111113</v>
      </c>
      <c r="H943" s="6">
        <f t="shared" si="59"/>
        <v>0.51180555555555551</v>
      </c>
      <c r="I943" s="7">
        <f t="shared" si="61"/>
        <v>45</v>
      </c>
      <c r="J943" t="s">
        <v>75</v>
      </c>
    </row>
    <row r="944" spans="1:10" hidden="1" x14ac:dyDescent="0.3">
      <c r="A944" t="s">
        <v>19</v>
      </c>
      <c r="B944" t="s">
        <v>1</v>
      </c>
      <c r="C944" t="s">
        <v>256</v>
      </c>
      <c r="D944" s="1">
        <v>43375.480555555558</v>
      </c>
      <c r="E944" s="1">
        <v>43375.593055555553</v>
      </c>
      <c r="F944" s="5">
        <f t="shared" si="60"/>
        <v>43375</v>
      </c>
      <c r="G944" s="6">
        <f t="shared" si="58"/>
        <v>0.48055555555555557</v>
      </c>
      <c r="H944" s="6">
        <f t="shared" si="59"/>
        <v>0.59305555555555556</v>
      </c>
      <c r="I944" s="7">
        <f t="shared" si="61"/>
        <v>162</v>
      </c>
      <c r="J944" t="s">
        <v>75</v>
      </c>
    </row>
    <row r="945" spans="1:10" hidden="1" x14ac:dyDescent="0.3">
      <c r="A945" t="s">
        <v>27</v>
      </c>
      <c r="B945" t="s">
        <v>1</v>
      </c>
      <c r="C945" t="s">
        <v>216</v>
      </c>
      <c r="D945" s="1">
        <v>43375.480555555558</v>
      </c>
      <c r="E945" s="1">
        <v>43375.511805555558</v>
      </c>
      <c r="F945" s="5">
        <f t="shared" si="60"/>
        <v>43375</v>
      </c>
      <c r="G945" s="6">
        <f t="shared" si="58"/>
        <v>0.48055555555555557</v>
      </c>
      <c r="H945" s="6">
        <f t="shared" si="59"/>
        <v>0.51180555555555551</v>
      </c>
      <c r="I945" s="7">
        <f t="shared" si="61"/>
        <v>44</v>
      </c>
      <c r="J945" t="s">
        <v>75</v>
      </c>
    </row>
    <row r="946" spans="1:10" hidden="1" x14ac:dyDescent="0.3">
      <c r="A946" t="s">
        <v>35</v>
      </c>
      <c r="B946" t="s">
        <v>1</v>
      </c>
      <c r="C946" t="s">
        <v>257</v>
      </c>
      <c r="D946" s="1">
        <v>43375.481944444444</v>
      </c>
      <c r="E946" s="1">
        <v>43375.511805555558</v>
      </c>
      <c r="F946" s="5">
        <f t="shared" si="60"/>
        <v>43375</v>
      </c>
      <c r="G946" s="6">
        <f t="shared" si="58"/>
        <v>0.48194444444444445</v>
      </c>
      <c r="H946" s="6">
        <f t="shared" si="59"/>
        <v>0.51180555555555551</v>
      </c>
      <c r="I946" s="7">
        <f t="shared" si="61"/>
        <v>42</v>
      </c>
      <c r="J946" t="s">
        <v>75</v>
      </c>
    </row>
    <row r="947" spans="1:10" hidden="1" x14ac:dyDescent="0.3">
      <c r="A947" t="s">
        <v>31</v>
      </c>
      <c r="B947" t="s">
        <v>1</v>
      </c>
      <c r="C947" t="s">
        <v>214</v>
      </c>
      <c r="D947" s="1">
        <v>43375.495833333334</v>
      </c>
      <c r="E947" s="1">
        <v>43375.511805555558</v>
      </c>
      <c r="F947" s="5">
        <f t="shared" si="60"/>
        <v>43375</v>
      </c>
      <c r="G947" s="6">
        <f t="shared" si="58"/>
        <v>0.49583333333333335</v>
      </c>
      <c r="H947" s="6">
        <f t="shared" si="59"/>
        <v>0.51180555555555551</v>
      </c>
      <c r="I947" s="7">
        <f t="shared" si="61"/>
        <v>22</v>
      </c>
      <c r="J947" t="s">
        <v>75</v>
      </c>
    </row>
    <row r="948" spans="1:10" hidden="1" x14ac:dyDescent="0.3">
      <c r="A948" t="s">
        <v>10</v>
      </c>
      <c r="B948" t="s">
        <v>1</v>
      </c>
      <c r="C948" t="s">
        <v>259</v>
      </c>
      <c r="D948" s="1">
        <v>43375.499305555553</v>
      </c>
      <c r="E948" s="1">
        <v>43375.511805555558</v>
      </c>
      <c r="F948" s="5">
        <f t="shared" si="60"/>
        <v>43375</v>
      </c>
      <c r="G948" s="6">
        <f t="shared" si="58"/>
        <v>0.4993055555555555</v>
      </c>
      <c r="H948" s="6">
        <f t="shared" si="59"/>
        <v>0.51180555555555551</v>
      </c>
      <c r="I948" s="7">
        <f t="shared" si="61"/>
        <v>18</v>
      </c>
      <c r="J948" t="s">
        <v>75</v>
      </c>
    </row>
    <row r="949" spans="1:10" hidden="1" x14ac:dyDescent="0.3">
      <c r="A949" t="s">
        <v>11</v>
      </c>
      <c r="B949" t="s">
        <v>1</v>
      </c>
      <c r="C949" t="s">
        <v>203</v>
      </c>
      <c r="D949" s="1">
        <v>43375.500694444447</v>
      </c>
      <c r="E949" s="1">
        <v>43375.511805555558</v>
      </c>
      <c r="F949" s="5">
        <f t="shared" si="60"/>
        <v>43375</v>
      </c>
      <c r="G949" s="6">
        <f t="shared" si="58"/>
        <v>0.50069444444444444</v>
      </c>
      <c r="H949" s="6">
        <f t="shared" si="59"/>
        <v>0.51180555555555551</v>
      </c>
      <c r="I949" s="7">
        <f t="shared" si="61"/>
        <v>15</v>
      </c>
      <c r="J949" t="s">
        <v>75</v>
      </c>
    </row>
    <row r="950" spans="1:10" hidden="1" x14ac:dyDescent="0.3">
      <c r="A950" t="s">
        <v>38</v>
      </c>
      <c r="B950" t="s">
        <v>1</v>
      </c>
      <c r="C950" t="s">
        <v>66</v>
      </c>
      <c r="D950" s="1">
        <v>43375.504861111112</v>
      </c>
      <c r="E950" s="1">
        <v>43375.509722222225</v>
      </c>
      <c r="F950" s="5">
        <f t="shared" si="60"/>
        <v>43375</v>
      </c>
      <c r="G950" s="6">
        <f t="shared" si="58"/>
        <v>0.50486111111111109</v>
      </c>
      <c r="H950" s="6">
        <f t="shared" si="59"/>
        <v>0.50972222222222219</v>
      </c>
      <c r="I950" s="7">
        <f t="shared" si="61"/>
        <v>6</v>
      </c>
      <c r="J950" t="s">
        <v>75</v>
      </c>
    </row>
    <row r="951" spans="1:10" hidden="1" x14ac:dyDescent="0.3">
      <c r="A951" t="s">
        <v>19</v>
      </c>
      <c r="B951" t="s">
        <v>1</v>
      </c>
      <c r="C951" t="s">
        <v>226</v>
      </c>
      <c r="D951" s="1">
        <v>43375.515972222223</v>
      </c>
      <c r="E951" s="1">
        <v>43375.557638888888</v>
      </c>
      <c r="F951" s="5">
        <f t="shared" si="60"/>
        <v>43375</v>
      </c>
      <c r="G951" s="6">
        <f t="shared" si="58"/>
        <v>0.51597222222222217</v>
      </c>
      <c r="H951" s="6">
        <f t="shared" si="59"/>
        <v>0.55763888888888891</v>
      </c>
      <c r="I951" s="7">
        <f t="shared" si="61"/>
        <v>60</v>
      </c>
      <c r="J951" t="s">
        <v>75</v>
      </c>
    </row>
    <row r="952" spans="1:10" hidden="1" x14ac:dyDescent="0.3">
      <c r="A952" t="s">
        <v>0</v>
      </c>
      <c r="B952" t="s">
        <v>1</v>
      </c>
      <c r="C952" t="s">
        <v>223</v>
      </c>
      <c r="D952" s="1">
        <v>43375.51666666667</v>
      </c>
      <c r="E952" s="1">
        <v>43375.524305555555</v>
      </c>
      <c r="F952" s="5">
        <f t="shared" si="60"/>
        <v>43375</v>
      </c>
      <c r="G952" s="6">
        <f t="shared" si="58"/>
        <v>0.51666666666666672</v>
      </c>
      <c r="H952" s="6">
        <f t="shared" si="59"/>
        <v>0.52430555555555558</v>
      </c>
      <c r="I952" s="7">
        <f t="shared" si="61"/>
        <v>11</v>
      </c>
      <c r="J952" t="s">
        <v>75</v>
      </c>
    </row>
    <row r="953" spans="1:10" hidden="1" x14ac:dyDescent="0.3">
      <c r="A953" t="s">
        <v>4</v>
      </c>
      <c r="B953" t="s">
        <v>1</v>
      </c>
      <c r="C953" t="s">
        <v>82</v>
      </c>
      <c r="D953" s="1">
        <v>43375.519444444442</v>
      </c>
      <c r="E953" s="1">
        <v>43375.571527777778</v>
      </c>
      <c r="F953" s="5">
        <f t="shared" si="60"/>
        <v>43375</v>
      </c>
      <c r="G953" s="6">
        <f t="shared" si="58"/>
        <v>0.51944444444444449</v>
      </c>
      <c r="H953" s="6">
        <f t="shared" si="59"/>
        <v>0.57152777777777775</v>
      </c>
      <c r="I953" s="7">
        <f t="shared" si="61"/>
        <v>74</v>
      </c>
      <c r="J953" t="s">
        <v>75</v>
      </c>
    </row>
    <row r="954" spans="1:10" hidden="1" x14ac:dyDescent="0.3">
      <c r="A954" t="s">
        <v>13</v>
      </c>
      <c r="B954" t="s">
        <v>1</v>
      </c>
      <c r="C954" t="s">
        <v>84</v>
      </c>
      <c r="D954" s="1">
        <v>43375.521527777775</v>
      </c>
      <c r="E954" s="1">
        <v>43375.55972222222</v>
      </c>
      <c r="F954" s="5">
        <f t="shared" si="60"/>
        <v>43375</v>
      </c>
      <c r="G954" s="6">
        <f t="shared" si="58"/>
        <v>0.52152777777777781</v>
      </c>
      <c r="H954" s="6">
        <f t="shared" si="59"/>
        <v>0.55972222222222223</v>
      </c>
      <c r="I954" s="7">
        <f t="shared" si="61"/>
        <v>55</v>
      </c>
      <c r="J954" t="s">
        <v>75</v>
      </c>
    </row>
    <row r="955" spans="1:10" hidden="1" x14ac:dyDescent="0.3">
      <c r="A955" t="s">
        <v>21</v>
      </c>
      <c r="B955" t="s">
        <v>1</v>
      </c>
      <c r="C955" t="s">
        <v>86</v>
      </c>
      <c r="D955" s="1">
        <v>43375.522916666669</v>
      </c>
      <c r="E955" s="1">
        <v>43375.554861111108</v>
      </c>
      <c r="F955" s="5">
        <f t="shared" si="60"/>
        <v>43375</v>
      </c>
      <c r="G955" s="6">
        <f t="shared" si="58"/>
        <v>0.5229166666666667</v>
      </c>
      <c r="H955" s="6">
        <f t="shared" si="59"/>
        <v>0.55486111111111114</v>
      </c>
      <c r="I955" s="7">
        <f t="shared" si="61"/>
        <v>46</v>
      </c>
      <c r="J955" t="s">
        <v>75</v>
      </c>
    </row>
    <row r="956" spans="1:10" hidden="1" x14ac:dyDescent="0.3">
      <c r="A956" t="s">
        <v>33</v>
      </c>
      <c r="B956" t="s">
        <v>1</v>
      </c>
      <c r="C956" t="s">
        <v>90</v>
      </c>
      <c r="D956" s="1">
        <v>43375.525000000001</v>
      </c>
      <c r="E956" s="1">
        <v>43375.558333333334</v>
      </c>
      <c r="F956" s="5">
        <f t="shared" si="60"/>
        <v>43375</v>
      </c>
      <c r="G956" s="6">
        <f t="shared" si="58"/>
        <v>0.52500000000000002</v>
      </c>
      <c r="H956" s="6">
        <f t="shared" si="59"/>
        <v>0.55833333333333335</v>
      </c>
      <c r="I956" s="7">
        <f t="shared" si="61"/>
        <v>48</v>
      </c>
      <c r="J956" t="s">
        <v>75</v>
      </c>
    </row>
    <row r="957" spans="1:10" hidden="1" x14ac:dyDescent="0.3">
      <c r="A957" t="s">
        <v>11</v>
      </c>
      <c r="B957" t="s">
        <v>1</v>
      </c>
      <c r="C957" t="s">
        <v>87</v>
      </c>
      <c r="D957" s="1">
        <v>43375.529166666667</v>
      </c>
      <c r="E957" s="1">
        <v>43375.55972222222</v>
      </c>
      <c r="F957" s="5">
        <f t="shared" si="60"/>
        <v>43375</v>
      </c>
      <c r="G957" s="6">
        <f t="shared" si="58"/>
        <v>0.52916666666666667</v>
      </c>
      <c r="H957" s="6">
        <f t="shared" si="59"/>
        <v>0.55972222222222223</v>
      </c>
      <c r="I957" s="7">
        <f t="shared" si="61"/>
        <v>44</v>
      </c>
      <c r="J957" t="s">
        <v>75</v>
      </c>
    </row>
    <row r="958" spans="1:10" hidden="1" x14ac:dyDescent="0.3">
      <c r="A958" t="s">
        <v>0</v>
      </c>
      <c r="B958" t="s">
        <v>1</v>
      </c>
      <c r="C958" t="s">
        <v>223</v>
      </c>
      <c r="D958" s="1">
        <v>43375.533333333333</v>
      </c>
      <c r="E958" s="1">
        <v>43375.536111111112</v>
      </c>
      <c r="F958" s="5">
        <f t="shared" si="60"/>
        <v>43375</v>
      </c>
      <c r="G958" s="6">
        <f t="shared" si="58"/>
        <v>0.53333333333333333</v>
      </c>
      <c r="H958" s="6">
        <f t="shared" si="59"/>
        <v>0.53611111111111109</v>
      </c>
      <c r="I958" s="7">
        <f t="shared" si="61"/>
        <v>3</v>
      </c>
      <c r="J958" t="s">
        <v>75</v>
      </c>
    </row>
    <row r="959" spans="1:10" hidden="1" x14ac:dyDescent="0.3">
      <c r="A959" t="s">
        <v>0</v>
      </c>
      <c r="B959" t="s">
        <v>1</v>
      </c>
      <c r="C959" t="s">
        <v>223</v>
      </c>
      <c r="D959" s="1">
        <v>43375.551388888889</v>
      </c>
      <c r="E959" s="1">
        <v>43375.560416666667</v>
      </c>
      <c r="F959" s="5">
        <f t="shared" si="60"/>
        <v>43375</v>
      </c>
      <c r="G959" s="6">
        <f t="shared" si="58"/>
        <v>0.55138888888888882</v>
      </c>
      <c r="H959" s="6">
        <f t="shared" si="59"/>
        <v>0.56041666666666667</v>
      </c>
      <c r="I959" s="7">
        <f t="shared" si="61"/>
        <v>13</v>
      </c>
      <c r="J959" t="s">
        <v>75</v>
      </c>
    </row>
    <row r="960" spans="1:10" hidden="1" x14ac:dyDescent="0.3">
      <c r="A960" t="s">
        <v>38</v>
      </c>
      <c r="B960" t="s">
        <v>1</v>
      </c>
      <c r="C960" t="s">
        <v>66</v>
      </c>
      <c r="D960" s="1">
        <v>43375.551388888889</v>
      </c>
      <c r="E960" s="1">
        <v>43375.595138888886</v>
      </c>
      <c r="F960" s="5">
        <f t="shared" si="60"/>
        <v>43375</v>
      </c>
      <c r="G960" s="6">
        <f t="shared" si="58"/>
        <v>0.55138888888888882</v>
      </c>
      <c r="H960" s="6">
        <f t="shared" si="59"/>
        <v>0.59513888888888888</v>
      </c>
      <c r="I960" s="7">
        <f t="shared" si="61"/>
        <v>63</v>
      </c>
      <c r="J960" t="s">
        <v>75</v>
      </c>
    </row>
    <row r="961" spans="1:10" hidden="1" x14ac:dyDescent="0.3">
      <c r="A961" t="s">
        <v>27</v>
      </c>
      <c r="B961" t="s">
        <v>1</v>
      </c>
      <c r="C961" t="s">
        <v>97</v>
      </c>
      <c r="D961" s="1">
        <v>43375.556944444441</v>
      </c>
      <c r="E961" s="1">
        <v>43375.597916666666</v>
      </c>
      <c r="F961" s="5">
        <f t="shared" si="60"/>
        <v>43375</v>
      </c>
      <c r="G961" s="6">
        <f t="shared" si="58"/>
        <v>0.55694444444444446</v>
      </c>
      <c r="H961" s="6">
        <f t="shared" si="59"/>
        <v>0.59791666666666665</v>
      </c>
      <c r="I961" s="7">
        <f t="shared" si="61"/>
        <v>59</v>
      </c>
      <c r="J961" t="s">
        <v>75</v>
      </c>
    </row>
    <row r="962" spans="1:10" hidden="1" x14ac:dyDescent="0.3">
      <c r="A962" t="s">
        <v>15</v>
      </c>
      <c r="B962" t="s">
        <v>1</v>
      </c>
      <c r="C962" t="s">
        <v>100</v>
      </c>
      <c r="D962" s="1">
        <v>43375.557638888888</v>
      </c>
      <c r="E962" s="1">
        <v>43375.597222222219</v>
      </c>
      <c r="F962" s="5">
        <f t="shared" si="60"/>
        <v>43375</v>
      </c>
      <c r="G962" s="6">
        <f t="shared" ref="G962:G1025" si="62">MAX(TIME(HOUR(D962),MINUTE(D962),0),day_start)</f>
        <v>0.55763888888888891</v>
      </c>
      <c r="H962" s="6">
        <f t="shared" ref="H962:H1025" si="63">MIN(TIME(HOUR(E962),MINUTE(E962),0),day_end)</f>
        <v>0.59722222222222221</v>
      </c>
      <c r="I962" s="7">
        <f t="shared" si="61"/>
        <v>57</v>
      </c>
      <c r="J962" t="s">
        <v>75</v>
      </c>
    </row>
    <row r="963" spans="1:10" hidden="1" x14ac:dyDescent="0.3">
      <c r="A963" t="s">
        <v>47</v>
      </c>
      <c r="B963" t="s">
        <v>1</v>
      </c>
      <c r="C963" t="s">
        <v>93</v>
      </c>
      <c r="D963" s="1">
        <v>43375.558333333334</v>
      </c>
      <c r="E963" s="1">
        <v>43375.55972222222</v>
      </c>
      <c r="F963" s="5">
        <f t="shared" si="60"/>
        <v>43375</v>
      </c>
      <c r="G963" s="6">
        <f t="shared" si="62"/>
        <v>0.55833333333333335</v>
      </c>
      <c r="H963" s="6">
        <f t="shared" si="63"/>
        <v>0.55972222222222223</v>
      </c>
      <c r="I963" s="7">
        <f t="shared" si="61"/>
        <v>1</v>
      </c>
      <c r="J963" t="s">
        <v>75</v>
      </c>
    </row>
    <row r="964" spans="1:10" hidden="1" x14ac:dyDescent="0.3">
      <c r="A964" t="s">
        <v>17</v>
      </c>
      <c r="B964" t="s">
        <v>1</v>
      </c>
      <c r="C964" t="s">
        <v>94</v>
      </c>
      <c r="D964" s="1">
        <v>43375.558333333334</v>
      </c>
      <c r="E964" s="1">
        <v>43375.581250000003</v>
      </c>
      <c r="F964" s="5">
        <f t="shared" si="60"/>
        <v>43375</v>
      </c>
      <c r="G964" s="6">
        <f t="shared" si="62"/>
        <v>0.55833333333333335</v>
      </c>
      <c r="H964" s="6">
        <f t="shared" si="63"/>
        <v>0.58124999999999993</v>
      </c>
      <c r="I964" s="7">
        <f t="shared" si="61"/>
        <v>32</v>
      </c>
      <c r="J964" t="s">
        <v>75</v>
      </c>
    </row>
    <row r="965" spans="1:10" hidden="1" x14ac:dyDescent="0.3">
      <c r="A965" t="s">
        <v>13</v>
      </c>
      <c r="B965" t="s">
        <v>1</v>
      </c>
      <c r="C965" t="s">
        <v>80</v>
      </c>
      <c r="D965" s="1">
        <v>43375.561111111114</v>
      </c>
      <c r="E965" s="1">
        <v>43375.597916666666</v>
      </c>
      <c r="F965" s="5">
        <f t="shared" si="60"/>
        <v>43375</v>
      </c>
      <c r="G965" s="6">
        <f t="shared" si="62"/>
        <v>0.56111111111111112</v>
      </c>
      <c r="H965" s="6">
        <f t="shared" si="63"/>
        <v>0.59791666666666665</v>
      </c>
      <c r="I965" s="7">
        <f t="shared" si="61"/>
        <v>53</v>
      </c>
      <c r="J965" t="s">
        <v>75</v>
      </c>
    </row>
    <row r="966" spans="1:10" hidden="1" x14ac:dyDescent="0.3">
      <c r="A966" t="s">
        <v>8</v>
      </c>
      <c r="B966" t="s">
        <v>1</v>
      </c>
      <c r="C966" t="s">
        <v>93</v>
      </c>
      <c r="D966" s="1">
        <v>43375.561111111114</v>
      </c>
      <c r="E966" s="1">
        <v>43375.593055555553</v>
      </c>
      <c r="F966" s="5">
        <f t="shared" si="60"/>
        <v>43375</v>
      </c>
      <c r="G966" s="6">
        <f t="shared" si="62"/>
        <v>0.56111111111111112</v>
      </c>
      <c r="H966" s="6">
        <f t="shared" si="63"/>
        <v>0.59305555555555556</v>
      </c>
      <c r="I966" s="7">
        <f t="shared" si="61"/>
        <v>46</v>
      </c>
      <c r="J966" t="s">
        <v>75</v>
      </c>
    </row>
    <row r="967" spans="1:10" hidden="1" x14ac:dyDescent="0.3">
      <c r="A967" t="s">
        <v>0</v>
      </c>
      <c r="B967" t="s">
        <v>1</v>
      </c>
      <c r="C967" t="s">
        <v>99</v>
      </c>
      <c r="D967" s="1">
        <v>43375.561111111114</v>
      </c>
      <c r="E967" s="1">
        <v>43375.579861111109</v>
      </c>
      <c r="F967" s="5">
        <f t="shared" si="60"/>
        <v>43375</v>
      </c>
      <c r="G967" s="6">
        <f t="shared" si="62"/>
        <v>0.56111111111111112</v>
      </c>
      <c r="H967" s="6">
        <f t="shared" si="63"/>
        <v>0.57986111111111105</v>
      </c>
      <c r="I967" s="7">
        <f t="shared" si="61"/>
        <v>26</v>
      </c>
      <c r="J967" t="s">
        <v>75</v>
      </c>
    </row>
    <row r="968" spans="1:10" hidden="1" x14ac:dyDescent="0.3">
      <c r="A968" t="s">
        <v>50</v>
      </c>
      <c r="B968" t="s">
        <v>1</v>
      </c>
      <c r="C968" t="s">
        <v>101</v>
      </c>
      <c r="D968" s="1">
        <v>43375.561805555553</v>
      </c>
      <c r="E968" s="1">
        <v>43375.594444444447</v>
      </c>
      <c r="F968" s="5">
        <f t="shared" si="60"/>
        <v>43375</v>
      </c>
      <c r="G968" s="6">
        <f t="shared" si="62"/>
        <v>0.56180555555555556</v>
      </c>
      <c r="H968" s="6">
        <f t="shared" si="63"/>
        <v>0.59444444444444444</v>
      </c>
      <c r="I968" s="7">
        <f t="shared" si="61"/>
        <v>47</v>
      </c>
      <c r="J968" t="s">
        <v>75</v>
      </c>
    </row>
    <row r="969" spans="1:10" hidden="1" x14ac:dyDescent="0.3">
      <c r="A969" t="s">
        <v>11</v>
      </c>
      <c r="B969" t="s">
        <v>1</v>
      </c>
      <c r="C969" t="s">
        <v>103</v>
      </c>
      <c r="D969" s="1">
        <v>43375.561805555553</v>
      </c>
      <c r="E969" s="1">
        <v>43375.597916666666</v>
      </c>
      <c r="F969" s="5">
        <f t="shared" si="60"/>
        <v>43375</v>
      </c>
      <c r="G969" s="6">
        <f t="shared" si="62"/>
        <v>0.56180555555555556</v>
      </c>
      <c r="H969" s="6">
        <f t="shared" si="63"/>
        <v>0.59791666666666665</v>
      </c>
      <c r="I969" s="7">
        <f t="shared" si="61"/>
        <v>52</v>
      </c>
      <c r="J969" t="s">
        <v>75</v>
      </c>
    </row>
    <row r="970" spans="1:10" hidden="1" x14ac:dyDescent="0.3">
      <c r="A970" t="s">
        <v>19</v>
      </c>
      <c r="B970" t="s">
        <v>1</v>
      </c>
      <c r="C970" t="s">
        <v>102</v>
      </c>
      <c r="D970" s="1">
        <v>43375.5625</v>
      </c>
      <c r="E970" s="1">
        <v>43375.593055555553</v>
      </c>
      <c r="F970" s="5">
        <f t="shared" si="60"/>
        <v>43375</v>
      </c>
      <c r="G970" s="6">
        <f t="shared" si="62"/>
        <v>0.5625</v>
      </c>
      <c r="H970" s="6">
        <f t="shared" si="63"/>
        <v>0.59305555555555556</v>
      </c>
      <c r="I970" s="7">
        <f t="shared" si="61"/>
        <v>44</v>
      </c>
      <c r="J970" t="s">
        <v>75</v>
      </c>
    </row>
    <row r="971" spans="1:10" hidden="1" x14ac:dyDescent="0.3">
      <c r="A971" t="s">
        <v>31</v>
      </c>
      <c r="B971" t="s">
        <v>1</v>
      </c>
      <c r="C971" t="s">
        <v>282</v>
      </c>
      <c r="D971" s="1">
        <v>43375.574999999997</v>
      </c>
      <c r="E971" s="1">
        <v>43375.586111111108</v>
      </c>
      <c r="F971" s="5">
        <f t="shared" si="60"/>
        <v>43375</v>
      </c>
      <c r="G971" s="6">
        <f t="shared" si="62"/>
        <v>0.57500000000000007</v>
      </c>
      <c r="H971" s="6">
        <f t="shared" si="63"/>
        <v>0.58611111111111114</v>
      </c>
      <c r="I971" s="7">
        <f t="shared" si="61"/>
        <v>15</v>
      </c>
      <c r="J971" t="s">
        <v>75</v>
      </c>
    </row>
    <row r="972" spans="1:10" hidden="1" x14ac:dyDescent="0.3">
      <c r="A972" t="s">
        <v>17</v>
      </c>
      <c r="B972" t="s">
        <v>1</v>
      </c>
      <c r="C972" t="s">
        <v>273</v>
      </c>
      <c r="D972" s="1">
        <v>43375.606249999997</v>
      </c>
      <c r="E972" s="1">
        <v>43375.609722222223</v>
      </c>
      <c r="F972" s="5">
        <f t="shared" si="60"/>
        <v>43375</v>
      </c>
      <c r="G972" s="6">
        <f t="shared" si="62"/>
        <v>0.60625000000000007</v>
      </c>
      <c r="H972" s="6">
        <f t="shared" si="63"/>
        <v>0.60972222222222217</v>
      </c>
      <c r="I972" s="7">
        <f t="shared" si="61"/>
        <v>4</v>
      </c>
      <c r="J972" t="s">
        <v>75</v>
      </c>
    </row>
    <row r="973" spans="1:10" hidden="1" x14ac:dyDescent="0.3">
      <c r="A973" t="s">
        <v>31</v>
      </c>
      <c r="B973" t="s">
        <v>1</v>
      </c>
      <c r="C973" t="s">
        <v>126</v>
      </c>
      <c r="D973" s="1">
        <v>43375.636805555558</v>
      </c>
      <c r="E973" s="1">
        <v>43375.701388888891</v>
      </c>
      <c r="F973" s="5">
        <f t="shared" si="60"/>
        <v>43375</v>
      </c>
      <c r="G973" s="6">
        <f t="shared" si="62"/>
        <v>0.63680555555555551</v>
      </c>
      <c r="H973" s="6">
        <f t="shared" si="63"/>
        <v>0.70138888888888884</v>
      </c>
      <c r="I973" s="7">
        <f t="shared" si="61"/>
        <v>93</v>
      </c>
      <c r="J973" t="s">
        <v>75</v>
      </c>
    </row>
    <row r="974" spans="1:10" hidden="1" x14ac:dyDescent="0.3">
      <c r="A974" t="s">
        <v>4</v>
      </c>
      <c r="B974" t="s">
        <v>1</v>
      </c>
      <c r="C974" t="s">
        <v>123</v>
      </c>
      <c r="D974" s="1">
        <v>43375.640972222223</v>
      </c>
      <c r="E974" s="1">
        <v>43375.728472222225</v>
      </c>
      <c r="F974" s="5">
        <f t="shared" si="60"/>
        <v>43375</v>
      </c>
      <c r="G974" s="6">
        <f t="shared" si="62"/>
        <v>0.64097222222222217</v>
      </c>
      <c r="H974" s="6">
        <f t="shared" si="63"/>
        <v>0.70833333333333337</v>
      </c>
      <c r="I974" s="7">
        <f t="shared" si="61"/>
        <v>97</v>
      </c>
      <c r="J974" t="s">
        <v>75</v>
      </c>
    </row>
    <row r="975" spans="1:10" hidden="1" x14ac:dyDescent="0.3">
      <c r="A975" t="s">
        <v>35</v>
      </c>
      <c r="B975" t="s">
        <v>1</v>
      </c>
      <c r="C975" t="s">
        <v>118</v>
      </c>
      <c r="D975" s="1">
        <v>43375.643055555556</v>
      </c>
      <c r="E975" s="1">
        <v>43375.6875</v>
      </c>
      <c r="F975" s="5">
        <f t="shared" ref="F975:F1038" si="64">DATE(YEAR(D975),MONTH(D975),DAY(D975))</f>
        <v>43375</v>
      </c>
      <c r="G975" s="6">
        <f t="shared" si="62"/>
        <v>0.6430555555555556</v>
      </c>
      <c r="H975" s="6">
        <f t="shared" si="63"/>
        <v>0.6875</v>
      </c>
      <c r="I975" s="7">
        <f t="shared" ref="I975:I1038" si="65">MAX(0,INT((H975-G975)*1440))</f>
        <v>63</v>
      </c>
      <c r="J975" t="s">
        <v>75</v>
      </c>
    </row>
    <row r="976" spans="1:10" hidden="1" x14ac:dyDescent="0.3">
      <c r="A976" t="s">
        <v>29</v>
      </c>
      <c r="B976" t="s">
        <v>1</v>
      </c>
      <c r="C976" t="s">
        <v>120</v>
      </c>
      <c r="D976" s="1">
        <v>43375.643055555556</v>
      </c>
      <c r="E976" s="1">
        <v>43375.711111111108</v>
      </c>
      <c r="F976" s="5">
        <f t="shared" si="64"/>
        <v>43375</v>
      </c>
      <c r="G976" s="6">
        <f t="shared" si="62"/>
        <v>0.6430555555555556</v>
      </c>
      <c r="H976" s="6">
        <f t="shared" si="63"/>
        <v>0.70833333333333337</v>
      </c>
      <c r="I976" s="7">
        <f t="shared" si="65"/>
        <v>94</v>
      </c>
      <c r="J976" t="s">
        <v>75</v>
      </c>
    </row>
    <row r="977" spans="1:10" hidden="1" x14ac:dyDescent="0.3">
      <c r="A977" t="s">
        <v>13</v>
      </c>
      <c r="B977" t="s">
        <v>1</v>
      </c>
      <c r="C977" t="s">
        <v>119</v>
      </c>
      <c r="D977" s="1">
        <v>43375.643055555556</v>
      </c>
      <c r="E977" s="1">
        <v>43375.734027777777</v>
      </c>
      <c r="F977" s="5">
        <f t="shared" si="64"/>
        <v>43375</v>
      </c>
      <c r="G977" s="6">
        <f t="shared" si="62"/>
        <v>0.6430555555555556</v>
      </c>
      <c r="H977" s="6">
        <f t="shared" si="63"/>
        <v>0.70833333333333337</v>
      </c>
      <c r="I977" s="7">
        <f t="shared" si="65"/>
        <v>94</v>
      </c>
      <c r="J977" t="s">
        <v>75</v>
      </c>
    </row>
    <row r="978" spans="1:10" hidden="1" x14ac:dyDescent="0.3">
      <c r="A978" t="s">
        <v>15</v>
      </c>
      <c r="B978" t="s">
        <v>1</v>
      </c>
      <c r="C978" t="s">
        <v>124</v>
      </c>
      <c r="D978" s="1">
        <v>43375.645138888889</v>
      </c>
      <c r="E978" s="1">
        <v>43375.713888888888</v>
      </c>
      <c r="F978" s="5">
        <f t="shared" si="64"/>
        <v>43375</v>
      </c>
      <c r="G978" s="6">
        <f t="shared" si="62"/>
        <v>0.64513888888888882</v>
      </c>
      <c r="H978" s="6">
        <f t="shared" si="63"/>
        <v>0.70833333333333337</v>
      </c>
      <c r="I978" s="7">
        <f t="shared" si="65"/>
        <v>91</v>
      </c>
      <c r="J978" t="s">
        <v>75</v>
      </c>
    </row>
    <row r="979" spans="1:10" hidden="1" x14ac:dyDescent="0.3">
      <c r="A979" t="s">
        <v>27</v>
      </c>
      <c r="B979" t="s">
        <v>1</v>
      </c>
      <c r="C979" t="s">
        <v>127</v>
      </c>
      <c r="D979" s="1">
        <v>43375.645833333336</v>
      </c>
      <c r="E979" s="1">
        <v>43375.711805555555</v>
      </c>
      <c r="F979" s="5">
        <f t="shared" si="64"/>
        <v>43375</v>
      </c>
      <c r="G979" s="6">
        <f t="shared" si="62"/>
        <v>0.64583333333333337</v>
      </c>
      <c r="H979" s="6">
        <f t="shared" si="63"/>
        <v>0.70833333333333337</v>
      </c>
      <c r="I979" s="7">
        <f t="shared" si="65"/>
        <v>90</v>
      </c>
      <c r="J979" t="s">
        <v>75</v>
      </c>
    </row>
    <row r="980" spans="1:10" hidden="1" x14ac:dyDescent="0.3">
      <c r="A980" t="s">
        <v>23</v>
      </c>
      <c r="B980" t="s">
        <v>1</v>
      </c>
      <c r="C980" t="s">
        <v>114</v>
      </c>
      <c r="D980" s="1">
        <v>43375.648611111108</v>
      </c>
      <c r="E980" s="1">
        <v>43375.683333333334</v>
      </c>
      <c r="F980" s="5">
        <f t="shared" si="64"/>
        <v>43375</v>
      </c>
      <c r="G980" s="6">
        <f t="shared" si="62"/>
        <v>0.64861111111111114</v>
      </c>
      <c r="H980" s="6">
        <f t="shared" si="63"/>
        <v>0.68333333333333324</v>
      </c>
      <c r="I980" s="7">
        <f t="shared" si="65"/>
        <v>49</v>
      </c>
      <c r="J980" t="s">
        <v>75</v>
      </c>
    </row>
    <row r="981" spans="1:10" hidden="1" x14ac:dyDescent="0.3">
      <c r="A981" t="s">
        <v>50</v>
      </c>
      <c r="B981" t="s">
        <v>1</v>
      </c>
      <c r="C981" t="s">
        <v>125</v>
      </c>
      <c r="D981" s="1">
        <v>43375.648611111108</v>
      </c>
      <c r="E981" s="1">
        <v>43375.682638888888</v>
      </c>
      <c r="F981" s="5">
        <f t="shared" si="64"/>
        <v>43375</v>
      </c>
      <c r="G981" s="6">
        <f t="shared" si="62"/>
        <v>0.64861111111111114</v>
      </c>
      <c r="H981" s="6">
        <f t="shared" si="63"/>
        <v>0.68263888888888891</v>
      </c>
      <c r="I981" s="7">
        <f t="shared" si="65"/>
        <v>49</v>
      </c>
      <c r="J981" t="s">
        <v>75</v>
      </c>
    </row>
    <row r="982" spans="1:10" hidden="1" x14ac:dyDescent="0.3">
      <c r="A982" t="s">
        <v>0</v>
      </c>
      <c r="B982" t="s">
        <v>1</v>
      </c>
      <c r="C982" t="s">
        <v>122</v>
      </c>
      <c r="D982" s="1">
        <v>43375.659722222219</v>
      </c>
      <c r="E982" s="1">
        <v>43375.709027777775</v>
      </c>
      <c r="F982" s="5">
        <f t="shared" si="64"/>
        <v>43375</v>
      </c>
      <c r="G982" s="6">
        <f t="shared" si="62"/>
        <v>0.65972222222222221</v>
      </c>
      <c r="H982" s="6">
        <f t="shared" si="63"/>
        <v>0.70833333333333337</v>
      </c>
      <c r="I982" s="7">
        <f t="shared" si="65"/>
        <v>70</v>
      </c>
      <c r="J982" t="s">
        <v>75</v>
      </c>
    </row>
    <row r="983" spans="1:10" hidden="1" x14ac:dyDescent="0.3">
      <c r="A983" t="s">
        <v>17</v>
      </c>
      <c r="B983" t="s">
        <v>1</v>
      </c>
      <c r="C983" t="s">
        <v>283</v>
      </c>
      <c r="D983" s="1">
        <v>43375.67083333333</v>
      </c>
      <c r="E983" s="1">
        <v>43375.729861111111</v>
      </c>
      <c r="F983" s="5">
        <f t="shared" si="64"/>
        <v>43375</v>
      </c>
      <c r="G983" s="6">
        <f t="shared" si="62"/>
        <v>0.67083333333333339</v>
      </c>
      <c r="H983" s="6">
        <f t="shared" si="63"/>
        <v>0.70833333333333337</v>
      </c>
      <c r="I983" s="7">
        <f t="shared" si="65"/>
        <v>54</v>
      </c>
      <c r="J983" t="s">
        <v>75</v>
      </c>
    </row>
    <row r="984" spans="1:10" hidden="1" x14ac:dyDescent="0.3">
      <c r="A984" t="s">
        <v>31</v>
      </c>
      <c r="B984" t="s">
        <v>1</v>
      </c>
      <c r="C984" t="s">
        <v>284</v>
      </c>
      <c r="D984" s="1">
        <v>43376.368750000001</v>
      </c>
      <c r="E984" s="1">
        <v>43376.395138888889</v>
      </c>
      <c r="F984" s="5">
        <f t="shared" si="64"/>
        <v>43376</v>
      </c>
      <c r="G984" s="6">
        <f t="shared" si="62"/>
        <v>0.375</v>
      </c>
      <c r="H984" s="6">
        <f t="shared" si="63"/>
        <v>0.39513888888888887</v>
      </c>
      <c r="I984" s="7">
        <f t="shared" si="65"/>
        <v>29</v>
      </c>
      <c r="J984" t="s">
        <v>128</v>
      </c>
    </row>
    <row r="985" spans="1:10" hidden="1" x14ac:dyDescent="0.3">
      <c r="A985" t="s">
        <v>4</v>
      </c>
      <c r="B985" t="s">
        <v>1</v>
      </c>
      <c r="C985" t="s">
        <v>123</v>
      </c>
      <c r="D985" s="1">
        <v>43376.40902777778</v>
      </c>
      <c r="E985" s="1">
        <v>43376.475694444445</v>
      </c>
      <c r="F985" s="5">
        <f t="shared" si="64"/>
        <v>43376</v>
      </c>
      <c r="G985" s="6">
        <f t="shared" si="62"/>
        <v>0.40902777777777777</v>
      </c>
      <c r="H985" s="6">
        <f t="shared" si="63"/>
        <v>0.47569444444444442</v>
      </c>
      <c r="I985" s="7">
        <f t="shared" si="65"/>
        <v>96</v>
      </c>
      <c r="J985" t="s">
        <v>128</v>
      </c>
    </row>
    <row r="986" spans="1:10" hidden="1" x14ac:dyDescent="0.3">
      <c r="A986" t="s">
        <v>58</v>
      </c>
      <c r="B986" t="s">
        <v>1</v>
      </c>
      <c r="C986" t="s">
        <v>141</v>
      </c>
      <c r="D986" s="1">
        <v>43376.413888888892</v>
      </c>
      <c r="E986" s="1">
        <v>43376.469444444447</v>
      </c>
      <c r="F986" s="5">
        <f t="shared" si="64"/>
        <v>43376</v>
      </c>
      <c r="G986" s="6">
        <f t="shared" si="62"/>
        <v>0.41388888888888892</v>
      </c>
      <c r="H986" s="6">
        <f t="shared" si="63"/>
        <v>0.4694444444444445</v>
      </c>
      <c r="I986" s="7">
        <f t="shared" si="65"/>
        <v>80</v>
      </c>
      <c r="J986" t="s">
        <v>128</v>
      </c>
    </row>
    <row r="987" spans="1:10" hidden="1" x14ac:dyDescent="0.3">
      <c r="A987" t="s">
        <v>17</v>
      </c>
      <c r="B987" t="s">
        <v>1</v>
      </c>
      <c r="C987" t="s">
        <v>72</v>
      </c>
      <c r="D987" s="1">
        <v>43376.413888888892</v>
      </c>
      <c r="E987" s="1">
        <v>43376.53125</v>
      </c>
      <c r="F987" s="5">
        <f t="shared" si="64"/>
        <v>43376</v>
      </c>
      <c r="G987" s="6">
        <f t="shared" si="62"/>
        <v>0.41388888888888892</v>
      </c>
      <c r="H987" s="6">
        <f t="shared" si="63"/>
        <v>0.53125</v>
      </c>
      <c r="I987" s="7">
        <f t="shared" si="65"/>
        <v>169</v>
      </c>
      <c r="J987" t="s">
        <v>128</v>
      </c>
    </row>
    <row r="988" spans="1:10" hidden="1" x14ac:dyDescent="0.3">
      <c r="A988" t="s">
        <v>10</v>
      </c>
      <c r="B988" t="s">
        <v>1</v>
      </c>
      <c r="C988" t="s">
        <v>198</v>
      </c>
      <c r="D988" s="1">
        <v>43376.474999999999</v>
      </c>
      <c r="E988" s="1">
        <v>43376.543749999997</v>
      </c>
      <c r="F988" s="5">
        <f t="shared" si="64"/>
        <v>43376</v>
      </c>
      <c r="G988" s="6">
        <f t="shared" si="62"/>
        <v>0.47500000000000003</v>
      </c>
      <c r="H988" s="6">
        <f t="shared" si="63"/>
        <v>0.54375000000000007</v>
      </c>
      <c r="I988" s="7">
        <f t="shared" si="65"/>
        <v>99</v>
      </c>
      <c r="J988" t="s">
        <v>128</v>
      </c>
    </row>
    <row r="989" spans="1:10" hidden="1" x14ac:dyDescent="0.3">
      <c r="A989" t="s">
        <v>11</v>
      </c>
      <c r="B989" t="s">
        <v>1</v>
      </c>
      <c r="C989" t="s">
        <v>215</v>
      </c>
      <c r="D989" s="1">
        <v>43376.474999999999</v>
      </c>
      <c r="E989" s="1">
        <v>43376.576388888891</v>
      </c>
      <c r="F989" s="5">
        <f t="shared" si="64"/>
        <v>43376</v>
      </c>
      <c r="G989" s="6">
        <f t="shared" si="62"/>
        <v>0.47500000000000003</v>
      </c>
      <c r="H989" s="6">
        <f t="shared" si="63"/>
        <v>0.57638888888888895</v>
      </c>
      <c r="I989" s="7">
        <f t="shared" si="65"/>
        <v>146</v>
      </c>
      <c r="J989" t="s">
        <v>128</v>
      </c>
    </row>
    <row r="990" spans="1:10" hidden="1" x14ac:dyDescent="0.3">
      <c r="A990" t="s">
        <v>0</v>
      </c>
      <c r="B990" t="s">
        <v>1</v>
      </c>
      <c r="C990" t="s">
        <v>263</v>
      </c>
      <c r="D990" s="1">
        <v>43376.481249999997</v>
      </c>
      <c r="E990" s="1">
        <v>43376.6</v>
      </c>
      <c r="F990" s="5">
        <f t="shared" si="64"/>
        <v>43376</v>
      </c>
      <c r="G990" s="6">
        <f t="shared" si="62"/>
        <v>0.48125000000000001</v>
      </c>
      <c r="H990" s="6">
        <f t="shared" si="63"/>
        <v>0.6</v>
      </c>
      <c r="I990" s="7">
        <f t="shared" si="65"/>
        <v>171</v>
      </c>
      <c r="J990" t="s">
        <v>128</v>
      </c>
    </row>
    <row r="991" spans="1:10" hidden="1" x14ac:dyDescent="0.3">
      <c r="A991" t="s">
        <v>38</v>
      </c>
      <c r="B991" t="s">
        <v>1</v>
      </c>
      <c r="C991" t="s">
        <v>66</v>
      </c>
      <c r="D991" s="1">
        <v>43376.488194444442</v>
      </c>
      <c r="E991" s="1">
        <v>43376.529861111114</v>
      </c>
      <c r="F991" s="5">
        <f t="shared" si="64"/>
        <v>43376</v>
      </c>
      <c r="G991" s="6">
        <f t="shared" si="62"/>
        <v>0.48819444444444443</v>
      </c>
      <c r="H991" s="6">
        <f t="shared" si="63"/>
        <v>0.52986111111111112</v>
      </c>
      <c r="I991" s="7">
        <f t="shared" si="65"/>
        <v>60</v>
      </c>
      <c r="J991" t="s">
        <v>128</v>
      </c>
    </row>
    <row r="992" spans="1:10" hidden="1" x14ac:dyDescent="0.3">
      <c r="A992" t="s">
        <v>25</v>
      </c>
      <c r="B992" t="s">
        <v>1</v>
      </c>
      <c r="C992" t="s">
        <v>204</v>
      </c>
      <c r="D992" s="1">
        <v>43376.496527777781</v>
      </c>
      <c r="E992" s="1">
        <v>43376.51458333333</v>
      </c>
      <c r="F992" s="5">
        <f t="shared" si="64"/>
        <v>43376</v>
      </c>
      <c r="G992" s="6">
        <f t="shared" si="62"/>
        <v>0.49652777777777773</v>
      </c>
      <c r="H992" s="6">
        <f t="shared" si="63"/>
        <v>0.51458333333333328</v>
      </c>
      <c r="I992" s="7">
        <f t="shared" si="65"/>
        <v>26</v>
      </c>
      <c r="J992" t="s">
        <v>128</v>
      </c>
    </row>
    <row r="993" spans="1:10" hidden="1" x14ac:dyDescent="0.3">
      <c r="A993" t="s">
        <v>13</v>
      </c>
      <c r="B993" t="s">
        <v>1</v>
      </c>
      <c r="C993" t="s">
        <v>65</v>
      </c>
      <c r="D993" s="1">
        <v>43376.505555555559</v>
      </c>
      <c r="E993" s="1">
        <v>43376.527777777781</v>
      </c>
      <c r="F993" s="5">
        <f t="shared" si="64"/>
        <v>43376</v>
      </c>
      <c r="G993" s="6">
        <f t="shared" si="62"/>
        <v>0.50555555555555554</v>
      </c>
      <c r="H993" s="6">
        <f t="shared" si="63"/>
        <v>0.52777777777777779</v>
      </c>
      <c r="I993" s="7">
        <f t="shared" si="65"/>
        <v>32</v>
      </c>
      <c r="J993" t="s">
        <v>128</v>
      </c>
    </row>
    <row r="994" spans="1:10" hidden="1" x14ac:dyDescent="0.3">
      <c r="A994" t="s">
        <v>31</v>
      </c>
      <c r="B994" t="s">
        <v>1</v>
      </c>
      <c r="C994" t="s">
        <v>134</v>
      </c>
      <c r="D994" s="1">
        <v>43376.509027777778</v>
      </c>
      <c r="E994" s="1">
        <v>43376.599305555559</v>
      </c>
      <c r="F994" s="5">
        <f t="shared" si="64"/>
        <v>43376</v>
      </c>
      <c r="G994" s="6">
        <f t="shared" si="62"/>
        <v>0.50902777777777775</v>
      </c>
      <c r="H994" s="6">
        <f t="shared" si="63"/>
        <v>0.59930555555555554</v>
      </c>
      <c r="I994" s="7">
        <f t="shared" si="65"/>
        <v>130</v>
      </c>
      <c r="J994" t="s">
        <v>128</v>
      </c>
    </row>
    <row r="995" spans="1:10" hidden="1" x14ac:dyDescent="0.3">
      <c r="A995" t="s">
        <v>4</v>
      </c>
      <c r="B995" t="s">
        <v>1</v>
      </c>
      <c r="C995" t="s">
        <v>197</v>
      </c>
      <c r="D995" s="1">
        <v>43376.511805555558</v>
      </c>
      <c r="E995" s="1">
        <v>43376.597222222219</v>
      </c>
      <c r="F995" s="5">
        <f t="shared" si="64"/>
        <v>43376</v>
      </c>
      <c r="G995" s="6">
        <f t="shared" si="62"/>
        <v>0.51180555555555551</v>
      </c>
      <c r="H995" s="6">
        <f t="shared" si="63"/>
        <v>0.59722222222222221</v>
      </c>
      <c r="I995" s="7">
        <f t="shared" si="65"/>
        <v>123</v>
      </c>
      <c r="J995" t="s">
        <v>128</v>
      </c>
    </row>
    <row r="996" spans="1:10" hidden="1" x14ac:dyDescent="0.3">
      <c r="A996" t="s">
        <v>45</v>
      </c>
      <c r="B996" t="s">
        <v>1</v>
      </c>
      <c r="C996" t="s">
        <v>129</v>
      </c>
      <c r="D996" s="1">
        <v>43376.513888888891</v>
      </c>
      <c r="E996" s="1">
        <v>43376.538194444445</v>
      </c>
      <c r="F996" s="5">
        <f t="shared" si="64"/>
        <v>43376</v>
      </c>
      <c r="G996" s="6">
        <f t="shared" si="62"/>
        <v>0.51388888888888895</v>
      </c>
      <c r="H996" s="6">
        <f t="shared" si="63"/>
        <v>0.53819444444444442</v>
      </c>
      <c r="I996" s="7">
        <f t="shared" si="65"/>
        <v>34</v>
      </c>
      <c r="J996" t="s">
        <v>128</v>
      </c>
    </row>
    <row r="997" spans="1:10" hidden="1" x14ac:dyDescent="0.3">
      <c r="A997" t="s">
        <v>27</v>
      </c>
      <c r="B997" t="s">
        <v>1</v>
      </c>
      <c r="C997" t="s">
        <v>131</v>
      </c>
      <c r="D997" s="1">
        <v>43376.515972222223</v>
      </c>
      <c r="E997" s="1">
        <v>43376.630555555559</v>
      </c>
      <c r="F997" s="5">
        <f t="shared" si="64"/>
        <v>43376</v>
      </c>
      <c r="G997" s="6">
        <f t="shared" si="62"/>
        <v>0.51597222222222217</v>
      </c>
      <c r="H997" s="6">
        <f t="shared" si="63"/>
        <v>0.63055555555555554</v>
      </c>
      <c r="I997" s="7">
        <f t="shared" si="65"/>
        <v>165</v>
      </c>
      <c r="J997" t="s">
        <v>128</v>
      </c>
    </row>
    <row r="998" spans="1:10" hidden="1" x14ac:dyDescent="0.3">
      <c r="A998" t="s">
        <v>47</v>
      </c>
      <c r="B998" t="s">
        <v>1</v>
      </c>
      <c r="C998" t="s">
        <v>194</v>
      </c>
      <c r="D998" s="1">
        <v>43376.539583333331</v>
      </c>
      <c r="E998" s="1">
        <v>43376.594444444447</v>
      </c>
      <c r="F998" s="5">
        <f t="shared" si="64"/>
        <v>43376</v>
      </c>
      <c r="G998" s="6">
        <f t="shared" si="62"/>
        <v>0.5395833333333333</v>
      </c>
      <c r="H998" s="6">
        <f t="shared" si="63"/>
        <v>0.59444444444444444</v>
      </c>
      <c r="I998" s="7">
        <f t="shared" si="65"/>
        <v>79</v>
      </c>
      <c r="J998" t="s">
        <v>128</v>
      </c>
    </row>
    <row r="999" spans="1:10" hidden="1" x14ac:dyDescent="0.3">
      <c r="A999" t="s">
        <v>38</v>
      </c>
      <c r="B999" t="s">
        <v>1</v>
      </c>
      <c r="C999" t="s">
        <v>229</v>
      </c>
      <c r="D999" s="1">
        <v>43376.540277777778</v>
      </c>
      <c r="E999" s="1">
        <v>43376.601388888892</v>
      </c>
      <c r="F999" s="5">
        <f t="shared" si="64"/>
        <v>43376</v>
      </c>
      <c r="G999" s="6">
        <f t="shared" si="62"/>
        <v>0.54027777777777775</v>
      </c>
      <c r="H999" s="6">
        <f t="shared" si="63"/>
        <v>0.60138888888888886</v>
      </c>
      <c r="I999" s="7">
        <f t="shared" si="65"/>
        <v>88</v>
      </c>
      <c r="J999" t="s">
        <v>128</v>
      </c>
    </row>
    <row r="1000" spans="1:10" hidden="1" x14ac:dyDescent="0.3">
      <c r="A1000" t="s">
        <v>10</v>
      </c>
      <c r="B1000" t="s">
        <v>1</v>
      </c>
      <c r="C1000" t="s">
        <v>198</v>
      </c>
      <c r="D1000" s="1">
        <v>43376.552777777775</v>
      </c>
      <c r="E1000" s="1">
        <v>43376.576388888891</v>
      </c>
      <c r="F1000" s="5">
        <f t="shared" si="64"/>
        <v>43376</v>
      </c>
      <c r="G1000" s="6">
        <f t="shared" si="62"/>
        <v>0.55277777777777781</v>
      </c>
      <c r="H1000" s="6">
        <f t="shared" si="63"/>
        <v>0.57638888888888895</v>
      </c>
      <c r="I1000" s="7">
        <f t="shared" si="65"/>
        <v>34</v>
      </c>
      <c r="J1000" t="s">
        <v>128</v>
      </c>
    </row>
    <row r="1001" spans="1:10" hidden="1" x14ac:dyDescent="0.3">
      <c r="A1001" t="s">
        <v>45</v>
      </c>
      <c r="B1001" t="s">
        <v>1</v>
      </c>
      <c r="C1001" t="s">
        <v>251</v>
      </c>
      <c r="D1001" s="1">
        <v>43376.554861111108</v>
      </c>
      <c r="E1001" s="1">
        <v>43376.556944444441</v>
      </c>
      <c r="F1001" s="5">
        <f t="shared" si="64"/>
        <v>43376</v>
      </c>
      <c r="G1001" s="6">
        <f t="shared" si="62"/>
        <v>0.55486111111111114</v>
      </c>
      <c r="H1001" s="6">
        <f t="shared" si="63"/>
        <v>0.55694444444444446</v>
      </c>
      <c r="I1001" s="7">
        <f t="shared" si="65"/>
        <v>2</v>
      </c>
      <c r="J1001" t="s">
        <v>128</v>
      </c>
    </row>
    <row r="1002" spans="1:10" hidden="1" x14ac:dyDescent="0.3">
      <c r="A1002" t="s">
        <v>17</v>
      </c>
      <c r="B1002" t="s">
        <v>1</v>
      </c>
      <c r="C1002" t="s">
        <v>133</v>
      </c>
      <c r="D1002" s="1">
        <v>43376.554861111108</v>
      </c>
      <c r="E1002" s="1">
        <v>43376.584027777775</v>
      </c>
      <c r="F1002" s="5">
        <f t="shared" si="64"/>
        <v>43376</v>
      </c>
      <c r="G1002" s="6">
        <f t="shared" si="62"/>
        <v>0.55486111111111114</v>
      </c>
      <c r="H1002" s="6">
        <f t="shared" si="63"/>
        <v>0.58402777777777781</v>
      </c>
      <c r="I1002" s="7">
        <f t="shared" si="65"/>
        <v>42</v>
      </c>
      <c r="J1002" t="s">
        <v>128</v>
      </c>
    </row>
    <row r="1003" spans="1:10" hidden="1" x14ac:dyDescent="0.3">
      <c r="A1003" t="s">
        <v>45</v>
      </c>
      <c r="B1003" t="s">
        <v>1</v>
      </c>
      <c r="C1003" t="s">
        <v>66</v>
      </c>
      <c r="D1003" s="1">
        <v>43376.57916666667</v>
      </c>
      <c r="E1003" s="1">
        <v>43376.638194444444</v>
      </c>
      <c r="F1003" s="5">
        <f t="shared" si="64"/>
        <v>43376</v>
      </c>
      <c r="G1003" s="6">
        <f t="shared" si="62"/>
        <v>0.57916666666666672</v>
      </c>
      <c r="H1003" s="6">
        <f t="shared" si="63"/>
        <v>0.6381944444444444</v>
      </c>
      <c r="I1003" s="7">
        <f t="shared" si="65"/>
        <v>84</v>
      </c>
      <c r="J1003" t="s">
        <v>128</v>
      </c>
    </row>
    <row r="1004" spans="1:10" hidden="1" x14ac:dyDescent="0.3">
      <c r="A1004" t="s">
        <v>8</v>
      </c>
      <c r="B1004" t="s">
        <v>1</v>
      </c>
      <c r="C1004" t="s">
        <v>188</v>
      </c>
      <c r="D1004" s="1">
        <v>43376.589583333334</v>
      </c>
      <c r="E1004" s="1">
        <v>43376.59375</v>
      </c>
      <c r="F1004" s="5">
        <f t="shared" si="64"/>
        <v>43376</v>
      </c>
      <c r="G1004" s="6">
        <f t="shared" si="62"/>
        <v>0.58958333333333335</v>
      </c>
      <c r="H1004" s="6">
        <f t="shared" si="63"/>
        <v>0.59375</v>
      </c>
      <c r="I1004" s="7">
        <f t="shared" si="65"/>
        <v>5</v>
      </c>
      <c r="J1004" t="s">
        <v>128</v>
      </c>
    </row>
    <row r="1005" spans="1:10" hidden="1" x14ac:dyDescent="0.3">
      <c r="A1005" t="s">
        <v>17</v>
      </c>
      <c r="B1005" t="s">
        <v>1</v>
      </c>
      <c r="C1005" t="s">
        <v>72</v>
      </c>
      <c r="D1005" s="1">
        <v>43376.595833333333</v>
      </c>
      <c r="E1005" s="1">
        <v>43376.615972222222</v>
      </c>
      <c r="F1005" s="5">
        <f t="shared" si="64"/>
        <v>43376</v>
      </c>
      <c r="G1005" s="6">
        <f t="shared" si="62"/>
        <v>0.59583333333333333</v>
      </c>
      <c r="H1005" s="6">
        <f t="shared" si="63"/>
        <v>0.61597222222222225</v>
      </c>
      <c r="I1005" s="7">
        <f t="shared" si="65"/>
        <v>29</v>
      </c>
      <c r="J1005" t="s">
        <v>128</v>
      </c>
    </row>
    <row r="1006" spans="1:10" hidden="1" x14ac:dyDescent="0.3">
      <c r="A1006" t="s">
        <v>10</v>
      </c>
      <c r="B1006" t="s">
        <v>1</v>
      </c>
      <c r="C1006" t="s">
        <v>198</v>
      </c>
      <c r="D1006" s="1">
        <v>43376.625694444447</v>
      </c>
      <c r="E1006" s="1">
        <v>43376.638888888891</v>
      </c>
      <c r="F1006" s="5">
        <f t="shared" si="64"/>
        <v>43376</v>
      </c>
      <c r="G1006" s="6">
        <f t="shared" si="62"/>
        <v>0.62569444444444444</v>
      </c>
      <c r="H1006" s="6">
        <f t="shared" si="63"/>
        <v>0.63888888888888895</v>
      </c>
      <c r="I1006" s="7">
        <f t="shared" si="65"/>
        <v>19</v>
      </c>
      <c r="J1006" t="s">
        <v>128</v>
      </c>
    </row>
    <row r="1007" spans="1:10" hidden="1" x14ac:dyDescent="0.3">
      <c r="A1007" t="s">
        <v>11</v>
      </c>
      <c r="B1007" t="s">
        <v>1</v>
      </c>
      <c r="C1007" t="s">
        <v>215</v>
      </c>
      <c r="D1007" s="1">
        <v>43376.626388888886</v>
      </c>
      <c r="E1007" s="1">
        <v>43376.657638888886</v>
      </c>
      <c r="F1007" s="5">
        <f t="shared" si="64"/>
        <v>43376</v>
      </c>
      <c r="G1007" s="6">
        <f t="shared" si="62"/>
        <v>0.62638888888888888</v>
      </c>
      <c r="H1007" s="6">
        <f t="shared" si="63"/>
        <v>0.65763888888888888</v>
      </c>
      <c r="I1007" s="7">
        <f t="shared" si="65"/>
        <v>45</v>
      </c>
      <c r="J1007" t="s">
        <v>128</v>
      </c>
    </row>
    <row r="1008" spans="1:10" hidden="1" x14ac:dyDescent="0.3">
      <c r="A1008" t="s">
        <v>47</v>
      </c>
      <c r="B1008" t="s">
        <v>1</v>
      </c>
      <c r="C1008" t="s">
        <v>108</v>
      </c>
      <c r="D1008" s="1">
        <v>43376.633333333331</v>
      </c>
      <c r="E1008" s="1">
        <v>43376.634722222225</v>
      </c>
      <c r="F1008" s="5">
        <f t="shared" si="64"/>
        <v>43376</v>
      </c>
      <c r="G1008" s="6">
        <f t="shared" si="62"/>
        <v>0.6333333333333333</v>
      </c>
      <c r="H1008" s="6">
        <f t="shared" si="63"/>
        <v>0.63472222222222219</v>
      </c>
      <c r="I1008" s="7">
        <f t="shared" si="65"/>
        <v>1</v>
      </c>
      <c r="J1008" t="s">
        <v>128</v>
      </c>
    </row>
    <row r="1009" spans="1:10" hidden="1" x14ac:dyDescent="0.3">
      <c r="A1009" t="s">
        <v>38</v>
      </c>
      <c r="B1009" t="s">
        <v>1</v>
      </c>
      <c r="C1009" t="s">
        <v>281</v>
      </c>
      <c r="D1009" s="1">
        <v>43376.644444444442</v>
      </c>
      <c r="E1009" s="1">
        <v>43376.848611111112</v>
      </c>
      <c r="F1009" s="5">
        <f t="shared" si="64"/>
        <v>43376</v>
      </c>
      <c r="G1009" s="6">
        <f t="shared" si="62"/>
        <v>0.64444444444444449</v>
      </c>
      <c r="H1009" s="6">
        <f t="shared" si="63"/>
        <v>0.70833333333333337</v>
      </c>
      <c r="I1009" s="7">
        <f t="shared" si="65"/>
        <v>92</v>
      </c>
      <c r="J1009" t="s">
        <v>128</v>
      </c>
    </row>
    <row r="1010" spans="1:10" hidden="1" x14ac:dyDescent="0.3">
      <c r="A1010" t="s">
        <v>8</v>
      </c>
      <c r="B1010" t="s">
        <v>1</v>
      </c>
      <c r="C1010" t="s">
        <v>125</v>
      </c>
      <c r="D1010" s="1">
        <v>43376.649305555555</v>
      </c>
      <c r="E1010" s="1">
        <v>43376.734027777777</v>
      </c>
      <c r="F1010" s="5">
        <f t="shared" si="64"/>
        <v>43376</v>
      </c>
      <c r="G1010" s="6">
        <f t="shared" si="62"/>
        <v>0.64930555555555558</v>
      </c>
      <c r="H1010" s="6">
        <f t="shared" si="63"/>
        <v>0.70833333333333337</v>
      </c>
      <c r="I1010" s="7">
        <f t="shared" si="65"/>
        <v>85</v>
      </c>
      <c r="J1010" t="s">
        <v>128</v>
      </c>
    </row>
    <row r="1011" spans="1:10" hidden="1" x14ac:dyDescent="0.3">
      <c r="A1011" t="s">
        <v>50</v>
      </c>
      <c r="B1011" t="s">
        <v>1</v>
      </c>
      <c r="C1011" t="s">
        <v>175</v>
      </c>
      <c r="D1011" s="1">
        <v>43376.65</v>
      </c>
      <c r="E1011" s="1">
        <v>43376.742361111108</v>
      </c>
      <c r="F1011" s="5">
        <f t="shared" si="64"/>
        <v>43376</v>
      </c>
      <c r="G1011" s="6">
        <f t="shared" si="62"/>
        <v>0.65</v>
      </c>
      <c r="H1011" s="6">
        <f t="shared" si="63"/>
        <v>0.70833333333333337</v>
      </c>
      <c r="I1011" s="7">
        <f t="shared" si="65"/>
        <v>84</v>
      </c>
      <c r="J1011" t="s">
        <v>128</v>
      </c>
    </row>
    <row r="1012" spans="1:10" hidden="1" x14ac:dyDescent="0.3">
      <c r="A1012" t="s">
        <v>31</v>
      </c>
      <c r="B1012" t="s">
        <v>1</v>
      </c>
      <c r="C1012" t="s">
        <v>178</v>
      </c>
      <c r="D1012" s="1">
        <v>43376.651388888888</v>
      </c>
      <c r="E1012" s="1">
        <v>43376.709027777775</v>
      </c>
      <c r="F1012" s="5">
        <f t="shared" si="64"/>
        <v>43376</v>
      </c>
      <c r="G1012" s="6">
        <f t="shared" si="62"/>
        <v>0.65138888888888891</v>
      </c>
      <c r="H1012" s="6">
        <f t="shared" si="63"/>
        <v>0.70833333333333337</v>
      </c>
      <c r="I1012" s="7">
        <f t="shared" si="65"/>
        <v>82</v>
      </c>
      <c r="J1012" t="s">
        <v>128</v>
      </c>
    </row>
    <row r="1013" spans="1:10" hidden="1" x14ac:dyDescent="0.3">
      <c r="A1013" t="s">
        <v>0</v>
      </c>
      <c r="B1013" t="s">
        <v>1</v>
      </c>
      <c r="C1013" t="s">
        <v>263</v>
      </c>
      <c r="D1013" s="1">
        <v>43376.65347222222</v>
      </c>
      <c r="E1013" s="1">
        <v>43376.763888888891</v>
      </c>
      <c r="F1013" s="5">
        <f t="shared" si="64"/>
        <v>43376</v>
      </c>
      <c r="G1013" s="6">
        <f t="shared" si="62"/>
        <v>0.65347222222222223</v>
      </c>
      <c r="H1013" s="6">
        <f t="shared" si="63"/>
        <v>0.70833333333333337</v>
      </c>
      <c r="I1013" s="7">
        <f t="shared" si="65"/>
        <v>79</v>
      </c>
      <c r="J1013" t="s">
        <v>128</v>
      </c>
    </row>
    <row r="1014" spans="1:10" hidden="1" x14ac:dyDescent="0.3">
      <c r="A1014" t="s">
        <v>40</v>
      </c>
      <c r="B1014" t="s">
        <v>1</v>
      </c>
      <c r="C1014" t="s">
        <v>116</v>
      </c>
      <c r="D1014" s="1">
        <v>43376.654166666667</v>
      </c>
      <c r="E1014" s="1">
        <v>43376.790277777778</v>
      </c>
      <c r="F1014" s="5">
        <f t="shared" si="64"/>
        <v>43376</v>
      </c>
      <c r="G1014" s="6">
        <f t="shared" si="62"/>
        <v>0.65416666666666667</v>
      </c>
      <c r="H1014" s="6">
        <f t="shared" si="63"/>
        <v>0.70833333333333337</v>
      </c>
      <c r="I1014" s="7">
        <f t="shared" si="65"/>
        <v>78</v>
      </c>
      <c r="J1014" t="s">
        <v>128</v>
      </c>
    </row>
    <row r="1015" spans="1:10" hidden="1" x14ac:dyDescent="0.3">
      <c r="A1015" t="s">
        <v>52</v>
      </c>
      <c r="B1015" t="s">
        <v>1</v>
      </c>
      <c r="C1015" t="s">
        <v>180</v>
      </c>
      <c r="D1015" s="1">
        <v>43376.65625</v>
      </c>
      <c r="E1015" s="1">
        <v>43376.70416666667</v>
      </c>
      <c r="F1015" s="5">
        <f t="shared" si="64"/>
        <v>43376</v>
      </c>
      <c r="G1015" s="6">
        <f t="shared" si="62"/>
        <v>0.65625</v>
      </c>
      <c r="H1015" s="6">
        <f t="shared" si="63"/>
        <v>0.70416666666666661</v>
      </c>
      <c r="I1015" s="7">
        <f t="shared" si="65"/>
        <v>68</v>
      </c>
      <c r="J1015" t="s">
        <v>128</v>
      </c>
    </row>
    <row r="1016" spans="1:10" hidden="1" x14ac:dyDescent="0.3">
      <c r="A1016" t="s">
        <v>47</v>
      </c>
      <c r="B1016" t="s">
        <v>1</v>
      </c>
      <c r="C1016" t="s">
        <v>174</v>
      </c>
      <c r="D1016" s="1">
        <v>43376.65625</v>
      </c>
      <c r="E1016" s="1">
        <v>43376.726388888892</v>
      </c>
      <c r="F1016" s="5">
        <f t="shared" si="64"/>
        <v>43376</v>
      </c>
      <c r="G1016" s="6">
        <f t="shared" si="62"/>
        <v>0.65625</v>
      </c>
      <c r="H1016" s="6">
        <f t="shared" si="63"/>
        <v>0.70833333333333337</v>
      </c>
      <c r="I1016" s="7">
        <f t="shared" si="65"/>
        <v>75</v>
      </c>
      <c r="J1016" t="s">
        <v>128</v>
      </c>
    </row>
    <row r="1017" spans="1:10" hidden="1" x14ac:dyDescent="0.3">
      <c r="A1017" t="s">
        <v>23</v>
      </c>
      <c r="B1017" t="s">
        <v>1</v>
      </c>
      <c r="C1017" t="s">
        <v>134</v>
      </c>
      <c r="D1017" s="1">
        <v>43376.657638888886</v>
      </c>
      <c r="E1017" s="1">
        <v>43376.732638888891</v>
      </c>
      <c r="F1017" s="5">
        <f t="shared" si="64"/>
        <v>43376</v>
      </c>
      <c r="G1017" s="6">
        <f t="shared" si="62"/>
        <v>0.65763888888888888</v>
      </c>
      <c r="H1017" s="6">
        <f t="shared" si="63"/>
        <v>0.70833333333333337</v>
      </c>
      <c r="I1017" s="7">
        <f t="shared" si="65"/>
        <v>73</v>
      </c>
      <c r="J1017" t="s">
        <v>128</v>
      </c>
    </row>
    <row r="1018" spans="1:10" hidden="1" x14ac:dyDescent="0.3">
      <c r="A1018" t="s">
        <v>6</v>
      </c>
      <c r="B1018" t="s">
        <v>1</v>
      </c>
      <c r="C1018" t="s">
        <v>285</v>
      </c>
      <c r="D1018" s="1">
        <v>43376.689583333333</v>
      </c>
      <c r="E1018" s="1">
        <v>43376.710416666669</v>
      </c>
      <c r="F1018" s="5">
        <f t="shared" si="64"/>
        <v>43376</v>
      </c>
      <c r="G1018" s="6">
        <f t="shared" si="62"/>
        <v>0.68958333333333333</v>
      </c>
      <c r="H1018" s="6">
        <f t="shared" si="63"/>
        <v>0.70833333333333337</v>
      </c>
      <c r="I1018" s="7">
        <f t="shared" si="65"/>
        <v>27</v>
      </c>
      <c r="J1018" t="s">
        <v>128</v>
      </c>
    </row>
    <row r="1019" spans="1:10" hidden="1" x14ac:dyDescent="0.3">
      <c r="A1019" t="s">
        <v>27</v>
      </c>
      <c r="B1019" t="s">
        <v>1</v>
      </c>
      <c r="C1019" t="s">
        <v>243</v>
      </c>
      <c r="D1019" s="1">
        <v>43376.689583333333</v>
      </c>
      <c r="E1019" s="1">
        <v>43376.709722222222</v>
      </c>
      <c r="F1019" s="5">
        <f t="shared" si="64"/>
        <v>43376</v>
      </c>
      <c r="G1019" s="6">
        <f t="shared" si="62"/>
        <v>0.68958333333333333</v>
      </c>
      <c r="H1019" s="6">
        <f t="shared" si="63"/>
        <v>0.70833333333333337</v>
      </c>
      <c r="I1019" s="7">
        <f t="shared" si="65"/>
        <v>27</v>
      </c>
      <c r="J1019" t="s">
        <v>128</v>
      </c>
    </row>
    <row r="1020" spans="1:10" hidden="1" x14ac:dyDescent="0.3">
      <c r="A1020" t="s">
        <v>45</v>
      </c>
      <c r="B1020" t="s">
        <v>1</v>
      </c>
      <c r="C1020" t="s">
        <v>234</v>
      </c>
      <c r="D1020" s="1">
        <v>43376.700694444444</v>
      </c>
      <c r="E1020" s="1">
        <v>43376.708333333336</v>
      </c>
      <c r="F1020" s="5">
        <f t="shared" si="64"/>
        <v>43376</v>
      </c>
      <c r="G1020" s="6">
        <f t="shared" si="62"/>
        <v>0.7006944444444444</v>
      </c>
      <c r="H1020" s="6">
        <f t="shared" si="63"/>
        <v>0.70833333333333337</v>
      </c>
      <c r="I1020" s="7">
        <f t="shared" si="65"/>
        <v>11</v>
      </c>
      <c r="J1020" t="s">
        <v>128</v>
      </c>
    </row>
    <row r="1021" spans="1:10" hidden="1" x14ac:dyDescent="0.3">
      <c r="A1021" t="s">
        <v>27</v>
      </c>
      <c r="B1021" t="s">
        <v>1</v>
      </c>
      <c r="C1021" t="s">
        <v>120</v>
      </c>
      <c r="D1021" s="1">
        <v>43376.725694444445</v>
      </c>
      <c r="E1021" s="1">
        <v>43376.756944444445</v>
      </c>
      <c r="F1021" s="5">
        <f t="shared" si="64"/>
        <v>43376</v>
      </c>
      <c r="G1021" s="6">
        <f t="shared" si="62"/>
        <v>0.72569444444444453</v>
      </c>
      <c r="H1021" s="6">
        <f t="shared" si="63"/>
        <v>0.70833333333333337</v>
      </c>
      <c r="I1021" s="7">
        <f t="shared" si="65"/>
        <v>0</v>
      </c>
      <c r="J1021" t="s">
        <v>128</v>
      </c>
    </row>
    <row r="1022" spans="1:10" x14ac:dyDescent="0.3">
      <c r="A1022" t="s">
        <v>4</v>
      </c>
      <c r="B1022" t="s">
        <v>1</v>
      </c>
      <c r="C1022" t="s">
        <v>5</v>
      </c>
      <c r="D1022" s="1">
        <v>43377.34097222222</v>
      </c>
      <c r="E1022" s="1">
        <v>43377.463194444441</v>
      </c>
      <c r="F1022" s="5">
        <f t="shared" si="64"/>
        <v>43377</v>
      </c>
      <c r="G1022" s="6">
        <f t="shared" si="62"/>
        <v>0.375</v>
      </c>
      <c r="H1022" s="6">
        <f t="shared" si="63"/>
        <v>0.46319444444444446</v>
      </c>
      <c r="I1022" s="7">
        <f t="shared" si="65"/>
        <v>127</v>
      </c>
      <c r="J1022" t="s">
        <v>3</v>
      </c>
    </row>
    <row r="1023" spans="1:10" x14ac:dyDescent="0.3">
      <c r="A1023" t="s">
        <v>40</v>
      </c>
      <c r="B1023" t="s">
        <v>1</v>
      </c>
      <c r="C1023" t="s">
        <v>12</v>
      </c>
      <c r="D1023" s="1">
        <v>43377.378472222219</v>
      </c>
      <c r="E1023" s="1">
        <v>43377.4375</v>
      </c>
      <c r="F1023" s="5">
        <f t="shared" si="64"/>
        <v>43377</v>
      </c>
      <c r="G1023" s="6">
        <f t="shared" si="62"/>
        <v>0.37847222222222227</v>
      </c>
      <c r="H1023" s="6">
        <f t="shared" si="63"/>
        <v>0.4375</v>
      </c>
      <c r="I1023" s="7">
        <f t="shared" si="65"/>
        <v>84</v>
      </c>
      <c r="J1023" t="s">
        <v>3</v>
      </c>
    </row>
    <row r="1024" spans="1:10" x14ac:dyDescent="0.3">
      <c r="A1024" t="s">
        <v>21</v>
      </c>
      <c r="B1024" t="s">
        <v>1</v>
      </c>
      <c r="C1024" t="s">
        <v>22</v>
      </c>
      <c r="D1024" s="1">
        <v>43377.381249999999</v>
      </c>
      <c r="E1024" s="1">
        <v>43377.436111111114</v>
      </c>
      <c r="F1024" s="5">
        <f t="shared" si="64"/>
        <v>43377</v>
      </c>
      <c r="G1024" s="6">
        <f t="shared" si="62"/>
        <v>0.38125000000000003</v>
      </c>
      <c r="H1024" s="6">
        <f t="shared" si="63"/>
        <v>0.43611111111111112</v>
      </c>
      <c r="I1024" s="7">
        <f t="shared" si="65"/>
        <v>79</v>
      </c>
      <c r="J1024" t="s">
        <v>3</v>
      </c>
    </row>
    <row r="1025" spans="1:10" x14ac:dyDescent="0.3">
      <c r="A1025" t="s">
        <v>11</v>
      </c>
      <c r="B1025" t="s">
        <v>1</v>
      </c>
      <c r="C1025" t="s">
        <v>26</v>
      </c>
      <c r="D1025" s="1">
        <v>43377.390277777777</v>
      </c>
      <c r="E1025" s="1">
        <v>43377.436111111114</v>
      </c>
      <c r="F1025" s="5">
        <f t="shared" si="64"/>
        <v>43377</v>
      </c>
      <c r="G1025" s="6">
        <f t="shared" si="62"/>
        <v>0.39027777777777778</v>
      </c>
      <c r="H1025" s="6">
        <f t="shared" si="63"/>
        <v>0.43611111111111112</v>
      </c>
      <c r="I1025" s="7">
        <f t="shared" si="65"/>
        <v>66</v>
      </c>
      <c r="J1025" t="s">
        <v>3</v>
      </c>
    </row>
    <row r="1026" spans="1:10" x14ac:dyDescent="0.3">
      <c r="A1026" t="s">
        <v>33</v>
      </c>
      <c r="B1026" t="s">
        <v>1</v>
      </c>
      <c r="C1026" t="s">
        <v>30</v>
      </c>
      <c r="D1026" s="1">
        <v>43377.392361111109</v>
      </c>
      <c r="E1026" s="1">
        <v>43377.431944444441</v>
      </c>
      <c r="F1026" s="5">
        <f t="shared" si="64"/>
        <v>43377</v>
      </c>
      <c r="G1026" s="6">
        <f t="shared" ref="G1026:G1089" si="66">MAX(TIME(HOUR(D1026),MINUTE(D1026),0),day_start)</f>
        <v>0.3923611111111111</v>
      </c>
      <c r="H1026" s="6">
        <f t="shared" ref="H1026:H1089" si="67">MIN(TIME(HOUR(E1026),MINUTE(E1026),0),day_end)</f>
        <v>0.43194444444444446</v>
      </c>
      <c r="I1026" s="7">
        <f t="shared" si="65"/>
        <v>57</v>
      </c>
      <c r="J1026" t="s">
        <v>3</v>
      </c>
    </row>
    <row r="1027" spans="1:10" x14ac:dyDescent="0.3">
      <c r="A1027" t="s">
        <v>15</v>
      </c>
      <c r="B1027" t="s">
        <v>1</v>
      </c>
      <c r="C1027" t="s">
        <v>16</v>
      </c>
      <c r="D1027" s="1">
        <v>43377.394444444442</v>
      </c>
      <c r="E1027" s="1">
        <v>43377.443749999999</v>
      </c>
      <c r="F1027" s="5">
        <f t="shared" si="64"/>
        <v>43377</v>
      </c>
      <c r="G1027" s="6">
        <f t="shared" si="66"/>
        <v>0.39444444444444443</v>
      </c>
      <c r="H1027" s="6">
        <f t="shared" si="67"/>
        <v>0.44375000000000003</v>
      </c>
      <c r="I1027" s="7">
        <f t="shared" si="65"/>
        <v>71</v>
      </c>
      <c r="J1027" t="s">
        <v>3</v>
      </c>
    </row>
    <row r="1028" spans="1:10" x14ac:dyDescent="0.3">
      <c r="A1028" t="s">
        <v>31</v>
      </c>
      <c r="B1028" t="s">
        <v>1</v>
      </c>
      <c r="C1028" t="s">
        <v>32</v>
      </c>
      <c r="D1028" s="1">
        <v>43377.394444444442</v>
      </c>
      <c r="E1028" s="1">
        <v>43377.477777777778</v>
      </c>
      <c r="F1028" s="5">
        <f t="shared" si="64"/>
        <v>43377</v>
      </c>
      <c r="G1028" s="6">
        <f t="shared" si="66"/>
        <v>0.39444444444444443</v>
      </c>
      <c r="H1028" s="6">
        <f t="shared" si="67"/>
        <v>0.4777777777777778</v>
      </c>
      <c r="I1028" s="7">
        <f t="shared" si="65"/>
        <v>120</v>
      </c>
      <c r="J1028" t="s">
        <v>3</v>
      </c>
    </row>
    <row r="1029" spans="1:10" x14ac:dyDescent="0.3">
      <c r="A1029" t="s">
        <v>19</v>
      </c>
      <c r="B1029" t="s">
        <v>1</v>
      </c>
      <c r="C1029" t="s">
        <v>20</v>
      </c>
      <c r="D1029" s="1">
        <v>43377.398611111108</v>
      </c>
      <c r="E1029" s="1">
        <v>43377.429861111108</v>
      </c>
      <c r="F1029" s="5">
        <f t="shared" si="64"/>
        <v>43377</v>
      </c>
      <c r="G1029" s="6">
        <f t="shared" si="66"/>
        <v>0.39861111111111108</v>
      </c>
      <c r="H1029" s="6">
        <f t="shared" si="67"/>
        <v>0.42986111111111108</v>
      </c>
      <c r="I1029" s="7">
        <f t="shared" si="65"/>
        <v>45</v>
      </c>
      <c r="J1029" t="s">
        <v>3</v>
      </c>
    </row>
    <row r="1030" spans="1:10" x14ac:dyDescent="0.3">
      <c r="A1030" t="s">
        <v>13</v>
      </c>
      <c r="B1030" t="s">
        <v>1</v>
      </c>
      <c r="C1030" t="s">
        <v>14</v>
      </c>
      <c r="D1030" s="1">
        <v>43377.398611111108</v>
      </c>
      <c r="E1030" s="1">
        <v>43377.472222222219</v>
      </c>
      <c r="F1030" s="5">
        <f t="shared" si="64"/>
        <v>43377</v>
      </c>
      <c r="G1030" s="6">
        <f t="shared" si="66"/>
        <v>0.39861111111111108</v>
      </c>
      <c r="H1030" s="6">
        <f t="shared" si="67"/>
        <v>0.47222222222222227</v>
      </c>
      <c r="I1030" s="7">
        <f t="shared" si="65"/>
        <v>106</v>
      </c>
      <c r="J1030" t="s">
        <v>3</v>
      </c>
    </row>
    <row r="1031" spans="1:10" x14ac:dyDescent="0.3">
      <c r="A1031" t="s">
        <v>25</v>
      </c>
      <c r="B1031" t="s">
        <v>1</v>
      </c>
      <c r="C1031" t="s">
        <v>111</v>
      </c>
      <c r="D1031" s="1">
        <v>43377.40902777778</v>
      </c>
      <c r="E1031" s="1">
        <v>43377.427777777775</v>
      </c>
      <c r="F1031" s="5">
        <f t="shared" si="64"/>
        <v>43377</v>
      </c>
      <c r="G1031" s="6">
        <f t="shared" si="66"/>
        <v>0.40902777777777777</v>
      </c>
      <c r="H1031" s="6">
        <f t="shared" si="67"/>
        <v>0.42777777777777781</v>
      </c>
      <c r="I1031" s="7">
        <f t="shared" si="65"/>
        <v>27</v>
      </c>
      <c r="J1031" t="s">
        <v>3</v>
      </c>
    </row>
    <row r="1032" spans="1:10" x14ac:dyDescent="0.3">
      <c r="A1032" t="s">
        <v>35</v>
      </c>
      <c r="B1032" t="s">
        <v>1</v>
      </c>
      <c r="C1032" t="s">
        <v>76</v>
      </c>
      <c r="D1032" s="1">
        <v>43377.40902777778</v>
      </c>
      <c r="E1032" s="1">
        <v>43377.463888888888</v>
      </c>
      <c r="F1032" s="5">
        <f t="shared" si="64"/>
        <v>43377</v>
      </c>
      <c r="G1032" s="6">
        <f t="shared" si="66"/>
        <v>0.40902777777777777</v>
      </c>
      <c r="H1032" s="6">
        <f t="shared" si="67"/>
        <v>0.46388888888888885</v>
      </c>
      <c r="I1032" s="7">
        <f t="shared" si="65"/>
        <v>79</v>
      </c>
      <c r="J1032" t="s">
        <v>3</v>
      </c>
    </row>
    <row r="1033" spans="1:10" x14ac:dyDescent="0.3">
      <c r="A1033" t="s">
        <v>0</v>
      </c>
      <c r="B1033" t="s">
        <v>1</v>
      </c>
      <c r="C1033" t="s">
        <v>164</v>
      </c>
      <c r="D1033" s="1">
        <v>43377.420138888891</v>
      </c>
      <c r="E1033" s="1">
        <v>43377.426388888889</v>
      </c>
      <c r="F1033" s="5">
        <f t="shared" si="64"/>
        <v>43377</v>
      </c>
      <c r="G1033" s="6">
        <f t="shared" si="66"/>
        <v>0.4201388888888889</v>
      </c>
      <c r="H1033" s="6">
        <f t="shared" si="67"/>
        <v>0.42638888888888887</v>
      </c>
      <c r="I1033" s="7">
        <f t="shared" si="65"/>
        <v>8</v>
      </c>
      <c r="J1033" t="s">
        <v>3</v>
      </c>
    </row>
    <row r="1034" spans="1:10" x14ac:dyDescent="0.3">
      <c r="A1034" t="s">
        <v>27</v>
      </c>
      <c r="B1034" t="s">
        <v>1</v>
      </c>
      <c r="C1034" t="s">
        <v>46</v>
      </c>
      <c r="D1034" s="1">
        <v>43377.432638888888</v>
      </c>
      <c r="E1034" s="1">
        <v>43377.46875</v>
      </c>
      <c r="F1034" s="5">
        <f t="shared" si="64"/>
        <v>43377</v>
      </c>
      <c r="G1034" s="6">
        <f t="shared" si="66"/>
        <v>0.43263888888888885</v>
      </c>
      <c r="H1034" s="6">
        <f t="shared" si="67"/>
        <v>0.46875</v>
      </c>
      <c r="I1034" s="7">
        <f t="shared" si="65"/>
        <v>52</v>
      </c>
      <c r="J1034" t="s">
        <v>3</v>
      </c>
    </row>
    <row r="1035" spans="1:10" x14ac:dyDescent="0.3">
      <c r="A1035" t="s">
        <v>6</v>
      </c>
      <c r="B1035" t="s">
        <v>1</v>
      </c>
      <c r="C1035" t="s">
        <v>44</v>
      </c>
      <c r="D1035" s="1">
        <v>43377.434027777781</v>
      </c>
      <c r="E1035" s="1">
        <v>43377.469444444447</v>
      </c>
      <c r="F1035" s="5">
        <f t="shared" si="64"/>
        <v>43377</v>
      </c>
      <c r="G1035" s="6">
        <f t="shared" si="66"/>
        <v>0.43402777777777773</v>
      </c>
      <c r="H1035" s="6">
        <f t="shared" si="67"/>
        <v>0.4694444444444445</v>
      </c>
      <c r="I1035" s="7">
        <f t="shared" si="65"/>
        <v>51</v>
      </c>
      <c r="J1035" t="s">
        <v>3</v>
      </c>
    </row>
    <row r="1036" spans="1:10" x14ac:dyDescent="0.3">
      <c r="A1036" t="s">
        <v>0</v>
      </c>
      <c r="B1036" t="s">
        <v>1</v>
      </c>
      <c r="C1036" t="s">
        <v>43</v>
      </c>
      <c r="D1036" s="1">
        <v>43377.436111111114</v>
      </c>
      <c r="E1036" s="1">
        <v>43377.469444444447</v>
      </c>
      <c r="F1036" s="5">
        <f t="shared" si="64"/>
        <v>43377</v>
      </c>
      <c r="G1036" s="6">
        <f t="shared" si="66"/>
        <v>0.43611111111111112</v>
      </c>
      <c r="H1036" s="6">
        <f t="shared" si="67"/>
        <v>0.4694444444444445</v>
      </c>
      <c r="I1036" s="7">
        <f t="shared" si="65"/>
        <v>48</v>
      </c>
      <c r="J1036" t="s">
        <v>3</v>
      </c>
    </row>
    <row r="1037" spans="1:10" x14ac:dyDescent="0.3">
      <c r="A1037" t="s">
        <v>29</v>
      </c>
      <c r="B1037" t="s">
        <v>1</v>
      </c>
      <c r="C1037" t="s">
        <v>56</v>
      </c>
      <c r="D1037" s="1">
        <v>43377.436111111114</v>
      </c>
      <c r="E1037" s="1">
        <v>43377.472222222219</v>
      </c>
      <c r="F1037" s="5">
        <f t="shared" si="64"/>
        <v>43377</v>
      </c>
      <c r="G1037" s="6">
        <f t="shared" si="66"/>
        <v>0.43611111111111112</v>
      </c>
      <c r="H1037" s="6">
        <f t="shared" si="67"/>
        <v>0.47222222222222227</v>
      </c>
      <c r="I1037" s="7">
        <f t="shared" si="65"/>
        <v>52</v>
      </c>
      <c r="J1037" t="s">
        <v>3</v>
      </c>
    </row>
    <row r="1038" spans="1:10" x14ac:dyDescent="0.3">
      <c r="A1038" t="s">
        <v>19</v>
      </c>
      <c r="B1038" t="s">
        <v>1</v>
      </c>
      <c r="C1038" t="s">
        <v>49</v>
      </c>
      <c r="D1038" s="1">
        <v>43377.436111111114</v>
      </c>
      <c r="E1038" s="1">
        <v>43377.467361111114</v>
      </c>
      <c r="F1038" s="5">
        <f t="shared" si="64"/>
        <v>43377</v>
      </c>
      <c r="G1038" s="6">
        <f t="shared" si="66"/>
        <v>0.43611111111111112</v>
      </c>
      <c r="H1038" s="6">
        <f t="shared" si="67"/>
        <v>0.46736111111111112</v>
      </c>
      <c r="I1038" s="7">
        <f t="shared" si="65"/>
        <v>45</v>
      </c>
      <c r="J1038" t="s">
        <v>3</v>
      </c>
    </row>
    <row r="1039" spans="1:10" x14ac:dyDescent="0.3">
      <c r="A1039" t="s">
        <v>45</v>
      </c>
      <c r="B1039" t="s">
        <v>1</v>
      </c>
      <c r="C1039" t="s">
        <v>54</v>
      </c>
      <c r="D1039" s="1">
        <v>43377.436111111114</v>
      </c>
      <c r="E1039" s="1">
        <v>43377.469444444447</v>
      </c>
      <c r="F1039" s="5">
        <f t="shared" ref="F1039:F1102" si="68">DATE(YEAR(D1039),MONTH(D1039),DAY(D1039))</f>
        <v>43377</v>
      </c>
      <c r="G1039" s="6">
        <f t="shared" si="66"/>
        <v>0.43611111111111112</v>
      </c>
      <c r="H1039" s="6">
        <f t="shared" si="67"/>
        <v>0.4694444444444445</v>
      </c>
      <c r="I1039" s="7">
        <f t="shared" ref="I1039:I1102" si="69">MAX(0,INT((H1039-G1039)*1440))</f>
        <v>48</v>
      </c>
      <c r="J1039" t="s">
        <v>3</v>
      </c>
    </row>
    <row r="1040" spans="1:10" x14ac:dyDescent="0.3">
      <c r="A1040" t="s">
        <v>52</v>
      </c>
      <c r="B1040" t="s">
        <v>1</v>
      </c>
      <c r="C1040" t="s">
        <v>55</v>
      </c>
      <c r="D1040" s="1">
        <v>43377.436111111114</v>
      </c>
      <c r="E1040" s="1">
        <v>43377.469444444447</v>
      </c>
      <c r="F1040" s="5">
        <f t="shared" si="68"/>
        <v>43377</v>
      </c>
      <c r="G1040" s="6">
        <f t="shared" si="66"/>
        <v>0.43611111111111112</v>
      </c>
      <c r="H1040" s="6">
        <f t="shared" si="67"/>
        <v>0.4694444444444445</v>
      </c>
      <c r="I1040" s="7">
        <f t="shared" si="69"/>
        <v>48</v>
      </c>
      <c r="J1040" t="s">
        <v>3</v>
      </c>
    </row>
    <row r="1041" spans="1:10" x14ac:dyDescent="0.3">
      <c r="A1041" t="s">
        <v>38</v>
      </c>
      <c r="B1041" t="s">
        <v>1</v>
      </c>
      <c r="C1041" t="s">
        <v>59</v>
      </c>
      <c r="D1041" s="1">
        <v>43377.436805555553</v>
      </c>
      <c r="E1041" s="1">
        <v>43377.46875</v>
      </c>
      <c r="F1041" s="5">
        <f t="shared" si="68"/>
        <v>43377</v>
      </c>
      <c r="G1041" s="6">
        <f t="shared" si="66"/>
        <v>0.4368055555555555</v>
      </c>
      <c r="H1041" s="6">
        <f t="shared" si="67"/>
        <v>0.46875</v>
      </c>
      <c r="I1041" s="7">
        <f t="shared" si="69"/>
        <v>46</v>
      </c>
      <c r="J1041" t="s">
        <v>3</v>
      </c>
    </row>
    <row r="1042" spans="1:10" x14ac:dyDescent="0.3">
      <c r="A1042" t="s">
        <v>8</v>
      </c>
      <c r="B1042" t="s">
        <v>1</v>
      </c>
      <c r="C1042" t="s">
        <v>41</v>
      </c>
      <c r="D1042" s="1">
        <v>43377.436805555553</v>
      </c>
      <c r="E1042" s="1">
        <v>43377.4375</v>
      </c>
      <c r="F1042" s="5">
        <f t="shared" si="68"/>
        <v>43377</v>
      </c>
      <c r="G1042" s="6">
        <f t="shared" si="66"/>
        <v>0.4368055555555555</v>
      </c>
      <c r="H1042" s="6">
        <f t="shared" si="67"/>
        <v>0.4375</v>
      </c>
      <c r="I1042" s="7">
        <f t="shared" si="69"/>
        <v>1</v>
      </c>
      <c r="J1042" t="s">
        <v>3</v>
      </c>
    </row>
    <row r="1043" spans="1:10" x14ac:dyDescent="0.3">
      <c r="A1043" t="s">
        <v>33</v>
      </c>
      <c r="B1043" t="s">
        <v>1</v>
      </c>
      <c r="C1043" t="s">
        <v>34</v>
      </c>
      <c r="D1043" s="1">
        <v>43377.436805555553</v>
      </c>
      <c r="E1043" s="1">
        <v>43377.468055555553</v>
      </c>
      <c r="F1043" s="5">
        <f t="shared" si="68"/>
        <v>43377</v>
      </c>
      <c r="G1043" s="6">
        <f t="shared" si="66"/>
        <v>0.4368055555555555</v>
      </c>
      <c r="H1043" s="6">
        <f t="shared" si="67"/>
        <v>0.4680555555555555</v>
      </c>
      <c r="I1043" s="7">
        <f t="shared" si="69"/>
        <v>45</v>
      </c>
      <c r="J1043" t="s">
        <v>3</v>
      </c>
    </row>
    <row r="1044" spans="1:10" x14ac:dyDescent="0.3">
      <c r="A1044" t="s">
        <v>47</v>
      </c>
      <c r="B1044" t="s">
        <v>1</v>
      </c>
      <c r="C1044" t="s">
        <v>57</v>
      </c>
      <c r="D1044" s="1">
        <v>43377.436805555553</v>
      </c>
      <c r="E1044" s="1">
        <v>43377.46875</v>
      </c>
      <c r="F1044" s="5">
        <f t="shared" si="68"/>
        <v>43377</v>
      </c>
      <c r="G1044" s="6">
        <f t="shared" si="66"/>
        <v>0.4368055555555555</v>
      </c>
      <c r="H1044" s="6">
        <f t="shared" si="67"/>
        <v>0.46875</v>
      </c>
      <c r="I1044" s="7">
        <f t="shared" si="69"/>
        <v>46</v>
      </c>
      <c r="J1044" t="s">
        <v>3</v>
      </c>
    </row>
    <row r="1045" spans="1:10" x14ac:dyDescent="0.3">
      <c r="A1045" t="s">
        <v>50</v>
      </c>
      <c r="B1045" t="s">
        <v>1</v>
      </c>
      <c r="C1045" t="s">
        <v>37</v>
      </c>
      <c r="D1045" s="1">
        <v>43377.436805555553</v>
      </c>
      <c r="E1045" s="1">
        <v>43377.470833333333</v>
      </c>
      <c r="F1045" s="5">
        <f t="shared" si="68"/>
        <v>43377</v>
      </c>
      <c r="G1045" s="6">
        <f t="shared" si="66"/>
        <v>0.4368055555555555</v>
      </c>
      <c r="H1045" s="6">
        <f t="shared" si="67"/>
        <v>0.47083333333333338</v>
      </c>
      <c r="I1045" s="7">
        <f t="shared" si="69"/>
        <v>49</v>
      </c>
      <c r="J1045" t="s">
        <v>3</v>
      </c>
    </row>
    <row r="1046" spans="1:10" x14ac:dyDescent="0.3">
      <c r="A1046" t="s">
        <v>21</v>
      </c>
      <c r="B1046" t="s">
        <v>1</v>
      </c>
      <c r="C1046" t="s">
        <v>39</v>
      </c>
      <c r="D1046" s="1">
        <v>43377.436805555553</v>
      </c>
      <c r="E1046" s="1">
        <v>43377.465277777781</v>
      </c>
      <c r="F1046" s="5">
        <f t="shared" si="68"/>
        <v>43377</v>
      </c>
      <c r="G1046" s="6">
        <f t="shared" si="66"/>
        <v>0.4368055555555555</v>
      </c>
      <c r="H1046" s="6">
        <f t="shared" si="67"/>
        <v>0.46527777777777773</v>
      </c>
      <c r="I1046" s="7">
        <f t="shared" si="69"/>
        <v>41</v>
      </c>
      <c r="J1046" t="s">
        <v>3</v>
      </c>
    </row>
    <row r="1047" spans="1:10" x14ac:dyDescent="0.3">
      <c r="A1047" t="s">
        <v>23</v>
      </c>
      <c r="B1047" t="s">
        <v>1</v>
      </c>
      <c r="C1047" t="s">
        <v>60</v>
      </c>
      <c r="D1047" s="1">
        <v>43377.436805555553</v>
      </c>
      <c r="E1047" s="1">
        <v>43377.472222222219</v>
      </c>
      <c r="F1047" s="5">
        <f t="shared" si="68"/>
        <v>43377</v>
      </c>
      <c r="G1047" s="6">
        <f t="shared" si="66"/>
        <v>0.4368055555555555</v>
      </c>
      <c r="H1047" s="6">
        <f t="shared" si="67"/>
        <v>0.47222222222222227</v>
      </c>
      <c r="I1047" s="7">
        <f t="shared" si="69"/>
        <v>51</v>
      </c>
      <c r="J1047" t="s">
        <v>3</v>
      </c>
    </row>
    <row r="1048" spans="1:10" x14ac:dyDescent="0.3">
      <c r="A1048" t="s">
        <v>40</v>
      </c>
      <c r="B1048" t="s">
        <v>1</v>
      </c>
      <c r="C1048" t="s">
        <v>41</v>
      </c>
      <c r="D1048" s="1">
        <v>43377.438194444447</v>
      </c>
      <c r="E1048" s="1">
        <v>43377.472222222219</v>
      </c>
      <c r="F1048" s="5">
        <f t="shared" si="68"/>
        <v>43377</v>
      </c>
      <c r="G1048" s="6">
        <f t="shared" si="66"/>
        <v>0.4381944444444445</v>
      </c>
      <c r="H1048" s="6">
        <f t="shared" si="67"/>
        <v>0.47222222222222227</v>
      </c>
      <c r="I1048" s="7">
        <f t="shared" si="69"/>
        <v>49</v>
      </c>
      <c r="J1048" t="s">
        <v>3</v>
      </c>
    </row>
    <row r="1049" spans="1:10" x14ac:dyDescent="0.3">
      <c r="A1049" t="s">
        <v>10</v>
      </c>
      <c r="B1049" t="s">
        <v>1</v>
      </c>
      <c r="C1049" t="s">
        <v>42</v>
      </c>
      <c r="D1049" s="1">
        <v>43377.438888888886</v>
      </c>
      <c r="E1049" s="1">
        <v>43377.472916666666</v>
      </c>
      <c r="F1049" s="5">
        <f t="shared" si="68"/>
        <v>43377</v>
      </c>
      <c r="G1049" s="6">
        <f t="shared" si="66"/>
        <v>0.43888888888888888</v>
      </c>
      <c r="H1049" s="6">
        <f t="shared" si="67"/>
        <v>0.47291666666666665</v>
      </c>
      <c r="I1049" s="7">
        <f t="shared" si="69"/>
        <v>49</v>
      </c>
      <c r="J1049" t="s">
        <v>3</v>
      </c>
    </row>
    <row r="1050" spans="1:10" x14ac:dyDescent="0.3">
      <c r="A1050" t="s">
        <v>25</v>
      </c>
      <c r="B1050" t="s">
        <v>1</v>
      </c>
      <c r="C1050" t="s">
        <v>36</v>
      </c>
      <c r="D1050" s="1">
        <v>43377.438888888886</v>
      </c>
      <c r="E1050" s="1">
        <v>43377.469444444447</v>
      </c>
      <c r="F1050" s="5">
        <f t="shared" si="68"/>
        <v>43377</v>
      </c>
      <c r="G1050" s="6">
        <f t="shared" si="66"/>
        <v>0.43888888888888888</v>
      </c>
      <c r="H1050" s="6">
        <f t="shared" si="67"/>
        <v>0.4694444444444445</v>
      </c>
      <c r="I1050" s="7">
        <f t="shared" si="69"/>
        <v>44</v>
      </c>
      <c r="J1050" t="s">
        <v>3</v>
      </c>
    </row>
    <row r="1051" spans="1:10" x14ac:dyDescent="0.3">
      <c r="A1051" t="s">
        <v>58</v>
      </c>
      <c r="B1051" t="s">
        <v>1</v>
      </c>
      <c r="C1051" t="s">
        <v>61</v>
      </c>
      <c r="D1051" s="1">
        <v>43377.439583333333</v>
      </c>
      <c r="E1051" s="1">
        <v>43377.472916666666</v>
      </c>
      <c r="F1051" s="5">
        <f t="shared" si="68"/>
        <v>43377</v>
      </c>
      <c r="G1051" s="6">
        <f t="shared" si="66"/>
        <v>0.43958333333333338</v>
      </c>
      <c r="H1051" s="6">
        <f t="shared" si="67"/>
        <v>0.47291666666666665</v>
      </c>
      <c r="I1051" s="7">
        <f t="shared" si="69"/>
        <v>47</v>
      </c>
      <c r="J1051" t="s">
        <v>3</v>
      </c>
    </row>
    <row r="1052" spans="1:10" x14ac:dyDescent="0.3">
      <c r="A1052" t="s">
        <v>11</v>
      </c>
      <c r="B1052" t="s">
        <v>1</v>
      </c>
      <c r="C1052" t="s">
        <v>48</v>
      </c>
      <c r="D1052" s="1">
        <v>43377.439583333333</v>
      </c>
      <c r="E1052" s="1">
        <v>43377.481249999997</v>
      </c>
      <c r="F1052" s="5">
        <f t="shared" si="68"/>
        <v>43377</v>
      </c>
      <c r="G1052" s="6">
        <f t="shared" si="66"/>
        <v>0.43958333333333338</v>
      </c>
      <c r="H1052" s="6">
        <f t="shared" si="67"/>
        <v>0.48125000000000001</v>
      </c>
      <c r="I1052" s="7">
        <f t="shared" si="69"/>
        <v>59</v>
      </c>
      <c r="J1052" t="s">
        <v>3</v>
      </c>
    </row>
    <row r="1053" spans="1:10" x14ac:dyDescent="0.3">
      <c r="A1053" t="s">
        <v>8</v>
      </c>
      <c r="B1053" t="s">
        <v>1</v>
      </c>
      <c r="C1053" t="s">
        <v>53</v>
      </c>
      <c r="D1053" s="1">
        <v>43377.441666666666</v>
      </c>
      <c r="E1053" s="1">
        <v>43377.470833333333</v>
      </c>
      <c r="F1053" s="5">
        <f t="shared" si="68"/>
        <v>43377</v>
      </c>
      <c r="G1053" s="6">
        <f t="shared" si="66"/>
        <v>0.44166666666666665</v>
      </c>
      <c r="H1053" s="6">
        <f t="shared" si="67"/>
        <v>0.47083333333333338</v>
      </c>
      <c r="I1053" s="7">
        <f t="shared" si="69"/>
        <v>42</v>
      </c>
      <c r="J1053" t="s">
        <v>3</v>
      </c>
    </row>
    <row r="1054" spans="1:10" x14ac:dyDescent="0.3">
      <c r="A1054" t="s">
        <v>15</v>
      </c>
      <c r="B1054" t="s">
        <v>1</v>
      </c>
      <c r="C1054" t="s">
        <v>51</v>
      </c>
      <c r="D1054" s="1">
        <v>43377.444444444445</v>
      </c>
      <c r="E1054" s="1">
        <v>43377.470833333333</v>
      </c>
      <c r="F1054" s="5">
        <f t="shared" si="68"/>
        <v>43377</v>
      </c>
      <c r="G1054" s="6">
        <f t="shared" si="66"/>
        <v>0.44444444444444442</v>
      </c>
      <c r="H1054" s="6">
        <f t="shared" si="67"/>
        <v>0.47083333333333338</v>
      </c>
      <c r="I1054" s="7">
        <f t="shared" si="69"/>
        <v>38</v>
      </c>
      <c r="J1054" t="s">
        <v>3</v>
      </c>
    </row>
    <row r="1055" spans="1:10" x14ac:dyDescent="0.3">
      <c r="A1055" t="s">
        <v>25</v>
      </c>
      <c r="B1055" t="s">
        <v>1</v>
      </c>
      <c r="C1055" t="s">
        <v>158</v>
      </c>
      <c r="D1055" s="1">
        <v>43377.472916666666</v>
      </c>
      <c r="E1055" s="1">
        <v>43377.513194444444</v>
      </c>
      <c r="F1055" s="5">
        <f t="shared" si="68"/>
        <v>43377</v>
      </c>
      <c r="G1055" s="6">
        <f t="shared" si="66"/>
        <v>0.47291666666666665</v>
      </c>
      <c r="H1055" s="6">
        <f t="shared" si="67"/>
        <v>0.5131944444444444</v>
      </c>
      <c r="I1055" s="7">
        <f t="shared" si="69"/>
        <v>58</v>
      </c>
      <c r="J1055" t="s">
        <v>3</v>
      </c>
    </row>
    <row r="1056" spans="1:10" x14ac:dyDescent="0.3">
      <c r="A1056" t="s">
        <v>47</v>
      </c>
      <c r="B1056" t="s">
        <v>1</v>
      </c>
      <c r="C1056" t="s">
        <v>139</v>
      </c>
      <c r="D1056" s="1">
        <v>43377.473611111112</v>
      </c>
      <c r="E1056" s="1">
        <v>43377.51458333333</v>
      </c>
      <c r="F1056" s="5">
        <f t="shared" si="68"/>
        <v>43377</v>
      </c>
      <c r="G1056" s="6">
        <f t="shared" si="66"/>
        <v>0.47361111111111115</v>
      </c>
      <c r="H1056" s="6">
        <f t="shared" si="67"/>
        <v>0.51458333333333328</v>
      </c>
      <c r="I1056" s="7">
        <f t="shared" si="69"/>
        <v>58</v>
      </c>
      <c r="J1056" t="s">
        <v>3</v>
      </c>
    </row>
    <row r="1057" spans="1:10" x14ac:dyDescent="0.3">
      <c r="A1057" t="s">
        <v>27</v>
      </c>
      <c r="B1057" t="s">
        <v>1</v>
      </c>
      <c r="C1057" t="s">
        <v>148</v>
      </c>
      <c r="D1057" s="1">
        <v>43377.474305555559</v>
      </c>
      <c r="E1057" s="1">
        <v>43377.525000000001</v>
      </c>
      <c r="F1057" s="5">
        <f t="shared" si="68"/>
        <v>43377</v>
      </c>
      <c r="G1057" s="6">
        <f t="shared" si="66"/>
        <v>0.47430555555555554</v>
      </c>
      <c r="H1057" s="6">
        <f t="shared" si="67"/>
        <v>0.52500000000000002</v>
      </c>
      <c r="I1057" s="7">
        <f t="shared" si="69"/>
        <v>73</v>
      </c>
      <c r="J1057" t="s">
        <v>3</v>
      </c>
    </row>
    <row r="1058" spans="1:10" x14ac:dyDescent="0.3">
      <c r="A1058" t="s">
        <v>10</v>
      </c>
      <c r="B1058" t="s">
        <v>1</v>
      </c>
      <c r="C1058" t="s">
        <v>151</v>
      </c>
      <c r="D1058" s="1">
        <v>43377.474305555559</v>
      </c>
      <c r="E1058" s="1">
        <v>43377.524305555555</v>
      </c>
      <c r="F1058" s="5">
        <f t="shared" si="68"/>
        <v>43377</v>
      </c>
      <c r="G1058" s="6">
        <f t="shared" si="66"/>
        <v>0.47430555555555554</v>
      </c>
      <c r="H1058" s="6">
        <f t="shared" si="67"/>
        <v>0.52430555555555558</v>
      </c>
      <c r="I1058" s="7">
        <f t="shared" si="69"/>
        <v>72</v>
      </c>
      <c r="J1058" t="s">
        <v>3</v>
      </c>
    </row>
    <row r="1059" spans="1:10" x14ac:dyDescent="0.3">
      <c r="A1059" t="s">
        <v>4</v>
      </c>
      <c r="B1059" t="s">
        <v>1</v>
      </c>
      <c r="C1059" t="s">
        <v>74</v>
      </c>
      <c r="D1059" s="1">
        <v>43377.474305555559</v>
      </c>
      <c r="E1059" s="1">
        <v>43377.515972222223</v>
      </c>
      <c r="F1059" s="5">
        <f t="shared" si="68"/>
        <v>43377</v>
      </c>
      <c r="G1059" s="6">
        <f t="shared" si="66"/>
        <v>0.47430555555555554</v>
      </c>
      <c r="H1059" s="6">
        <f t="shared" si="67"/>
        <v>0.51597222222222217</v>
      </c>
      <c r="I1059" s="7">
        <f t="shared" si="69"/>
        <v>59</v>
      </c>
      <c r="J1059" t="s">
        <v>3</v>
      </c>
    </row>
    <row r="1060" spans="1:10" x14ac:dyDescent="0.3">
      <c r="A1060" t="s">
        <v>8</v>
      </c>
      <c r="B1060" t="s">
        <v>1</v>
      </c>
      <c r="C1060" t="s">
        <v>143</v>
      </c>
      <c r="D1060" s="1">
        <v>43377.474999999999</v>
      </c>
      <c r="E1060" s="1">
        <v>43377.520138888889</v>
      </c>
      <c r="F1060" s="5">
        <f t="shared" si="68"/>
        <v>43377</v>
      </c>
      <c r="G1060" s="6">
        <f t="shared" si="66"/>
        <v>0.47500000000000003</v>
      </c>
      <c r="H1060" s="6">
        <f t="shared" si="67"/>
        <v>0.52013888888888882</v>
      </c>
      <c r="I1060" s="7">
        <f t="shared" si="69"/>
        <v>64</v>
      </c>
      <c r="J1060" t="s">
        <v>3</v>
      </c>
    </row>
    <row r="1061" spans="1:10" x14ac:dyDescent="0.3">
      <c r="A1061" t="s">
        <v>40</v>
      </c>
      <c r="B1061" t="s">
        <v>1</v>
      </c>
      <c r="C1061" t="s">
        <v>153</v>
      </c>
      <c r="D1061" s="1">
        <v>43377.475694444445</v>
      </c>
      <c r="E1061" s="1">
        <v>43377.525000000001</v>
      </c>
      <c r="F1061" s="5">
        <f t="shared" si="68"/>
        <v>43377</v>
      </c>
      <c r="G1061" s="6">
        <f t="shared" si="66"/>
        <v>0.47569444444444442</v>
      </c>
      <c r="H1061" s="6">
        <f t="shared" si="67"/>
        <v>0.52500000000000002</v>
      </c>
      <c r="I1061" s="7">
        <f t="shared" si="69"/>
        <v>71</v>
      </c>
      <c r="J1061" t="s">
        <v>3</v>
      </c>
    </row>
    <row r="1062" spans="1:10" x14ac:dyDescent="0.3">
      <c r="A1062" t="s">
        <v>45</v>
      </c>
      <c r="B1062" t="s">
        <v>1</v>
      </c>
      <c r="C1062" t="s">
        <v>145</v>
      </c>
      <c r="D1062" s="1">
        <v>43377.475694444445</v>
      </c>
      <c r="E1062" s="1">
        <v>43377.513888888891</v>
      </c>
      <c r="F1062" s="5">
        <f t="shared" si="68"/>
        <v>43377</v>
      </c>
      <c r="G1062" s="6">
        <f t="shared" si="66"/>
        <v>0.47569444444444442</v>
      </c>
      <c r="H1062" s="6">
        <f t="shared" si="67"/>
        <v>0.51388888888888895</v>
      </c>
      <c r="I1062" s="7">
        <f t="shared" si="69"/>
        <v>55</v>
      </c>
      <c r="J1062" t="s">
        <v>3</v>
      </c>
    </row>
    <row r="1063" spans="1:10" x14ac:dyDescent="0.3">
      <c r="A1063" t="s">
        <v>50</v>
      </c>
      <c r="B1063" t="s">
        <v>1</v>
      </c>
      <c r="C1063" t="s">
        <v>146</v>
      </c>
      <c r="D1063" s="1">
        <v>43377.475694444445</v>
      </c>
      <c r="E1063" s="1">
        <v>43377.479166666664</v>
      </c>
      <c r="F1063" s="5">
        <f t="shared" si="68"/>
        <v>43377</v>
      </c>
      <c r="G1063" s="6">
        <f t="shared" si="66"/>
        <v>0.47569444444444442</v>
      </c>
      <c r="H1063" s="6">
        <f t="shared" si="67"/>
        <v>0.47916666666666669</v>
      </c>
      <c r="I1063" s="7">
        <f t="shared" si="69"/>
        <v>5</v>
      </c>
      <c r="J1063" t="s">
        <v>3</v>
      </c>
    </row>
    <row r="1064" spans="1:10" x14ac:dyDescent="0.3">
      <c r="A1064" t="s">
        <v>58</v>
      </c>
      <c r="B1064" t="s">
        <v>1</v>
      </c>
      <c r="C1064" t="s">
        <v>141</v>
      </c>
      <c r="D1064" s="1">
        <v>43377.476388888892</v>
      </c>
      <c r="E1064" s="1">
        <v>43377.519444444442</v>
      </c>
      <c r="F1064" s="5">
        <f t="shared" si="68"/>
        <v>43377</v>
      </c>
      <c r="G1064" s="6">
        <f t="shared" si="66"/>
        <v>0.47638888888888892</v>
      </c>
      <c r="H1064" s="6">
        <f t="shared" si="67"/>
        <v>0.51944444444444449</v>
      </c>
      <c r="I1064" s="7">
        <f t="shared" si="69"/>
        <v>62</v>
      </c>
      <c r="J1064" t="s">
        <v>3</v>
      </c>
    </row>
    <row r="1065" spans="1:10" x14ac:dyDescent="0.3">
      <c r="A1065" t="s">
        <v>52</v>
      </c>
      <c r="B1065" t="s">
        <v>1</v>
      </c>
      <c r="C1065" t="s">
        <v>155</v>
      </c>
      <c r="D1065" s="1">
        <v>43377.476388888892</v>
      </c>
      <c r="E1065" s="1">
        <v>43377.513888888891</v>
      </c>
      <c r="F1065" s="5">
        <f t="shared" si="68"/>
        <v>43377</v>
      </c>
      <c r="G1065" s="6">
        <f t="shared" si="66"/>
        <v>0.47638888888888892</v>
      </c>
      <c r="H1065" s="6">
        <f t="shared" si="67"/>
        <v>0.51388888888888895</v>
      </c>
      <c r="I1065" s="7">
        <f t="shared" si="69"/>
        <v>54</v>
      </c>
      <c r="J1065" t="s">
        <v>3</v>
      </c>
    </row>
    <row r="1066" spans="1:10" x14ac:dyDescent="0.3">
      <c r="A1066" t="s">
        <v>21</v>
      </c>
      <c r="B1066" t="s">
        <v>1</v>
      </c>
      <c r="C1066" t="s">
        <v>144</v>
      </c>
      <c r="D1066" s="1">
        <v>43377.476388888892</v>
      </c>
      <c r="E1066" s="1">
        <v>43377.519444444442</v>
      </c>
      <c r="F1066" s="5">
        <f t="shared" si="68"/>
        <v>43377</v>
      </c>
      <c r="G1066" s="6">
        <f t="shared" si="66"/>
        <v>0.47638888888888892</v>
      </c>
      <c r="H1066" s="6">
        <f t="shared" si="67"/>
        <v>0.51944444444444449</v>
      </c>
      <c r="I1066" s="7">
        <f t="shared" si="69"/>
        <v>62</v>
      </c>
      <c r="J1066" t="s">
        <v>3</v>
      </c>
    </row>
    <row r="1067" spans="1:10" x14ac:dyDescent="0.3">
      <c r="A1067" t="s">
        <v>13</v>
      </c>
      <c r="B1067" t="s">
        <v>1</v>
      </c>
      <c r="C1067" t="s">
        <v>149</v>
      </c>
      <c r="D1067" s="1">
        <v>43377.476388888892</v>
      </c>
      <c r="E1067" s="1">
        <v>43377.523611111108</v>
      </c>
      <c r="F1067" s="5">
        <f t="shared" si="68"/>
        <v>43377</v>
      </c>
      <c r="G1067" s="6">
        <f t="shared" si="66"/>
        <v>0.47638888888888892</v>
      </c>
      <c r="H1067" s="6">
        <f t="shared" si="67"/>
        <v>0.52361111111111114</v>
      </c>
      <c r="I1067" s="7">
        <f t="shared" si="69"/>
        <v>68</v>
      </c>
      <c r="J1067" t="s">
        <v>3</v>
      </c>
    </row>
    <row r="1068" spans="1:10" x14ac:dyDescent="0.3">
      <c r="A1068" t="s">
        <v>15</v>
      </c>
      <c r="B1068" t="s">
        <v>1</v>
      </c>
      <c r="C1068" t="s">
        <v>16</v>
      </c>
      <c r="D1068" s="1">
        <v>43377.476388888892</v>
      </c>
      <c r="E1068" s="1">
        <v>43377.527777777781</v>
      </c>
      <c r="F1068" s="5">
        <f t="shared" si="68"/>
        <v>43377</v>
      </c>
      <c r="G1068" s="6">
        <f t="shared" si="66"/>
        <v>0.47638888888888892</v>
      </c>
      <c r="H1068" s="6">
        <f t="shared" si="67"/>
        <v>0.52777777777777779</v>
      </c>
      <c r="I1068" s="7">
        <f t="shared" si="69"/>
        <v>74</v>
      </c>
      <c r="J1068" t="s">
        <v>3</v>
      </c>
    </row>
    <row r="1069" spans="1:10" x14ac:dyDescent="0.3">
      <c r="A1069" t="s">
        <v>6</v>
      </c>
      <c r="B1069" t="s">
        <v>1</v>
      </c>
      <c r="C1069" t="s">
        <v>236</v>
      </c>
      <c r="D1069" s="1">
        <v>43377.477083333331</v>
      </c>
      <c r="E1069" s="1">
        <v>43377.480555555558</v>
      </c>
      <c r="F1069" s="5">
        <f t="shared" si="68"/>
        <v>43377</v>
      </c>
      <c r="G1069" s="6">
        <f t="shared" si="66"/>
        <v>0.4770833333333333</v>
      </c>
      <c r="H1069" s="6">
        <f t="shared" si="67"/>
        <v>0.48055555555555557</v>
      </c>
      <c r="I1069" s="7">
        <f t="shared" si="69"/>
        <v>5</v>
      </c>
      <c r="J1069" t="s">
        <v>3</v>
      </c>
    </row>
    <row r="1070" spans="1:10" x14ac:dyDescent="0.3">
      <c r="A1070" t="s">
        <v>35</v>
      </c>
      <c r="B1070" t="s">
        <v>1</v>
      </c>
      <c r="C1070" t="s">
        <v>138</v>
      </c>
      <c r="D1070" s="1">
        <v>43377.478472222225</v>
      </c>
      <c r="E1070" s="1">
        <v>43377.500694444447</v>
      </c>
      <c r="F1070" s="5">
        <f t="shared" si="68"/>
        <v>43377</v>
      </c>
      <c r="G1070" s="6">
        <f t="shared" si="66"/>
        <v>0.47847222222222219</v>
      </c>
      <c r="H1070" s="6">
        <f t="shared" si="67"/>
        <v>0.50069444444444444</v>
      </c>
      <c r="I1070" s="7">
        <f t="shared" si="69"/>
        <v>32</v>
      </c>
      <c r="J1070" t="s">
        <v>3</v>
      </c>
    </row>
    <row r="1071" spans="1:10" x14ac:dyDescent="0.3">
      <c r="A1071" t="s">
        <v>33</v>
      </c>
      <c r="B1071" t="s">
        <v>1</v>
      </c>
      <c r="C1071" t="s">
        <v>162</v>
      </c>
      <c r="D1071" s="1">
        <v>43377.479166666664</v>
      </c>
      <c r="E1071" s="1">
        <v>43377.51458333333</v>
      </c>
      <c r="F1071" s="5">
        <f t="shared" si="68"/>
        <v>43377</v>
      </c>
      <c r="G1071" s="6">
        <f t="shared" si="66"/>
        <v>0.47916666666666669</v>
      </c>
      <c r="H1071" s="6">
        <f t="shared" si="67"/>
        <v>0.51458333333333328</v>
      </c>
      <c r="I1071" s="7">
        <f t="shared" si="69"/>
        <v>50</v>
      </c>
      <c r="J1071" t="s">
        <v>3</v>
      </c>
    </row>
    <row r="1072" spans="1:10" x14ac:dyDescent="0.3">
      <c r="A1072" t="s">
        <v>50</v>
      </c>
      <c r="B1072" t="s">
        <v>1</v>
      </c>
      <c r="C1072" t="s">
        <v>140</v>
      </c>
      <c r="D1072" s="1">
        <v>43377.479861111111</v>
      </c>
      <c r="E1072" s="1">
        <v>43377.520138888889</v>
      </c>
      <c r="F1072" s="5">
        <f t="shared" si="68"/>
        <v>43377</v>
      </c>
      <c r="G1072" s="6">
        <f t="shared" si="66"/>
        <v>0.47986111111111113</v>
      </c>
      <c r="H1072" s="6">
        <f t="shared" si="67"/>
        <v>0.52013888888888882</v>
      </c>
      <c r="I1072" s="7">
        <f t="shared" si="69"/>
        <v>57</v>
      </c>
      <c r="J1072" t="s">
        <v>3</v>
      </c>
    </row>
    <row r="1073" spans="1:10" x14ac:dyDescent="0.3">
      <c r="A1073" t="s">
        <v>38</v>
      </c>
      <c r="B1073" t="s">
        <v>1</v>
      </c>
      <c r="C1073" t="s">
        <v>146</v>
      </c>
      <c r="D1073" s="1">
        <v>43377.481249999997</v>
      </c>
      <c r="E1073" s="1">
        <v>43377.48333333333</v>
      </c>
      <c r="F1073" s="5">
        <f t="shared" si="68"/>
        <v>43377</v>
      </c>
      <c r="G1073" s="6">
        <f t="shared" si="66"/>
        <v>0.48125000000000001</v>
      </c>
      <c r="H1073" s="6">
        <f t="shared" si="67"/>
        <v>0.48333333333333334</v>
      </c>
      <c r="I1073" s="7">
        <f t="shared" si="69"/>
        <v>2</v>
      </c>
      <c r="J1073" t="s">
        <v>3</v>
      </c>
    </row>
    <row r="1074" spans="1:10" x14ac:dyDescent="0.3">
      <c r="A1074" t="s">
        <v>17</v>
      </c>
      <c r="B1074" t="s">
        <v>1</v>
      </c>
      <c r="C1074" t="s">
        <v>160</v>
      </c>
      <c r="D1074" s="1">
        <v>43377.481944444444</v>
      </c>
      <c r="E1074" s="1">
        <v>43377.525694444441</v>
      </c>
      <c r="F1074" s="5">
        <f t="shared" si="68"/>
        <v>43377</v>
      </c>
      <c r="G1074" s="6">
        <f t="shared" si="66"/>
        <v>0.48194444444444445</v>
      </c>
      <c r="H1074" s="6">
        <f t="shared" si="67"/>
        <v>0.52569444444444446</v>
      </c>
      <c r="I1074" s="7">
        <f t="shared" si="69"/>
        <v>63</v>
      </c>
      <c r="J1074" t="s">
        <v>3</v>
      </c>
    </row>
    <row r="1075" spans="1:10" x14ac:dyDescent="0.3">
      <c r="A1075" t="s">
        <v>11</v>
      </c>
      <c r="B1075" t="s">
        <v>1</v>
      </c>
      <c r="C1075" t="s">
        <v>236</v>
      </c>
      <c r="D1075" s="1">
        <v>43377.482638888891</v>
      </c>
      <c r="E1075" s="1">
        <v>43377.550694444442</v>
      </c>
      <c r="F1075" s="5">
        <f t="shared" si="68"/>
        <v>43377</v>
      </c>
      <c r="G1075" s="6">
        <f t="shared" si="66"/>
        <v>0.4826388888888889</v>
      </c>
      <c r="H1075" s="6">
        <f t="shared" si="67"/>
        <v>0.55069444444444449</v>
      </c>
      <c r="I1075" s="7">
        <f t="shared" si="69"/>
        <v>98</v>
      </c>
      <c r="J1075" t="s">
        <v>3</v>
      </c>
    </row>
    <row r="1076" spans="1:10" x14ac:dyDescent="0.3">
      <c r="A1076" t="s">
        <v>0</v>
      </c>
      <c r="B1076" t="s">
        <v>1</v>
      </c>
      <c r="C1076" t="s">
        <v>164</v>
      </c>
      <c r="D1076" s="1">
        <v>43377.48333333333</v>
      </c>
      <c r="E1076" s="1">
        <v>43377.53125</v>
      </c>
      <c r="F1076" s="5">
        <f t="shared" si="68"/>
        <v>43377</v>
      </c>
      <c r="G1076" s="6">
        <f t="shared" si="66"/>
        <v>0.48333333333333334</v>
      </c>
      <c r="H1076" s="6">
        <f t="shared" si="67"/>
        <v>0.53125</v>
      </c>
      <c r="I1076" s="7">
        <f t="shared" si="69"/>
        <v>69</v>
      </c>
      <c r="J1076" t="s">
        <v>3</v>
      </c>
    </row>
    <row r="1077" spans="1:10" x14ac:dyDescent="0.3">
      <c r="A1077" t="s">
        <v>31</v>
      </c>
      <c r="B1077" t="s">
        <v>1</v>
      </c>
      <c r="C1077" t="s">
        <v>154</v>
      </c>
      <c r="D1077" s="1">
        <v>43377.48333333333</v>
      </c>
      <c r="E1077" s="1">
        <v>43377.51666666667</v>
      </c>
      <c r="F1077" s="5">
        <f t="shared" si="68"/>
        <v>43377</v>
      </c>
      <c r="G1077" s="6">
        <f t="shared" si="66"/>
        <v>0.48333333333333334</v>
      </c>
      <c r="H1077" s="6">
        <f t="shared" si="67"/>
        <v>0.51666666666666672</v>
      </c>
      <c r="I1077" s="7">
        <f t="shared" si="69"/>
        <v>48</v>
      </c>
      <c r="J1077" t="s">
        <v>3</v>
      </c>
    </row>
    <row r="1078" spans="1:10" x14ac:dyDescent="0.3">
      <c r="A1078" t="s">
        <v>38</v>
      </c>
      <c r="B1078" t="s">
        <v>1</v>
      </c>
      <c r="C1078" t="s">
        <v>150</v>
      </c>
      <c r="D1078" s="1">
        <v>43377.484722222223</v>
      </c>
      <c r="E1078" s="1">
        <v>43377.513888888891</v>
      </c>
      <c r="F1078" s="5">
        <f t="shared" si="68"/>
        <v>43377</v>
      </c>
      <c r="G1078" s="6">
        <f t="shared" si="66"/>
        <v>0.48472222222222222</v>
      </c>
      <c r="H1078" s="6">
        <f t="shared" si="67"/>
        <v>0.51388888888888895</v>
      </c>
      <c r="I1078" s="7">
        <f t="shared" si="69"/>
        <v>42</v>
      </c>
      <c r="J1078" t="s">
        <v>3</v>
      </c>
    </row>
    <row r="1079" spans="1:10" x14ac:dyDescent="0.3">
      <c r="A1079" t="s">
        <v>29</v>
      </c>
      <c r="B1079" t="s">
        <v>1</v>
      </c>
      <c r="C1079" t="s">
        <v>157</v>
      </c>
      <c r="D1079" s="1">
        <v>43377.513888888891</v>
      </c>
      <c r="E1079" s="1">
        <v>43377.556944444441</v>
      </c>
      <c r="F1079" s="5">
        <f t="shared" si="68"/>
        <v>43377</v>
      </c>
      <c r="G1079" s="6">
        <f t="shared" si="66"/>
        <v>0.51388888888888895</v>
      </c>
      <c r="H1079" s="6">
        <f t="shared" si="67"/>
        <v>0.55694444444444446</v>
      </c>
      <c r="I1079" s="7">
        <f t="shared" si="69"/>
        <v>61</v>
      </c>
      <c r="J1079" t="s">
        <v>3</v>
      </c>
    </row>
    <row r="1080" spans="1:10" x14ac:dyDescent="0.3">
      <c r="A1080" t="s">
        <v>47</v>
      </c>
      <c r="B1080" t="s">
        <v>1</v>
      </c>
      <c r="C1080" t="s">
        <v>159</v>
      </c>
      <c r="D1080" s="1">
        <v>43377.51666666667</v>
      </c>
      <c r="E1080" s="1">
        <v>43377.561805555553</v>
      </c>
      <c r="F1080" s="5">
        <f t="shared" si="68"/>
        <v>43377</v>
      </c>
      <c r="G1080" s="6">
        <f t="shared" si="66"/>
        <v>0.51666666666666672</v>
      </c>
      <c r="H1080" s="6">
        <f t="shared" si="67"/>
        <v>0.56180555555555556</v>
      </c>
      <c r="I1080" s="7">
        <f t="shared" si="69"/>
        <v>64</v>
      </c>
      <c r="J1080" t="s">
        <v>3</v>
      </c>
    </row>
    <row r="1081" spans="1:10" x14ac:dyDescent="0.3">
      <c r="A1081" t="s">
        <v>38</v>
      </c>
      <c r="B1081" t="s">
        <v>1</v>
      </c>
      <c r="C1081" t="s">
        <v>146</v>
      </c>
      <c r="D1081" s="1">
        <v>43377.518055555556</v>
      </c>
      <c r="E1081" s="1">
        <v>43377.543055555558</v>
      </c>
      <c r="F1081" s="5">
        <f t="shared" si="68"/>
        <v>43377</v>
      </c>
      <c r="G1081" s="6">
        <f t="shared" si="66"/>
        <v>0.5180555555555556</v>
      </c>
      <c r="H1081" s="6">
        <f t="shared" si="67"/>
        <v>0.54305555555555551</v>
      </c>
      <c r="I1081" s="7">
        <f t="shared" si="69"/>
        <v>35</v>
      </c>
      <c r="J1081" t="s">
        <v>3</v>
      </c>
    </row>
    <row r="1082" spans="1:10" x14ac:dyDescent="0.3">
      <c r="A1082" t="s">
        <v>45</v>
      </c>
      <c r="B1082" t="s">
        <v>1</v>
      </c>
      <c r="C1082" t="s">
        <v>83</v>
      </c>
      <c r="D1082" s="1">
        <v>43377.518055555556</v>
      </c>
      <c r="E1082" s="1">
        <v>43377.541666666664</v>
      </c>
      <c r="F1082" s="5">
        <f t="shared" si="68"/>
        <v>43377</v>
      </c>
      <c r="G1082" s="6">
        <f t="shared" si="66"/>
        <v>0.5180555555555556</v>
      </c>
      <c r="H1082" s="6">
        <f t="shared" si="67"/>
        <v>0.54166666666666663</v>
      </c>
      <c r="I1082" s="7">
        <f t="shared" si="69"/>
        <v>33</v>
      </c>
      <c r="J1082" t="s">
        <v>3</v>
      </c>
    </row>
    <row r="1083" spans="1:10" x14ac:dyDescent="0.3">
      <c r="A1083" t="s">
        <v>4</v>
      </c>
      <c r="B1083" t="s">
        <v>1</v>
      </c>
      <c r="C1083" t="s">
        <v>258</v>
      </c>
      <c r="D1083" s="1">
        <v>43377.520138888889</v>
      </c>
      <c r="E1083" s="1">
        <v>43377.524305555555</v>
      </c>
      <c r="F1083" s="5">
        <f t="shared" si="68"/>
        <v>43377</v>
      </c>
      <c r="G1083" s="6">
        <f t="shared" si="66"/>
        <v>0.52013888888888882</v>
      </c>
      <c r="H1083" s="6">
        <f t="shared" si="67"/>
        <v>0.52430555555555558</v>
      </c>
      <c r="I1083" s="7">
        <f t="shared" si="69"/>
        <v>6</v>
      </c>
      <c r="J1083" t="s">
        <v>3</v>
      </c>
    </row>
    <row r="1084" spans="1:10" x14ac:dyDescent="0.3">
      <c r="A1084" t="s">
        <v>33</v>
      </c>
      <c r="B1084" t="s">
        <v>1</v>
      </c>
      <c r="C1084" t="s">
        <v>286</v>
      </c>
      <c r="D1084" s="1">
        <v>43377.520138888889</v>
      </c>
      <c r="E1084" s="1">
        <v>43377.553472222222</v>
      </c>
      <c r="F1084" s="5">
        <f t="shared" si="68"/>
        <v>43377</v>
      </c>
      <c r="G1084" s="6">
        <f t="shared" si="66"/>
        <v>0.52013888888888882</v>
      </c>
      <c r="H1084" s="6">
        <f t="shared" si="67"/>
        <v>0.55347222222222225</v>
      </c>
      <c r="I1084" s="7">
        <f t="shared" si="69"/>
        <v>48</v>
      </c>
      <c r="J1084" t="s">
        <v>3</v>
      </c>
    </row>
    <row r="1085" spans="1:10" x14ac:dyDescent="0.3">
      <c r="A1085" t="s">
        <v>23</v>
      </c>
      <c r="B1085" t="s">
        <v>1</v>
      </c>
      <c r="C1085" t="s">
        <v>165</v>
      </c>
      <c r="D1085" s="1">
        <v>43377.520833333336</v>
      </c>
      <c r="E1085" s="1">
        <v>43377.555555555555</v>
      </c>
      <c r="F1085" s="5">
        <f t="shared" si="68"/>
        <v>43377</v>
      </c>
      <c r="G1085" s="6">
        <f t="shared" si="66"/>
        <v>0.52083333333333337</v>
      </c>
      <c r="H1085" s="6">
        <f t="shared" si="67"/>
        <v>0.55555555555555558</v>
      </c>
      <c r="I1085" s="7">
        <f t="shared" si="69"/>
        <v>50</v>
      </c>
      <c r="J1085" t="s">
        <v>3</v>
      </c>
    </row>
    <row r="1086" spans="1:10" x14ac:dyDescent="0.3">
      <c r="A1086" t="s">
        <v>52</v>
      </c>
      <c r="B1086" t="s">
        <v>1</v>
      </c>
      <c r="C1086" t="s">
        <v>229</v>
      </c>
      <c r="D1086" s="1">
        <v>43377.520833333336</v>
      </c>
      <c r="E1086" s="1">
        <v>43377.561111111114</v>
      </c>
      <c r="F1086" s="5">
        <f t="shared" si="68"/>
        <v>43377</v>
      </c>
      <c r="G1086" s="6">
        <f t="shared" si="66"/>
        <v>0.52083333333333337</v>
      </c>
      <c r="H1086" s="6">
        <f t="shared" si="67"/>
        <v>0.56111111111111112</v>
      </c>
      <c r="I1086" s="7">
        <f t="shared" si="69"/>
        <v>58</v>
      </c>
      <c r="J1086" t="s">
        <v>3</v>
      </c>
    </row>
    <row r="1087" spans="1:10" x14ac:dyDescent="0.3">
      <c r="A1087" t="s">
        <v>6</v>
      </c>
      <c r="B1087" t="s">
        <v>1</v>
      </c>
      <c r="C1087" t="s">
        <v>287</v>
      </c>
      <c r="D1087" s="1">
        <v>43377.520833333336</v>
      </c>
      <c r="E1087" s="1">
        <v>43377.554861111108</v>
      </c>
      <c r="F1087" s="5">
        <f t="shared" si="68"/>
        <v>43377</v>
      </c>
      <c r="G1087" s="6">
        <f t="shared" si="66"/>
        <v>0.52083333333333337</v>
      </c>
      <c r="H1087" s="6">
        <f t="shared" si="67"/>
        <v>0.55486111111111114</v>
      </c>
      <c r="I1087" s="7">
        <f t="shared" si="69"/>
        <v>49</v>
      </c>
      <c r="J1087" t="s">
        <v>3</v>
      </c>
    </row>
    <row r="1088" spans="1:10" x14ac:dyDescent="0.3">
      <c r="A1088" t="s">
        <v>21</v>
      </c>
      <c r="B1088" t="s">
        <v>1</v>
      </c>
      <c r="C1088" t="s">
        <v>142</v>
      </c>
      <c r="D1088" s="1">
        <v>43377.521527777775</v>
      </c>
      <c r="E1088" s="1">
        <v>43377.561111111114</v>
      </c>
      <c r="F1088" s="5">
        <f t="shared" si="68"/>
        <v>43377</v>
      </c>
      <c r="G1088" s="6">
        <f t="shared" si="66"/>
        <v>0.52152777777777781</v>
      </c>
      <c r="H1088" s="6">
        <f t="shared" si="67"/>
        <v>0.56111111111111112</v>
      </c>
      <c r="I1088" s="7">
        <f t="shared" si="69"/>
        <v>57</v>
      </c>
      <c r="J1088" t="s">
        <v>3</v>
      </c>
    </row>
    <row r="1089" spans="1:10" x14ac:dyDescent="0.3">
      <c r="A1089" t="s">
        <v>58</v>
      </c>
      <c r="B1089" t="s">
        <v>1</v>
      </c>
      <c r="C1089" t="s">
        <v>252</v>
      </c>
      <c r="D1089" s="1">
        <v>43377.521527777775</v>
      </c>
      <c r="E1089" s="1">
        <v>43377.561805555553</v>
      </c>
      <c r="F1089" s="5">
        <f t="shared" si="68"/>
        <v>43377</v>
      </c>
      <c r="G1089" s="6">
        <f t="shared" si="66"/>
        <v>0.52152777777777781</v>
      </c>
      <c r="H1089" s="6">
        <f t="shared" si="67"/>
        <v>0.56180555555555556</v>
      </c>
      <c r="I1089" s="7">
        <f t="shared" si="69"/>
        <v>58</v>
      </c>
      <c r="J1089" t="s">
        <v>3</v>
      </c>
    </row>
    <row r="1090" spans="1:10" x14ac:dyDescent="0.3">
      <c r="A1090" t="s">
        <v>31</v>
      </c>
      <c r="B1090" t="s">
        <v>1</v>
      </c>
      <c r="C1090" t="s">
        <v>163</v>
      </c>
      <c r="D1090" s="1">
        <v>43377.522222222222</v>
      </c>
      <c r="E1090" s="1">
        <v>43377.523611111108</v>
      </c>
      <c r="F1090" s="5">
        <f t="shared" si="68"/>
        <v>43377</v>
      </c>
      <c r="G1090" s="6">
        <f t="shared" ref="G1090:G1153" si="70">MAX(TIME(HOUR(D1090),MINUTE(D1090),0),day_start)</f>
        <v>0.52222222222222225</v>
      </c>
      <c r="H1090" s="6">
        <f t="shared" ref="H1090:H1153" si="71">MIN(TIME(HOUR(E1090),MINUTE(E1090),0),day_end)</f>
        <v>0.52361111111111114</v>
      </c>
      <c r="I1090" s="7">
        <f t="shared" si="69"/>
        <v>1</v>
      </c>
      <c r="J1090" t="s">
        <v>3</v>
      </c>
    </row>
    <row r="1091" spans="1:10" x14ac:dyDescent="0.3">
      <c r="A1091" t="s">
        <v>50</v>
      </c>
      <c r="B1091" t="s">
        <v>1</v>
      </c>
      <c r="C1091" t="s">
        <v>163</v>
      </c>
      <c r="D1091" s="1">
        <v>43377.525000000001</v>
      </c>
      <c r="E1091" s="1">
        <v>43377.561111111114</v>
      </c>
      <c r="F1091" s="5">
        <f t="shared" si="68"/>
        <v>43377</v>
      </c>
      <c r="G1091" s="6">
        <f t="shared" si="70"/>
        <v>0.52500000000000002</v>
      </c>
      <c r="H1091" s="6">
        <f t="shared" si="71"/>
        <v>0.56111111111111112</v>
      </c>
      <c r="I1091" s="7">
        <f t="shared" si="69"/>
        <v>52</v>
      </c>
      <c r="J1091" t="s">
        <v>3</v>
      </c>
    </row>
    <row r="1092" spans="1:10" x14ac:dyDescent="0.3">
      <c r="A1092" t="s">
        <v>8</v>
      </c>
      <c r="B1092" t="s">
        <v>1</v>
      </c>
      <c r="C1092" t="s">
        <v>258</v>
      </c>
      <c r="D1092" s="1">
        <v>43377.525000000001</v>
      </c>
      <c r="E1092" s="1">
        <v>43377.561111111114</v>
      </c>
      <c r="F1092" s="5">
        <f t="shared" si="68"/>
        <v>43377</v>
      </c>
      <c r="G1092" s="6">
        <f t="shared" si="70"/>
        <v>0.52500000000000002</v>
      </c>
      <c r="H1092" s="6">
        <f t="shared" si="71"/>
        <v>0.56111111111111112</v>
      </c>
      <c r="I1092" s="7">
        <f t="shared" si="69"/>
        <v>52</v>
      </c>
      <c r="J1092" t="s">
        <v>3</v>
      </c>
    </row>
    <row r="1093" spans="1:10" x14ac:dyDescent="0.3">
      <c r="A1093" t="s">
        <v>13</v>
      </c>
      <c r="B1093" t="s">
        <v>1</v>
      </c>
      <c r="C1093" t="s">
        <v>154</v>
      </c>
      <c r="D1093" s="1">
        <v>43377.547222222223</v>
      </c>
      <c r="E1093" s="1">
        <v>43377.592361111114</v>
      </c>
      <c r="F1093" s="5">
        <f t="shared" si="68"/>
        <v>43377</v>
      </c>
      <c r="G1093" s="6">
        <f t="shared" si="70"/>
        <v>0.54722222222222217</v>
      </c>
      <c r="H1093" s="6">
        <f t="shared" si="71"/>
        <v>0.59236111111111112</v>
      </c>
      <c r="I1093" s="7">
        <f t="shared" si="69"/>
        <v>65</v>
      </c>
      <c r="J1093" t="s">
        <v>3</v>
      </c>
    </row>
    <row r="1094" spans="1:10" x14ac:dyDescent="0.3">
      <c r="A1094" t="s">
        <v>31</v>
      </c>
      <c r="B1094" t="s">
        <v>1</v>
      </c>
      <c r="C1094" t="s">
        <v>149</v>
      </c>
      <c r="D1094" s="1">
        <v>43377.54791666667</v>
      </c>
      <c r="E1094" s="1">
        <v>43377.592361111114</v>
      </c>
      <c r="F1094" s="5">
        <f t="shared" si="68"/>
        <v>43377</v>
      </c>
      <c r="G1094" s="6">
        <f t="shared" si="70"/>
        <v>0.54791666666666672</v>
      </c>
      <c r="H1094" s="6">
        <f t="shared" si="71"/>
        <v>0.59236111111111112</v>
      </c>
      <c r="I1094" s="7">
        <f t="shared" si="69"/>
        <v>63</v>
      </c>
      <c r="J1094" t="s">
        <v>3</v>
      </c>
    </row>
    <row r="1095" spans="1:10" x14ac:dyDescent="0.3">
      <c r="A1095" t="s">
        <v>4</v>
      </c>
      <c r="B1095" t="s">
        <v>1</v>
      </c>
      <c r="C1095" t="s">
        <v>167</v>
      </c>
      <c r="D1095" s="1">
        <v>43377.559027777781</v>
      </c>
      <c r="E1095" s="1">
        <v>43377.59652777778</v>
      </c>
      <c r="F1095" s="5">
        <f t="shared" si="68"/>
        <v>43377</v>
      </c>
      <c r="G1095" s="6">
        <f t="shared" si="70"/>
        <v>0.55902777777777779</v>
      </c>
      <c r="H1095" s="6">
        <f t="shared" si="71"/>
        <v>0.59652777777777777</v>
      </c>
      <c r="I1095" s="7">
        <f t="shared" si="69"/>
        <v>54</v>
      </c>
      <c r="J1095" t="s">
        <v>3</v>
      </c>
    </row>
    <row r="1096" spans="1:10" x14ac:dyDescent="0.3">
      <c r="A1096" t="s">
        <v>11</v>
      </c>
      <c r="B1096" t="s">
        <v>1</v>
      </c>
      <c r="C1096" t="s">
        <v>176</v>
      </c>
      <c r="D1096" s="1">
        <v>43377.559027777781</v>
      </c>
      <c r="E1096" s="1">
        <v>43377.599305555559</v>
      </c>
      <c r="F1096" s="5">
        <f t="shared" si="68"/>
        <v>43377</v>
      </c>
      <c r="G1096" s="6">
        <f t="shared" si="70"/>
        <v>0.55902777777777779</v>
      </c>
      <c r="H1096" s="6">
        <f t="shared" si="71"/>
        <v>0.59930555555555554</v>
      </c>
      <c r="I1096" s="7">
        <f t="shared" si="69"/>
        <v>58</v>
      </c>
      <c r="J1096" t="s">
        <v>3</v>
      </c>
    </row>
    <row r="1097" spans="1:10" x14ac:dyDescent="0.3">
      <c r="A1097" t="s">
        <v>33</v>
      </c>
      <c r="B1097" t="s">
        <v>1</v>
      </c>
      <c r="C1097" t="s">
        <v>168</v>
      </c>
      <c r="D1097" s="1">
        <v>43377.559027777781</v>
      </c>
      <c r="E1097" s="1">
        <v>43377.599305555559</v>
      </c>
      <c r="F1097" s="5">
        <f t="shared" si="68"/>
        <v>43377</v>
      </c>
      <c r="G1097" s="6">
        <f t="shared" si="70"/>
        <v>0.55902777777777779</v>
      </c>
      <c r="H1097" s="6">
        <f t="shared" si="71"/>
        <v>0.59930555555555554</v>
      </c>
      <c r="I1097" s="7">
        <f t="shared" si="69"/>
        <v>58</v>
      </c>
      <c r="J1097" t="s">
        <v>3</v>
      </c>
    </row>
    <row r="1098" spans="1:10" x14ac:dyDescent="0.3">
      <c r="A1098" t="s">
        <v>29</v>
      </c>
      <c r="B1098" t="s">
        <v>1</v>
      </c>
      <c r="C1098" t="s">
        <v>169</v>
      </c>
      <c r="D1098" s="1">
        <v>43377.559027777781</v>
      </c>
      <c r="E1098" s="1">
        <v>43377.595138888886</v>
      </c>
      <c r="F1098" s="5">
        <f t="shared" si="68"/>
        <v>43377</v>
      </c>
      <c r="G1098" s="6">
        <f t="shared" si="70"/>
        <v>0.55902777777777779</v>
      </c>
      <c r="H1098" s="6">
        <f t="shared" si="71"/>
        <v>0.59513888888888888</v>
      </c>
      <c r="I1098" s="7">
        <f t="shared" si="69"/>
        <v>52</v>
      </c>
      <c r="J1098" t="s">
        <v>3</v>
      </c>
    </row>
    <row r="1099" spans="1:10" x14ac:dyDescent="0.3">
      <c r="A1099" t="s">
        <v>17</v>
      </c>
      <c r="B1099" t="s">
        <v>1</v>
      </c>
      <c r="C1099" t="s">
        <v>177</v>
      </c>
      <c r="D1099" s="1">
        <v>43377.559027777781</v>
      </c>
      <c r="E1099" s="1">
        <v>43377.598611111112</v>
      </c>
      <c r="F1099" s="5">
        <f t="shared" si="68"/>
        <v>43377</v>
      </c>
      <c r="G1099" s="6">
        <f t="shared" si="70"/>
        <v>0.55902777777777779</v>
      </c>
      <c r="H1099" s="6">
        <f t="shared" si="71"/>
        <v>0.59861111111111109</v>
      </c>
      <c r="I1099" s="7">
        <f t="shared" si="69"/>
        <v>57</v>
      </c>
      <c r="J1099" t="s">
        <v>3</v>
      </c>
    </row>
    <row r="1100" spans="1:10" x14ac:dyDescent="0.3">
      <c r="A1100" t="s">
        <v>0</v>
      </c>
      <c r="B1100" t="s">
        <v>1</v>
      </c>
      <c r="C1100" t="s">
        <v>174</v>
      </c>
      <c r="D1100" s="1">
        <v>43377.559027777781</v>
      </c>
      <c r="E1100" s="1">
        <v>43377.599999999999</v>
      </c>
      <c r="F1100" s="5">
        <f t="shared" si="68"/>
        <v>43377</v>
      </c>
      <c r="G1100" s="6">
        <f t="shared" si="70"/>
        <v>0.55902777777777779</v>
      </c>
      <c r="H1100" s="6">
        <f t="shared" si="71"/>
        <v>0.6</v>
      </c>
      <c r="I1100" s="7">
        <f t="shared" si="69"/>
        <v>59</v>
      </c>
      <c r="J1100" t="s">
        <v>3</v>
      </c>
    </row>
    <row r="1101" spans="1:10" x14ac:dyDescent="0.3">
      <c r="A1101" t="s">
        <v>27</v>
      </c>
      <c r="B1101" t="s">
        <v>1</v>
      </c>
      <c r="C1101" t="s">
        <v>175</v>
      </c>
      <c r="D1101" s="1">
        <v>43377.559027777781</v>
      </c>
      <c r="E1101" s="1">
        <v>43377.599999999999</v>
      </c>
      <c r="F1101" s="5">
        <f t="shared" si="68"/>
        <v>43377</v>
      </c>
      <c r="G1101" s="6">
        <f t="shared" si="70"/>
        <v>0.55902777777777779</v>
      </c>
      <c r="H1101" s="6">
        <f t="shared" si="71"/>
        <v>0.6</v>
      </c>
      <c r="I1101" s="7">
        <f t="shared" si="69"/>
        <v>59</v>
      </c>
      <c r="J1101" t="s">
        <v>3</v>
      </c>
    </row>
    <row r="1102" spans="1:10" x14ac:dyDescent="0.3">
      <c r="A1102" t="s">
        <v>6</v>
      </c>
      <c r="B1102" t="s">
        <v>1</v>
      </c>
      <c r="C1102" t="s">
        <v>173</v>
      </c>
      <c r="D1102" s="1">
        <v>43377.55972222222</v>
      </c>
      <c r="E1102" s="1">
        <v>43377.599305555559</v>
      </c>
      <c r="F1102" s="5">
        <f t="shared" si="68"/>
        <v>43377</v>
      </c>
      <c r="G1102" s="6">
        <f t="shared" si="70"/>
        <v>0.55972222222222223</v>
      </c>
      <c r="H1102" s="6">
        <f t="shared" si="71"/>
        <v>0.59930555555555554</v>
      </c>
      <c r="I1102" s="7">
        <f t="shared" si="69"/>
        <v>57</v>
      </c>
      <c r="J1102" t="s">
        <v>3</v>
      </c>
    </row>
    <row r="1103" spans="1:10" x14ac:dyDescent="0.3">
      <c r="A1103" t="s">
        <v>19</v>
      </c>
      <c r="B1103" t="s">
        <v>1</v>
      </c>
      <c r="C1103" t="s">
        <v>180</v>
      </c>
      <c r="D1103" s="1">
        <v>43377.55972222222</v>
      </c>
      <c r="E1103" s="1">
        <v>43377.599305555559</v>
      </c>
      <c r="F1103" s="5">
        <f t="shared" ref="F1103:F1166" si="72">DATE(YEAR(D1103),MONTH(D1103),DAY(D1103))</f>
        <v>43377</v>
      </c>
      <c r="G1103" s="6">
        <f t="shared" si="70"/>
        <v>0.55972222222222223</v>
      </c>
      <c r="H1103" s="6">
        <f t="shared" si="71"/>
        <v>0.59930555555555554</v>
      </c>
      <c r="I1103" s="7">
        <f t="shared" ref="I1103:I1166" si="73">MAX(0,INT((H1103-G1103)*1440))</f>
        <v>57</v>
      </c>
      <c r="J1103" t="s">
        <v>3</v>
      </c>
    </row>
    <row r="1104" spans="1:10" x14ac:dyDescent="0.3">
      <c r="A1104" t="s">
        <v>10</v>
      </c>
      <c r="B1104" t="s">
        <v>1</v>
      </c>
      <c r="C1104" t="s">
        <v>171</v>
      </c>
      <c r="D1104" s="1">
        <v>43377.55972222222</v>
      </c>
      <c r="E1104" s="1">
        <v>43377.597222222219</v>
      </c>
      <c r="F1104" s="5">
        <f t="shared" si="72"/>
        <v>43377</v>
      </c>
      <c r="G1104" s="6">
        <f t="shared" si="70"/>
        <v>0.55972222222222223</v>
      </c>
      <c r="H1104" s="6">
        <f t="shared" si="71"/>
        <v>0.59722222222222221</v>
      </c>
      <c r="I1104" s="7">
        <f t="shared" si="73"/>
        <v>54</v>
      </c>
      <c r="J1104" t="s">
        <v>3</v>
      </c>
    </row>
    <row r="1105" spans="1:10" x14ac:dyDescent="0.3">
      <c r="A1105" t="s">
        <v>45</v>
      </c>
      <c r="B1105" t="s">
        <v>1</v>
      </c>
      <c r="C1105" t="s">
        <v>183</v>
      </c>
      <c r="D1105" s="1">
        <v>43377.55972222222</v>
      </c>
      <c r="E1105" s="1">
        <v>43377.588194444441</v>
      </c>
      <c r="F1105" s="5">
        <f t="shared" si="72"/>
        <v>43377</v>
      </c>
      <c r="G1105" s="6">
        <f t="shared" si="70"/>
        <v>0.55972222222222223</v>
      </c>
      <c r="H1105" s="6">
        <f t="shared" si="71"/>
        <v>0.58819444444444446</v>
      </c>
      <c r="I1105" s="7">
        <f t="shared" si="73"/>
        <v>41</v>
      </c>
      <c r="J1105" t="s">
        <v>3</v>
      </c>
    </row>
    <row r="1106" spans="1:10" x14ac:dyDescent="0.3">
      <c r="A1106" t="s">
        <v>40</v>
      </c>
      <c r="B1106" t="s">
        <v>1</v>
      </c>
      <c r="C1106" t="s">
        <v>237</v>
      </c>
      <c r="D1106" s="1">
        <v>43377.55972222222</v>
      </c>
      <c r="E1106" s="1">
        <v>43377.599305555559</v>
      </c>
      <c r="F1106" s="5">
        <f t="shared" si="72"/>
        <v>43377</v>
      </c>
      <c r="G1106" s="6">
        <f t="shared" si="70"/>
        <v>0.55972222222222223</v>
      </c>
      <c r="H1106" s="6">
        <f t="shared" si="71"/>
        <v>0.59930555555555554</v>
      </c>
      <c r="I1106" s="7">
        <f t="shared" si="73"/>
        <v>57</v>
      </c>
      <c r="J1106" t="s">
        <v>3</v>
      </c>
    </row>
    <row r="1107" spans="1:10" x14ac:dyDescent="0.3">
      <c r="A1107" t="s">
        <v>23</v>
      </c>
      <c r="B1107" t="s">
        <v>1</v>
      </c>
      <c r="C1107" t="s">
        <v>170</v>
      </c>
      <c r="D1107" s="1">
        <v>43377.55972222222</v>
      </c>
      <c r="E1107" s="1">
        <v>43377.597222222219</v>
      </c>
      <c r="F1107" s="5">
        <f t="shared" si="72"/>
        <v>43377</v>
      </c>
      <c r="G1107" s="6">
        <f t="shared" si="70"/>
        <v>0.55972222222222223</v>
      </c>
      <c r="H1107" s="6">
        <f t="shared" si="71"/>
        <v>0.59722222222222221</v>
      </c>
      <c r="I1107" s="7">
        <f t="shared" si="73"/>
        <v>54</v>
      </c>
      <c r="J1107" t="s">
        <v>3</v>
      </c>
    </row>
    <row r="1108" spans="1:10" x14ac:dyDescent="0.3">
      <c r="A1108" t="s">
        <v>35</v>
      </c>
      <c r="B1108" t="s">
        <v>1</v>
      </c>
      <c r="C1108" t="s">
        <v>265</v>
      </c>
      <c r="D1108" s="1">
        <v>43377.561111111114</v>
      </c>
      <c r="E1108" s="1">
        <v>43377.597222222219</v>
      </c>
      <c r="F1108" s="5">
        <f t="shared" si="72"/>
        <v>43377</v>
      </c>
      <c r="G1108" s="6">
        <f t="shared" si="70"/>
        <v>0.56111111111111112</v>
      </c>
      <c r="H1108" s="6">
        <f t="shared" si="71"/>
        <v>0.59722222222222221</v>
      </c>
      <c r="I1108" s="7">
        <f t="shared" si="73"/>
        <v>52</v>
      </c>
      <c r="J1108" t="s">
        <v>3</v>
      </c>
    </row>
    <row r="1109" spans="1:10" x14ac:dyDescent="0.3">
      <c r="A1109" t="s">
        <v>25</v>
      </c>
      <c r="B1109" t="s">
        <v>1</v>
      </c>
      <c r="C1109" t="s">
        <v>172</v>
      </c>
      <c r="D1109" s="1">
        <v>43377.561111111114</v>
      </c>
      <c r="E1109" s="1">
        <v>43377.599305555559</v>
      </c>
      <c r="F1109" s="5">
        <f t="shared" si="72"/>
        <v>43377</v>
      </c>
      <c r="G1109" s="6">
        <f t="shared" si="70"/>
        <v>0.56111111111111112</v>
      </c>
      <c r="H1109" s="6">
        <f t="shared" si="71"/>
        <v>0.59930555555555554</v>
      </c>
      <c r="I1109" s="7">
        <f t="shared" si="73"/>
        <v>55</v>
      </c>
      <c r="J1109" t="s">
        <v>3</v>
      </c>
    </row>
    <row r="1110" spans="1:10" x14ac:dyDescent="0.3">
      <c r="A1110" t="s">
        <v>15</v>
      </c>
      <c r="B1110" t="s">
        <v>1</v>
      </c>
      <c r="C1110" t="s">
        <v>179</v>
      </c>
      <c r="D1110" s="1">
        <v>43377.5625</v>
      </c>
      <c r="E1110" s="1">
        <v>43377.599999999999</v>
      </c>
      <c r="F1110" s="5">
        <f t="shared" si="72"/>
        <v>43377</v>
      </c>
      <c r="G1110" s="6">
        <f t="shared" si="70"/>
        <v>0.5625</v>
      </c>
      <c r="H1110" s="6">
        <f t="shared" si="71"/>
        <v>0.6</v>
      </c>
      <c r="I1110" s="7">
        <f t="shared" si="73"/>
        <v>54</v>
      </c>
      <c r="J1110" t="s">
        <v>3</v>
      </c>
    </row>
    <row r="1111" spans="1:10" x14ac:dyDescent="0.3">
      <c r="A1111" t="s">
        <v>8</v>
      </c>
      <c r="B1111" t="s">
        <v>1</v>
      </c>
      <c r="C1111" t="s">
        <v>178</v>
      </c>
      <c r="D1111" s="1">
        <v>43377.566666666666</v>
      </c>
      <c r="E1111" s="1">
        <v>43377.695833333331</v>
      </c>
      <c r="F1111" s="5">
        <f t="shared" si="72"/>
        <v>43377</v>
      </c>
      <c r="G1111" s="6">
        <f t="shared" si="70"/>
        <v>0.56666666666666665</v>
      </c>
      <c r="H1111" s="6">
        <f t="shared" si="71"/>
        <v>0.6958333333333333</v>
      </c>
      <c r="I1111" s="7">
        <f t="shared" si="73"/>
        <v>186</v>
      </c>
      <c r="J1111" t="s">
        <v>3</v>
      </c>
    </row>
    <row r="1112" spans="1:10" x14ac:dyDescent="0.3">
      <c r="A1112" t="s">
        <v>4</v>
      </c>
      <c r="B1112" t="s">
        <v>1</v>
      </c>
      <c r="C1112" t="s">
        <v>112</v>
      </c>
      <c r="D1112" s="1">
        <v>43377.611805555556</v>
      </c>
      <c r="E1112" s="1">
        <v>43377.682638888888</v>
      </c>
      <c r="F1112" s="5">
        <f t="shared" si="72"/>
        <v>43377</v>
      </c>
      <c r="G1112" s="6">
        <f t="shared" si="70"/>
        <v>0.6118055555555556</v>
      </c>
      <c r="H1112" s="6">
        <f t="shared" si="71"/>
        <v>0.68263888888888891</v>
      </c>
      <c r="I1112" s="7">
        <f t="shared" si="73"/>
        <v>102</v>
      </c>
      <c r="J1112" t="s">
        <v>3</v>
      </c>
    </row>
    <row r="1113" spans="1:10" x14ac:dyDescent="0.3">
      <c r="A1113" t="s">
        <v>31</v>
      </c>
      <c r="B1113" t="s">
        <v>1</v>
      </c>
      <c r="C1113" t="s">
        <v>126</v>
      </c>
      <c r="D1113" s="1">
        <v>43377.618055555555</v>
      </c>
      <c r="E1113" s="1">
        <v>43377.692361111112</v>
      </c>
      <c r="F1113" s="5">
        <f t="shared" si="72"/>
        <v>43377</v>
      </c>
      <c r="G1113" s="6">
        <f t="shared" si="70"/>
        <v>0.61805555555555558</v>
      </c>
      <c r="H1113" s="6">
        <f t="shared" si="71"/>
        <v>0.69236111111111109</v>
      </c>
      <c r="I1113" s="7">
        <f t="shared" si="73"/>
        <v>107</v>
      </c>
      <c r="J1113" t="s">
        <v>3</v>
      </c>
    </row>
    <row r="1114" spans="1:10" x14ac:dyDescent="0.3">
      <c r="A1114" t="s">
        <v>38</v>
      </c>
      <c r="B1114" t="s">
        <v>1</v>
      </c>
      <c r="C1114" t="s">
        <v>179</v>
      </c>
      <c r="D1114" s="1">
        <v>43377.636111111111</v>
      </c>
      <c r="E1114" s="1">
        <v>43377.643750000003</v>
      </c>
      <c r="F1114" s="5">
        <f t="shared" si="72"/>
        <v>43377</v>
      </c>
      <c r="G1114" s="6">
        <f t="shared" si="70"/>
        <v>0.63611111111111118</v>
      </c>
      <c r="H1114" s="6">
        <f t="shared" si="71"/>
        <v>0.64374999999999993</v>
      </c>
      <c r="I1114" s="7">
        <f t="shared" si="73"/>
        <v>10</v>
      </c>
      <c r="J1114" t="s">
        <v>3</v>
      </c>
    </row>
    <row r="1115" spans="1:10" x14ac:dyDescent="0.3">
      <c r="A1115" t="s">
        <v>29</v>
      </c>
      <c r="B1115" t="s">
        <v>1</v>
      </c>
      <c r="C1115" t="s">
        <v>120</v>
      </c>
      <c r="D1115" s="1">
        <v>43377.636805555558</v>
      </c>
      <c r="E1115" s="1">
        <v>43377.679861111108</v>
      </c>
      <c r="F1115" s="5">
        <f t="shared" si="72"/>
        <v>43377</v>
      </c>
      <c r="G1115" s="6">
        <f t="shared" si="70"/>
        <v>0.63680555555555551</v>
      </c>
      <c r="H1115" s="6">
        <f t="shared" si="71"/>
        <v>0.67986111111111114</v>
      </c>
      <c r="I1115" s="7">
        <f t="shared" si="73"/>
        <v>62</v>
      </c>
      <c r="J1115" t="s">
        <v>3</v>
      </c>
    </row>
    <row r="1116" spans="1:10" x14ac:dyDescent="0.3">
      <c r="A1116" t="s">
        <v>35</v>
      </c>
      <c r="B1116" t="s">
        <v>1</v>
      </c>
      <c r="C1116" t="s">
        <v>118</v>
      </c>
      <c r="D1116" s="1">
        <v>43377.636805555558</v>
      </c>
      <c r="E1116" s="1">
        <v>43377.751388888886</v>
      </c>
      <c r="F1116" s="5">
        <f t="shared" si="72"/>
        <v>43377</v>
      </c>
      <c r="G1116" s="6">
        <f t="shared" si="70"/>
        <v>0.63680555555555551</v>
      </c>
      <c r="H1116" s="6">
        <f t="shared" si="71"/>
        <v>0.70833333333333337</v>
      </c>
      <c r="I1116" s="7">
        <f t="shared" si="73"/>
        <v>103</v>
      </c>
      <c r="J1116" t="s">
        <v>3</v>
      </c>
    </row>
    <row r="1117" spans="1:10" x14ac:dyDescent="0.3">
      <c r="A1117" t="s">
        <v>33</v>
      </c>
      <c r="B1117" t="s">
        <v>1</v>
      </c>
      <c r="C1117" t="s">
        <v>113</v>
      </c>
      <c r="D1117" s="1">
        <v>43377.637499999997</v>
      </c>
      <c r="E1117" s="1">
        <v>43377.679861111108</v>
      </c>
      <c r="F1117" s="5">
        <f t="shared" si="72"/>
        <v>43377</v>
      </c>
      <c r="G1117" s="6">
        <f t="shared" si="70"/>
        <v>0.63750000000000007</v>
      </c>
      <c r="H1117" s="6">
        <f t="shared" si="71"/>
        <v>0.67986111111111114</v>
      </c>
      <c r="I1117" s="7">
        <f t="shared" si="73"/>
        <v>60</v>
      </c>
      <c r="J1117" t="s">
        <v>3</v>
      </c>
    </row>
    <row r="1118" spans="1:10" x14ac:dyDescent="0.3">
      <c r="A1118" t="s">
        <v>50</v>
      </c>
      <c r="B1118" t="s">
        <v>1</v>
      </c>
      <c r="C1118" t="s">
        <v>127</v>
      </c>
      <c r="D1118" s="1">
        <v>43377.638194444444</v>
      </c>
      <c r="E1118" s="1">
        <v>43377.720138888886</v>
      </c>
      <c r="F1118" s="5">
        <f t="shared" si="72"/>
        <v>43377</v>
      </c>
      <c r="G1118" s="6">
        <f t="shared" si="70"/>
        <v>0.6381944444444444</v>
      </c>
      <c r="H1118" s="6">
        <f t="shared" si="71"/>
        <v>0.70833333333333337</v>
      </c>
      <c r="I1118" s="7">
        <f t="shared" si="73"/>
        <v>101</v>
      </c>
      <c r="J1118" t="s">
        <v>3</v>
      </c>
    </row>
    <row r="1119" spans="1:10" x14ac:dyDescent="0.3">
      <c r="A1119" t="s">
        <v>23</v>
      </c>
      <c r="B1119" t="s">
        <v>1</v>
      </c>
      <c r="C1119" t="s">
        <v>114</v>
      </c>
      <c r="D1119" s="1">
        <v>43377.638888888891</v>
      </c>
      <c r="E1119" s="1">
        <v>43377.6875</v>
      </c>
      <c r="F1119" s="5">
        <f t="shared" si="72"/>
        <v>43377</v>
      </c>
      <c r="G1119" s="6">
        <f t="shared" si="70"/>
        <v>0.63888888888888895</v>
      </c>
      <c r="H1119" s="6">
        <f t="shared" si="71"/>
        <v>0.6875</v>
      </c>
      <c r="I1119" s="7">
        <f t="shared" si="73"/>
        <v>69</v>
      </c>
      <c r="J1119" t="s">
        <v>3</v>
      </c>
    </row>
    <row r="1120" spans="1:10" x14ac:dyDescent="0.3">
      <c r="A1120" t="s">
        <v>25</v>
      </c>
      <c r="B1120" t="s">
        <v>1</v>
      </c>
      <c r="C1120" t="s">
        <v>111</v>
      </c>
      <c r="D1120" s="1">
        <v>43377.640277777777</v>
      </c>
      <c r="E1120" s="1">
        <v>43377.688888888886</v>
      </c>
      <c r="F1120" s="5">
        <f t="shared" si="72"/>
        <v>43377</v>
      </c>
      <c r="G1120" s="6">
        <f t="shared" si="70"/>
        <v>0.64027777777777783</v>
      </c>
      <c r="H1120" s="6">
        <f t="shared" si="71"/>
        <v>0.68888888888888899</v>
      </c>
      <c r="I1120" s="7">
        <f t="shared" si="73"/>
        <v>70</v>
      </c>
      <c r="J1120" t="s">
        <v>3</v>
      </c>
    </row>
    <row r="1121" spans="1:10" x14ac:dyDescent="0.3">
      <c r="A1121" t="s">
        <v>0</v>
      </c>
      <c r="B1121" t="s">
        <v>1</v>
      </c>
      <c r="C1121" t="s">
        <v>122</v>
      </c>
      <c r="D1121" s="1">
        <v>43377.64166666667</v>
      </c>
      <c r="E1121" s="1">
        <v>43377.712500000001</v>
      </c>
      <c r="F1121" s="5">
        <f t="shared" si="72"/>
        <v>43377</v>
      </c>
      <c r="G1121" s="6">
        <f t="shared" si="70"/>
        <v>0.64166666666666672</v>
      </c>
      <c r="H1121" s="6">
        <f t="shared" si="71"/>
        <v>0.70833333333333337</v>
      </c>
      <c r="I1121" s="7">
        <f t="shared" si="73"/>
        <v>96</v>
      </c>
      <c r="J1121" t="s">
        <v>3</v>
      </c>
    </row>
    <row r="1122" spans="1:10" x14ac:dyDescent="0.3">
      <c r="A1122" t="s">
        <v>38</v>
      </c>
      <c r="B1122" t="s">
        <v>1</v>
      </c>
      <c r="C1122" t="s">
        <v>108</v>
      </c>
      <c r="D1122" s="1">
        <v>43377.644444444442</v>
      </c>
      <c r="E1122" s="1">
        <v>43377.851388888892</v>
      </c>
      <c r="F1122" s="5">
        <f t="shared" si="72"/>
        <v>43377</v>
      </c>
      <c r="G1122" s="6">
        <f t="shared" si="70"/>
        <v>0.64444444444444449</v>
      </c>
      <c r="H1122" s="6">
        <f t="shared" si="71"/>
        <v>0.70833333333333337</v>
      </c>
      <c r="I1122" s="7">
        <f t="shared" si="73"/>
        <v>92</v>
      </c>
      <c r="J1122" t="s">
        <v>3</v>
      </c>
    </row>
    <row r="1123" spans="1:10" x14ac:dyDescent="0.3">
      <c r="A1123" t="s">
        <v>15</v>
      </c>
      <c r="B1123" t="s">
        <v>1</v>
      </c>
      <c r="C1123" t="s">
        <v>124</v>
      </c>
      <c r="D1123" s="1">
        <v>43377.645138888889</v>
      </c>
      <c r="E1123" s="1">
        <v>43377.682638888888</v>
      </c>
      <c r="F1123" s="5">
        <f t="shared" si="72"/>
        <v>43377</v>
      </c>
      <c r="G1123" s="6">
        <f t="shared" si="70"/>
        <v>0.64513888888888882</v>
      </c>
      <c r="H1123" s="6">
        <f t="shared" si="71"/>
        <v>0.68263888888888891</v>
      </c>
      <c r="I1123" s="7">
        <f t="shared" si="73"/>
        <v>54</v>
      </c>
      <c r="J1123" t="s">
        <v>3</v>
      </c>
    </row>
    <row r="1124" spans="1:10" x14ac:dyDescent="0.3">
      <c r="A1124" t="s">
        <v>6</v>
      </c>
      <c r="B1124" t="s">
        <v>1</v>
      </c>
      <c r="C1124" t="s">
        <v>110</v>
      </c>
      <c r="D1124" s="1">
        <v>43377.645833333336</v>
      </c>
      <c r="E1124" s="1">
        <v>43377.697222222225</v>
      </c>
      <c r="F1124" s="5">
        <f t="shared" si="72"/>
        <v>43377</v>
      </c>
      <c r="G1124" s="6">
        <f t="shared" si="70"/>
        <v>0.64583333333333337</v>
      </c>
      <c r="H1124" s="6">
        <f t="shared" si="71"/>
        <v>0.6972222222222223</v>
      </c>
      <c r="I1124" s="7">
        <f t="shared" si="73"/>
        <v>74</v>
      </c>
      <c r="J1124" t="s">
        <v>3</v>
      </c>
    </row>
    <row r="1125" spans="1:10" x14ac:dyDescent="0.3">
      <c r="A1125" t="s">
        <v>40</v>
      </c>
      <c r="B1125" t="s">
        <v>1</v>
      </c>
      <c r="C1125" t="s">
        <v>125</v>
      </c>
      <c r="D1125" s="1">
        <v>43377.65347222222</v>
      </c>
      <c r="E1125" s="1">
        <v>43377.689583333333</v>
      </c>
      <c r="F1125" s="5">
        <f t="shared" si="72"/>
        <v>43377</v>
      </c>
      <c r="G1125" s="6">
        <f t="shared" si="70"/>
        <v>0.65347222222222223</v>
      </c>
      <c r="H1125" s="6">
        <f t="shared" si="71"/>
        <v>0.68958333333333333</v>
      </c>
      <c r="I1125" s="7">
        <f t="shared" si="73"/>
        <v>52</v>
      </c>
      <c r="J1125" t="s">
        <v>3</v>
      </c>
    </row>
    <row r="1126" spans="1:10" x14ac:dyDescent="0.3">
      <c r="A1126" t="s">
        <v>13</v>
      </c>
      <c r="B1126" t="s">
        <v>1</v>
      </c>
      <c r="C1126" t="s">
        <v>154</v>
      </c>
      <c r="D1126" s="1">
        <v>43377.691666666666</v>
      </c>
      <c r="E1126" s="1">
        <v>43377.702777777777</v>
      </c>
      <c r="F1126" s="5">
        <f t="shared" si="72"/>
        <v>43377</v>
      </c>
      <c r="G1126" s="6">
        <f t="shared" si="70"/>
        <v>0.69166666666666676</v>
      </c>
      <c r="H1126" s="6">
        <f t="shared" si="71"/>
        <v>0.70277777777777783</v>
      </c>
      <c r="I1126" s="7">
        <f t="shared" si="73"/>
        <v>15</v>
      </c>
      <c r="J1126" t="s">
        <v>3</v>
      </c>
    </row>
    <row r="1127" spans="1:10" x14ac:dyDescent="0.3">
      <c r="A1127" t="s">
        <v>6</v>
      </c>
      <c r="B1127" t="s">
        <v>1</v>
      </c>
      <c r="C1127" t="s">
        <v>264</v>
      </c>
      <c r="D1127" s="1">
        <v>43377.734722222223</v>
      </c>
      <c r="E1127" s="1">
        <v>43377.741666666669</v>
      </c>
      <c r="F1127" s="5">
        <f t="shared" si="72"/>
        <v>43377</v>
      </c>
      <c r="G1127" s="6">
        <f t="shared" si="70"/>
        <v>0.73472222222222217</v>
      </c>
      <c r="H1127" s="6">
        <f t="shared" si="71"/>
        <v>0.70833333333333337</v>
      </c>
      <c r="I1127" s="7">
        <f t="shared" si="73"/>
        <v>0</v>
      </c>
      <c r="J1127" t="s">
        <v>3</v>
      </c>
    </row>
    <row r="1128" spans="1:10" hidden="1" x14ac:dyDescent="0.3">
      <c r="A1128" t="s">
        <v>4</v>
      </c>
      <c r="B1128" t="s">
        <v>1</v>
      </c>
      <c r="C1128" t="s">
        <v>5</v>
      </c>
      <c r="D1128" s="1">
        <v>43378.350694444445</v>
      </c>
      <c r="E1128" s="1">
        <v>43378.40902777778</v>
      </c>
      <c r="F1128" s="5">
        <f t="shared" si="72"/>
        <v>43378</v>
      </c>
      <c r="G1128" s="6">
        <f t="shared" si="70"/>
        <v>0.375</v>
      </c>
      <c r="H1128" s="6">
        <f t="shared" si="71"/>
        <v>0.40902777777777777</v>
      </c>
      <c r="I1128" s="7">
        <f t="shared" si="73"/>
        <v>49</v>
      </c>
      <c r="J1128" t="s">
        <v>64</v>
      </c>
    </row>
    <row r="1129" spans="1:10" hidden="1" x14ac:dyDescent="0.3">
      <c r="A1129" t="s">
        <v>13</v>
      </c>
      <c r="B1129" t="s">
        <v>1</v>
      </c>
      <c r="C1129" t="s">
        <v>14</v>
      </c>
      <c r="D1129" s="1">
        <v>43378.400694444441</v>
      </c>
      <c r="E1129" s="1">
        <v>43378.408333333333</v>
      </c>
      <c r="F1129" s="5">
        <f t="shared" si="72"/>
        <v>43378</v>
      </c>
      <c r="G1129" s="6">
        <f t="shared" si="70"/>
        <v>0.40069444444444446</v>
      </c>
      <c r="H1129" s="6">
        <f t="shared" si="71"/>
        <v>0.40833333333333338</v>
      </c>
      <c r="I1129" s="7">
        <f t="shared" si="73"/>
        <v>11</v>
      </c>
      <c r="J1129" t="s">
        <v>64</v>
      </c>
    </row>
    <row r="1130" spans="1:10" hidden="1" x14ac:dyDescent="0.3">
      <c r="A1130" t="s">
        <v>31</v>
      </c>
      <c r="B1130" t="s">
        <v>1</v>
      </c>
      <c r="C1130" t="s">
        <v>18</v>
      </c>
      <c r="D1130" s="1">
        <v>43378.422222222223</v>
      </c>
      <c r="E1130" s="1">
        <v>43378.434027777781</v>
      </c>
      <c r="F1130" s="5">
        <f t="shared" si="72"/>
        <v>43378</v>
      </c>
      <c r="G1130" s="6">
        <f t="shared" si="70"/>
        <v>0.42222222222222222</v>
      </c>
      <c r="H1130" s="6">
        <f t="shared" si="71"/>
        <v>0.43402777777777773</v>
      </c>
      <c r="I1130" s="7">
        <f t="shared" si="73"/>
        <v>16</v>
      </c>
      <c r="J1130" t="s">
        <v>64</v>
      </c>
    </row>
    <row r="1131" spans="1:10" hidden="1" x14ac:dyDescent="0.3">
      <c r="A1131" t="s">
        <v>17</v>
      </c>
      <c r="B1131" t="s">
        <v>1</v>
      </c>
      <c r="C1131" t="s">
        <v>262</v>
      </c>
      <c r="D1131" s="1">
        <v>43378.430555555555</v>
      </c>
      <c r="E1131" s="1">
        <v>43378.439583333333</v>
      </c>
      <c r="F1131" s="5">
        <f t="shared" si="72"/>
        <v>43378</v>
      </c>
      <c r="G1131" s="6">
        <f t="shared" si="70"/>
        <v>0.43055555555555558</v>
      </c>
      <c r="H1131" s="6">
        <f t="shared" si="71"/>
        <v>0.43958333333333338</v>
      </c>
      <c r="I1131" s="7">
        <f t="shared" si="73"/>
        <v>13</v>
      </c>
      <c r="J1131" t="s">
        <v>64</v>
      </c>
    </row>
    <row r="1132" spans="1:10" hidden="1" x14ac:dyDescent="0.3">
      <c r="A1132" t="s">
        <v>25</v>
      </c>
      <c r="B1132" t="s">
        <v>1</v>
      </c>
      <c r="C1132" t="s">
        <v>273</v>
      </c>
      <c r="D1132" s="1">
        <v>43378.436805555553</v>
      </c>
      <c r="E1132" s="1">
        <v>43378.438194444447</v>
      </c>
      <c r="F1132" s="5">
        <f t="shared" si="72"/>
        <v>43378</v>
      </c>
      <c r="G1132" s="6">
        <f t="shared" si="70"/>
        <v>0.4368055555555555</v>
      </c>
      <c r="H1132" s="6">
        <f t="shared" si="71"/>
        <v>0.4381944444444445</v>
      </c>
      <c r="I1132" s="7">
        <f t="shared" si="73"/>
        <v>2</v>
      </c>
      <c r="J1132" t="s">
        <v>64</v>
      </c>
    </row>
    <row r="1133" spans="1:10" hidden="1" x14ac:dyDescent="0.3">
      <c r="A1133" t="s">
        <v>27</v>
      </c>
      <c r="B1133" t="s">
        <v>1</v>
      </c>
      <c r="C1133" t="s">
        <v>123</v>
      </c>
      <c r="D1133" s="1">
        <v>43378.443055555559</v>
      </c>
      <c r="E1133" s="1">
        <v>43378.477083333331</v>
      </c>
      <c r="F1133" s="5">
        <f t="shared" si="72"/>
        <v>43378</v>
      </c>
      <c r="G1133" s="6">
        <f t="shared" si="70"/>
        <v>0.44305555555555554</v>
      </c>
      <c r="H1133" s="6">
        <f t="shared" si="71"/>
        <v>0.4770833333333333</v>
      </c>
      <c r="I1133" s="7">
        <f t="shared" si="73"/>
        <v>49</v>
      </c>
      <c r="J1133" t="s">
        <v>64</v>
      </c>
    </row>
    <row r="1134" spans="1:10" hidden="1" x14ac:dyDescent="0.3">
      <c r="A1134" t="s">
        <v>6</v>
      </c>
      <c r="B1134" t="s">
        <v>1</v>
      </c>
      <c r="C1134" t="s">
        <v>119</v>
      </c>
      <c r="D1134" s="1">
        <v>43378.454861111109</v>
      </c>
      <c r="E1134" s="1">
        <v>43378.461111111108</v>
      </c>
      <c r="F1134" s="5">
        <f t="shared" si="72"/>
        <v>43378</v>
      </c>
      <c r="G1134" s="6">
        <f t="shared" si="70"/>
        <v>0.4548611111111111</v>
      </c>
      <c r="H1134" s="6">
        <f t="shared" si="71"/>
        <v>0.46111111111111108</v>
      </c>
      <c r="I1134" s="7">
        <f t="shared" si="73"/>
        <v>8</v>
      </c>
      <c r="J1134" t="s">
        <v>64</v>
      </c>
    </row>
    <row r="1135" spans="1:10" hidden="1" x14ac:dyDescent="0.3">
      <c r="A1135" t="s">
        <v>8</v>
      </c>
      <c r="B1135" t="s">
        <v>1</v>
      </c>
      <c r="C1135" t="s">
        <v>62</v>
      </c>
      <c r="D1135" s="1">
        <v>43378.454861111109</v>
      </c>
      <c r="E1135" s="1">
        <v>43378.491666666669</v>
      </c>
      <c r="F1135" s="5">
        <f t="shared" si="72"/>
        <v>43378</v>
      </c>
      <c r="G1135" s="6">
        <f t="shared" si="70"/>
        <v>0.4548611111111111</v>
      </c>
      <c r="H1135" s="6">
        <f t="shared" si="71"/>
        <v>0.4916666666666667</v>
      </c>
      <c r="I1135" s="7">
        <f t="shared" si="73"/>
        <v>53</v>
      </c>
      <c r="J1135" t="s">
        <v>64</v>
      </c>
    </row>
    <row r="1136" spans="1:10" hidden="1" x14ac:dyDescent="0.3">
      <c r="A1136" t="s">
        <v>52</v>
      </c>
      <c r="B1136" t="s">
        <v>1</v>
      </c>
      <c r="C1136" t="s">
        <v>173</v>
      </c>
      <c r="D1136" s="1">
        <v>43378.455555555556</v>
      </c>
      <c r="E1136" s="1">
        <v>43378.458333333336</v>
      </c>
      <c r="F1136" s="5">
        <f t="shared" si="72"/>
        <v>43378</v>
      </c>
      <c r="G1136" s="6">
        <f t="shared" si="70"/>
        <v>0.45555555555555555</v>
      </c>
      <c r="H1136" s="6">
        <f t="shared" si="71"/>
        <v>0.45833333333333331</v>
      </c>
      <c r="I1136" s="7">
        <f t="shared" si="73"/>
        <v>3</v>
      </c>
      <c r="J1136" t="s">
        <v>64</v>
      </c>
    </row>
    <row r="1137" spans="1:10" hidden="1" x14ac:dyDescent="0.3">
      <c r="A1137" t="s">
        <v>17</v>
      </c>
      <c r="B1137" t="s">
        <v>1</v>
      </c>
      <c r="C1137" t="s">
        <v>117</v>
      </c>
      <c r="D1137" s="1">
        <v>43378.461805555555</v>
      </c>
      <c r="E1137" s="1">
        <v>43378.57916666667</v>
      </c>
      <c r="F1137" s="5">
        <f t="shared" si="72"/>
        <v>43378</v>
      </c>
      <c r="G1137" s="6">
        <f t="shared" si="70"/>
        <v>0.46180555555555558</v>
      </c>
      <c r="H1137" s="6">
        <f t="shared" si="71"/>
        <v>0.57916666666666672</v>
      </c>
      <c r="I1137" s="7">
        <f t="shared" si="73"/>
        <v>169</v>
      </c>
      <c r="J1137" t="s">
        <v>64</v>
      </c>
    </row>
    <row r="1138" spans="1:10" hidden="1" x14ac:dyDescent="0.3">
      <c r="A1138" t="s">
        <v>11</v>
      </c>
      <c r="B1138" t="s">
        <v>1</v>
      </c>
      <c r="C1138" t="s">
        <v>180</v>
      </c>
      <c r="D1138" s="1">
        <v>43378.473611111112</v>
      </c>
      <c r="E1138" s="1">
        <v>43378.477083333331</v>
      </c>
      <c r="F1138" s="5">
        <f t="shared" si="72"/>
        <v>43378</v>
      </c>
      <c r="G1138" s="6">
        <f t="shared" si="70"/>
        <v>0.47361111111111115</v>
      </c>
      <c r="H1138" s="6">
        <f t="shared" si="71"/>
        <v>0.4770833333333333</v>
      </c>
      <c r="I1138" s="7">
        <f t="shared" si="73"/>
        <v>4</v>
      </c>
      <c r="J1138" t="s">
        <v>64</v>
      </c>
    </row>
    <row r="1139" spans="1:10" hidden="1" x14ac:dyDescent="0.3">
      <c r="A1139" t="s">
        <v>0</v>
      </c>
      <c r="B1139" t="s">
        <v>1</v>
      </c>
      <c r="C1139" t="s">
        <v>263</v>
      </c>
      <c r="D1139" s="1">
        <v>43378.478472222225</v>
      </c>
      <c r="E1139" s="1">
        <v>43378.557638888888</v>
      </c>
      <c r="F1139" s="5">
        <f t="shared" si="72"/>
        <v>43378</v>
      </c>
      <c r="G1139" s="6">
        <f t="shared" si="70"/>
        <v>0.47847222222222219</v>
      </c>
      <c r="H1139" s="6">
        <f t="shared" si="71"/>
        <v>0.55763888888888891</v>
      </c>
      <c r="I1139" s="7">
        <f t="shared" si="73"/>
        <v>114</v>
      </c>
      <c r="J1139" t="s">
        <v>64</v>
      </c>
    </row>
    <row r="1140" spans="1:10" hidden="1" x14ac:dyDescent="0.3">
      <c r="A1140" t="s">
        <v>11</v>
      </c>
      <c r="B1140" t="s">
        <v>1</v>
      </c>
      <c r="C1140" t="s">
        <v>54</v>
      </c>
      <c r="D1140" s="1">
        <v>43378.480555555558</v>
      </c>
      <c r="E1140" s="1">
        <v>43378.554861111108</v>
      </c>
      <c r="F1140" s="5">
        <f t="shared" si="72"/>
        <v>43378</v>
      </c>
      <c r="G1140" s="6">
        <f t="shared" si="70"/>
        <v>0.48055555555555557</v>
      </c>
      <c r="H1140" s="6">
        <f t="shared" si="71"/>
        <v>0.55486111111111114</v>
      </c>
      <c r="I1140" s="7">
        <f t="shared" si="73"/>
        <v>107</v>
      </c>
      <c r="J1140" t="s">
        <v>64</v>
      </c>
    </row>
    <row r="1141" spans="1:10" hidden="1" x14ac:dyDescent="0.3">
      <c r="A1141" t="s">
        <v>10</v>
      </c>
      <c r="B1141" t="s">
        <v>1</v>
      </c>
      <c r="C1141" t="s">
        <v>55</v>
      </c>
      <c r="D1141" s="1">
        <v>43378.481249999997</v>
      </c>
      <c r="E1141" s="1">
        <v>43378.554861111108</v>
      </c>
      <c r="F1141" s="5">
        <f t="shared" si="72"/>
        <v>43378</v>
      </c>
      <c r="G1141" s="6">
        <f t="shared" si="70"/>
        <v>0.48125000000000001</v>
      </c>
      <c r="H1141" s="6">
        <f t="shared" si="71"/>
        <v>0.55486111111111114</v>
      </c>
      <c r="I1141" s="7">
        <f t="shared" si="73"/>
        <v>106</v>
      </c>
      <c r="J1141" t="s">
        <v>64</v>
      </c>
    </row>
    <row r="1142" spans="1:10" hidden="1" x14ac:dyDescent="0.3">
      <c r="A1142" t="s">
        <v>13</v>
      </c>
      <c r="B1142" t="s">
        <v>1</v>
      </c>
      <c r="C1142" t="s">
        <v>14</v>
      </c>
      <c r="D1142" s="1">
        <v>43378.488888888889</v>
      </c>
      <c r="E1142" s="1">
        <v>43378.494444444441</v>
      </c>
      <c r="F1142" s="5">
        <f t="shared" si="72"/>
        <v>43378</v>
      </c>
      <c r="G1142" s="6">
        <f t="shared" si="70"/>
        <v>0.48888888888888887</v>
      </c>
      <c r="H1142" s="6">
        <f t="shared" si="71"/>
        <v>0.49444444444444446</v>
      </c>
      <c r="I1142" s="7">
        <f t="shared" si="73"/>
        <v>8</v>
      </c>
      <c r="J1142" t="s">
        <v>64</v>
      </c>
    </row>
    <row r="1143" spans="1:10" hidden="1" x14ac:dyDescent="0.3">
      <c r="A1143" t="s">
        <v>8</v>
      </c>
      <c r="B1143" t="s">
        <v>1</v>
      </c>
      <c r="C1143" t="s">
        <v>180</v>
      </c>
      <c r="D1143" s="1">
        <v>43378.495833333334</v>
      </c>
      <c r="E1143" s="1">
        <v>43378.537499999999</v>
      </c>
      <c r="F1143" s="5">
        <f t="shared" si="72"/>
        <v>43378</v>
      </c>
      <c r="G1143" s="6">
        <f t="shared" si="70"/>
        <v>0.49583333333333335</v>
      </c>
      <c r="H1143" s="6">
        <f t="shared" si="71"/>
        <v>0.53749999999999998</v>
      </c>
      <c r="I1143" s="7">
        <f t="shared" si="73"/>
        <v>59</v>
      </c>
      <c r="J1143" t="s">
        <v>64</v>
      </c>
    </row>
    <row r="1144" spans="1:10" hidden="1" x14ac:dyDescent="0.3">
      <c r="A1144" t="s">
        <v>35</v>
      </c>
      <c r="B1144" t="s">
        <v>1</v>
      </c>
      <c r="C1144" t="s">
        <v>141</v>
      </c>
      <c r="D1144" s="1">
        <v>43378.509722222225</v>
      </c>
      <c r="E1144" s="1">
        <v>43378.520138888889</v>
      </c>
      <c r="F1144" s="5">
        <f t="shared" si="72"/>
        <v>43378</v>
      </c>
      <c r="G1144" s="6">
        <f t="shared" si="70"/>
        <v>0.50972222222222219</v>
      </c>
      <c r="H1144" s="6">
        <f t="shared" si="71"/>
        <v>0.52013888888888882</v>
      </c>
      <c r="I1144" s="7">
        <f t="shared" si="73"/>
        <v>14</v>
      </c>
      <c r="J1144" t="s">
        <v>64</v>
      </c>
    </row>
    <row r="1145" spans="1:10" hidden="1" x14ac:dyDescent="0.3">
      <c r="A1145" t="s">
        <v>13</v>
      </c>
      <c r="B1145" t="s">
        <v>1</v>
      </c>
      <c r="C1145" t="s">
        <v>14</v>
      </c>
      <c r="D1145" s="1">
        <v>43378.515972222223</v>
      </c>
      <c r="E1145" s="1">
        <v>43378.600694444445</v>
      </c>
      <c r="F1145" s="5">
        <f t="shared" si="72"/>
        <v>43378</v>
      </c>
      <c r="G1145" s="6">
        <f t="shared" si="70"/>
        <v>0.51597222222222217</v>
      </c>
      <c r="H1145" s="6">
        <f t="shared" si="71"/>
        <v>0.60069444444444442</v>
      </c>
      <c r="I1145" s="7">
        <f t="shared" si="73"/>
        <v>122</v>
      </c>
      <c r="J1145" t="s">
        <v>64</v>
      </c>
    </row>
    <row r="1146" spans="1:10" hidden="1" x14ac:dyDescent="0.3">
      <c r="A1146" t="s">
        <v>35</v>
      </c>
      <c r="B1146" t="s">
        <v>1</v>
      </c>
      <c r="C1146" t="s">
        <v>149</v>
      </c>
      <c r="D1146" s="1">
        <v>43378.529861111114</v>
      </c>
      <c r="E1146" s="1">
        <v>43378.536805555559</v>
      </c>
      <c r="F1146" s="5">
        <f t="shared" si="72"/>
        <v>43378</v>
      </c>
      <c r="G1146" s="6">
        <f t="shared" si="70"/>
        <v>0.52986111111111112</v>
      </c>
      <c r="H1146" s="6">
        <f t="shared" si="71"/>
        <v>0.53680555555555554</v>
      </c>
      <c r="I1146" s="7">
        <f t="shared" si="73"/>
        <v>9</v>
      </c>
      <c r="J1146" t="s">
        <v>64</v>
      </c>
    </row>
    <row r="1147" spans="1:10" hidden="1" x14ac:dyDescent="0.3">
      <c r="A1147" t="s">
        <v>52</v>
      </c>
      <c r="B1147" t="s">
        <v>1</v>
      </c>
      <c r="C1147" t="s">
        <v>266</v>
      </c>
      <c r="D1147" s="1">
        <v>43378.533333333333</v>
      </c>
      <c r="E1147" s="1">
        <v>43378.540972222225</v>
      </c>
      <c r="F1147" s="5">
        <f t="shared" si="72"/>
        <v>43378</v>
      </c>
      <c r="G1147" s="6">
        <f t="shared" si="70"/>
        <v>0.53333333333333333</v>
      </c>
      <c r="H1147" s="6">
        <f t="shared" si="71"/>
        <v>0.54097222222222219</v>
      </c>
      <c r="I1147" s="7">
        <f t="shared" si="73"/>
        <v>11</v>
      </c>
      <c r="J1147" t="s">
        <v>64</v>
      </c>
    </row>
    <row r="1148" spans="1:10" hidden="1" x14ac:dyDescent="0.3">
      <c r="A1148" t="s">
        <v>6</v>
      </c>
      <c r="B1148" t="s">
        <v>1</v>
      </c>
      <c r="C1148" t="s">
        <v>119</v>
      </c>
      <c r="D1148" s="1">
        <v>43378.544444444444</v>
      </c>
      <c r="E1148" s="1">
        <v>43378.584722222222</v>
      </c>
      <c r="F1148" s="5">
        <f t="shared" si="72"/>
        <v>43378</v>
      </c>
      <c r="G1148" s="6">
        <f t="shared" si="70"/>
        <v>0.5444444444444444</v>
      </c>
      <c r="H1148" s="6">
        <f t="shared" si="71"/>
        <v>0.58472222222222225</v>
      </c>
      <c r="I1148" s="7">
        <f t="shared" si="73"/>
        <v>58</v>
      </c>
      <c r="J1148" t="s">
        <v>64</v>
      </c>
    </row>
    <row r="1149" spans="1:10" hidden="1" x14ac:dyDescent="0.3">
      <c r="A1149" t="s">
        <v>27</v>
      </c>
      <c r="B1149" t="s">
        <v>1</v>
      </c>
      <c r="C1149" t="s">
        <v>123</v>
      </c>
      <c r="D1149" s="1">
        <v>43378.544444444444</v>
      </c>
      <c r="E1149" s="1">
        <v>43378.590277777781</v>
      </c>
      <c r="F1149" s="5">
        <f t="shared" si="72"/>
        <v>43378</v>
      </c>
      <c r="G1149" s="6">
        <f t="shared" si="70"/>
        <v>0.5444444444444444</v>
      </c>
      <c r="H1149" s="6">
        <f t="shared" si="71"/>
        <v>0.59027777777777779</v>
      </c>
      <c r="I1149" s="7">
        <f t="shared" si="73"/>
        <v>66</v>
      </c>
      <c r="J1149" t="s">
        <v>64</v>
      </c>
    </row>
    <row r="1150" spans="1:10" hidden="1" x14ac:dyDescent="0.3">
      <c r="A1150" t="s">
        <v>52</v>
      </c>
      <c r="B1150" t="s">
        <v>1</v>
      </c>
      <c r="C1150" t="s">
        <v>266</v>
      </c>
      <c r="D1150" s="1">
        <v>43378.561111111114</v>
      </c>
      <c r="E1150" s="1">
        <v>43378.564583333333</v>
      </c>
      <c r="F1150" s="5">
        <f t="shared" si="72"/>
        <v>43378</v>
      </c>
      <c r="G1150" s="6">
        <f t="shared" si="70"/>
        <v>0.56111111111111112</v>
      </c>
      <c r="H1150" s="6">
        <f t="shared" si="71"/>
        <v>0.56458333333333333</v>
      </c>
      <c r="I1150" s="7">
        <f t="shared" si="73"/>
        <v>4</v>
      </c>
      <c r="J1150" t="s">
        <v>64</v>
      </c>
    </row>
    <row r="1151" spans="1:10" hidden="1" x14ac:dyDescent="0.3">
      <c r="A1151" t="s">
        <v>38</v>
      </c>
      <c r="B1151" t="s">
        <v>1</v>
      </c>
      <c r="C1151" t="s">
        <v>250</v>
      </c>
      <c r="D1151" s="1">
        <v>43378.613888888889</v>
      </c>
      <c r="E1151" s="1">
        <v>43378.63958333333</v>
      </c>
      <c r="F1151" s="5">
        <f t="shared" si="72"/>
        <v>43378</v>
      </c>
      <c r="G1151" s="6">
        <f t="shared" si="70"/>
        <v>0.61388888888888882</v>
      </c>
      <c r="H1151" s="6">
        <f t="shared" si="71"/>
        <v>0.63958333333333328</v>
      </c>
      <c r="I1151" s="7">
        <f t="shared" si="73"/>
        <v>37</v>
      </c>
      <c r="J1151" t="s">
        <v>64</v>
      </c>
    </row>
    <row r="1152" spans="1:10" hidden="1" x14ac:dyDescent="0.3">
      <c r="A1152" t="s">
        <v>11</v>
      </c>
      <c r="B1152" t="s">
        <v>1</v>
      </c>
      <c r="C1152" t="s">
        <v>126</v>
      </c>
      <c r="D1152" s="1">
        <v>43378.640277777777</v>
      </c>
      <c r="E1152" s="1">
        <v>43378.643750000003</v>
      </c>
      <c r="F1152" s="5">
        <f t="shared" si="72"/>
        <v>43378</v>
      </c>
      <c r="G1152" s="6">
        <f t="shared" si="70"/>
        <v>0.64027777777777783</v>
      </c>
      <c r="H1152" s="6">
        <f t="shared" si="71"/>
        <v>0.64374999999999993</v>
      </c>
      <c r="I1152" s="7">
        <f t="shared" si="73"/>
        <v>4</v>
      </c>
      <c r="J1152" t="s">
        <v>64</v>
      </c>
    </row>
    <row r="1153" spans="1:10" hidden="1" x14ac:dyDescent="0.3">
      <c r="A1153" t="s">
        <v>31</v>
      </c>
      <c r="B1153" t="s">
        <v>1</v>
      </c>
      <c r="C1153" t="s">
        <v>288</v>
      </c>
      <c r="D1153" s="1">
        <v>43378.640277777777</v>
      </c>
      <c r="E1153" s="1">
        <v>43378.65</v>
      </c>
      <c r="F1153" s="5">
        <f t="shared" si="72"/>
        <v>43378</v>
      </c>
      <c r="G1153" s="6">
        <f t="shared" si="70"/>
        <v>0.64027777777777783</v>
      </c>
      <c r="H1153" s="6">
        <f t="shared" si="71"/>
        <v>0.65</v>
      </c>
      <c r="I1153" s="7">
        <f t="shared" si="73"/>
        <v>14</v>
      </c>
      <c r="J1153" t="s">
        <v>64</v>
      </c>
    </row>
    <row r="1154" spans="1:10" hidden="1" x14ac:dyDescent="0.3">
      <c r="A1154" t="s">
        <v>35</v>
      </c>
      <c r="B1154" t="s">
        <v>1</v>
      </c>
      <c r="C1154" t="s">
        <v>174</v>
      </c>
      <c r="D1154" s="1">
        <v>43378.654166666667</v>
      </c>
      <c r="E1154" s="1">
        <v>43378.658333333333</v>
      </c>
      <c r="F1154" s="5">
        <f t="shared" si="72"/>
        <v>43378</v>
      </c>
      <c r="G1154" s="6">
        <f t="shared" ref="G1154:G1217" si="74">MAX(TIME(HOUR(D1154),MINUTE(D1154),0),day_start)</f>
        <v>0.65416666666666667</v>
      </c>
      <c r="H1154" s="6">
        <f t="shared" ref="H1154:H1217" si="75">MIN(TIME(HOUR(E1154),MINUTE(E1154),0),day_end)</f>
        <v>0.65833333333333333</v>
      </c>
      <c r="I1154" s="7">
        <f t="shared" si="73"/>
        <v>5</v>
      </c>
      <c r="J1154" t="s">
        <v>64</v>
      </c>
    </row>
    <row r="1155" spans="1:10" hidden="1" x14ac:dyDescent="0.3">
      <c r="A1155" t="s">
        <v>0</v>
      </c>
      <c r="B1155" t="s">
        <v>1</v>
      </c>
      <c r="C1155" t="s">
        <v>113</v>
      </c>
      <c r="D1155" s="1">
        <v>43382.479861111111</v>
      </c>
      <c r="E1155" s="1">
        <v>43382.481249999997</v>
      </c>
      <c r="F1155" s="5">
        <f t="shared" si="72"/>
        <v>43382</v>
      </c>
      <c r="G1155" s="6">
        <f t="shared" si="74"/>
        <v>0.47986111111111113</v>
      </c>
      <c r="H1155" s="6">
        <f t="shared" si="75"/>
        <v>0.48125000000000001</v>
      </c>
      <c r="I1155" s="7">
        <f t="shared" si="73"/>
        <v>1</v>
      </c>
      <c r="J1155" t="s">
        <v>75</v>
      </c>
    </row>
    <row r="1156" spans="1:10" x14ac:dyDescent="0.3">
      <c r="A1156" t="s">
        <v>0</v>
      </c>
      <c r="B1156" t="s">
        <v>1</v>
      </c>
      <c r="C1156" t="s">
        <v>263</v>
      </c>
      <c r="D1156" s="1">
        <v>43384.509027777778</v>
      </c>
      <c r="E1156" s="1">
        <v>43384.686111111114</v>
      </c>
      <c r="F1156" s="5">
        <f t="shared" si="72"/>
        <v>43384</v>
      </c>
      <c r="G1156" s="6">
        <f t="shared" si="74"/>
        <v>0.50902777777777775</v>
      </c>
      <c r="H1156" s="6">
        <f t="shared" si="75"/>
        <v>0.68611111111111101</v>
      </c>
      <c r="I1156" s="7">
        <f t="shared" si="73"/>
        <v>255</v>
      </c>
      <c r="J1156" t="s">
        <v>3</v>
      </c>
    </row>
    <row r="1157" spans="1:10" x14ac:dyDescent="0.3">
      <c r="A1157" t="s">
        <v>45</v>
      </c>
      <c r="B1157" t="s">
        <v>1</v>
      </c>
      <c r="C1157" t="s">
        <v>289</v>
      </c>
      <c r="D1157" s="1">
        <v>43384.509027777778</v>
      </c>
      <c r="E1157" s="1">
        <v>43384.636111111111</v>
      </c>
      <c r="F1157" s="5">
        <f t="shared" si="72"/>
        <v>43384</v>
      </c>
      <c r="G1157" s="6">
        <f t="shared" si="74"/>
        <v>0.50902777777777775</v>
      </c>
      <c r="H1157" s="6">
        <f t="shared" si="75"/>
        <v>0.63611111111111118</v>
      </c>
      <c r="I1157" s="7">
        <f t="shared" si="73"/>
        <v>183</v>
      </c>
      <c r="J1157" t="s">
        <v>3</v>
      </c>
    </row>
    <row r="1158" spans="1:10" hidden="1" x14ac:dyDescent="0.3">
      <c r="A1158" t="s">
        <v>0</v>
      </c>
      <c r="B1158" t="s">
        <v>1</v>
      </c>
      <c r="C1158" t="s">
        <v>263</v>
      </c>
      <c r="D1158" s="1">
        <v>43385.45416666667</v>
      </c>
      <c r="E1158" s="1">
        <v>43385.621527777781</v>
      </c>
      <c r="F1158" s="5">
        <f t="shared" si="72"/>
        <v>43385</v>
      </c>
      <c r="G1158" s="6">
        <f t="shared" si="74"/>
        <v>0.45416666666666666</v>
      </c>
      <c r="H1158" s="6">
        <f t="shared" si="75"/>
        <v>0.62152777777777779</v>
      </c>
      <c r="I1158" s="7">
        <f t="shared" si="73"/>
        <v>241</v>
      </c>
      <c r="J1158" t="s">
        <v>64</v>
      </c>
    </row>
    <row r="1159" spans="1:10" hidden="1" x14ac:dyDescent="0.3">
      <c r="A1159" t="s">
        <v>38</v>
      </c>
      <c r="B1159" t="s">
        <v>1</v>
      </c>
      <c r="C1159" t="s">
        <v>85</v>
      </c>
      <c r="D1159" s="1">
        <v>43385.475694444445</v>
      </c>
      <c r="E1159" s="1">
        <v>43385.681944444441</v>
      </c>
      <c r="F1159" s="5">
        <f t="shared" si="72"/>
        <v>43385</v>
      </c>
      <c r="G1159" s="6">
        <f t="shared" si="74"/>
        <v>0.47569444444444442</v>
      </c>
      <c r="H1159" s="6">
        <f t="shared" si="75"/>
        <v>0.68194444444444446</v>
      </c>
      <c r="I1159" s="7">
        <f t="shared" si="73"/>
        <v>297</v>
      </c>
      <c r="J1159" t="s">
        <v>64</v>
      </c>
    </row>
    <row r="1160" spans="1:10" hidden="1" x14ac:dyDescent="0.3">
      <c r="A1160" t="s">
        <v>35</v>
      </c>
      <c r="B1160" t="s">
        <v>1</v>
      </c>
      <c r="C1160" t="s">
        <v>63</v>
      </c>
      <c r="D1160" s="1">
        <v>43387.520833333336</v>
      </c>
      <c r="E1160" s="1">
        <v>43387.604166666664</v>
      </c>
      <c r="F1160" s="5">
        <f t="shared" si="72"/>
        <v>43387</v>
      </c>
      <c r="G1160" s="6">
        <f t="shared" si="74"/>
        <v>0.52083333333333337</v>
      </c>
      <c r="H1160" s="6">
        <f t="shared" si="75"/>
        <v>0.60416666666666663</v>
      </c>
      <c r="I1160" s="7">
        <f t="shared" si="73"/>
        <v>120</v>
      </c>
      <c r="J1160" t="s">
        <v>191</v>
      </c>
    </row>
    <row r="1161" spans="1:10" hidden="1" x14ac:dyDescent="0.3">
      <c r="A1161" t="s">
        <v>31</v>
      </c>
      <c r="B1161" t="s">
        <v>1</v>
      </c>
      <c r="C1161" t="s">
        <v>26</v>
      </c>
      <c r="D1161" s="1">
        <v>43388.345833333333</v>
      </c>
      <c r="E1161" s="1">
        <v>43388.352083333331</v>
      </c>
      <c r="F1161" s="5">
        <f t="shared" si="72"/>
        <v>43388</v>
      </c>
      <c r="G1161" s="6">
        <f t="shared" si="74"/>
        <v>0.375</v>
      </c>
      <c r="H1161" s="6">
        <f t="shared" si="75"/>
        <v>0.3520833333333333</v>
      </c>
      <c r="I1161" s="7">
        <f t="shared" si="73"/>
        <v>0</v>
      </c>
      <c r="J1161" t="s">
        <v>68</v>
      </c>
    </row>
    <row r="1162" spans="1:10" hidden="1" x14ac:dyDescent="0.3">
      <c r="A1162" t="s">
        <v>8</v>
      </c>
      <c r="B1162" t="s">
        <v>1</v>
      </c>
      <c r="C1162" t="s">
        <v>70</v>
      </c>
      <c r="D1162" s="1">
        <v>43388.394444444442</v>
      </c>
      <c r="E1162" s="1">
        <v>43388.466666666667</v>
      </c>
      <c r="F1162" s="5">
        <f t="shared" si="72"/>
        <v>43388</v>
      </c>
      <c r="G1162" s="6">
        <f t="shared" si="74"/>
        <v>0.39444444444444443</v>
      </c>
      <c r="H1162" s="6">
        <f t="shared" si="75"/>
        <v>0.46666666666666662</v>
      </c>
      <c r="I1162" s="7">
        <f t="shared" si="73"/>
        <v>104</v>
      </c>
      <c r="J1162" t="s">
        <v>68</v>
      </c>
    </row>
    <row r="1163" spans="1:10" hidden="1" x14ac:dyDescent="0.3">
      <c r="A1163" t="s">
        <v>17</v>
      </c>
      <c r="B1163" t="s">
        <v>1</v>
      </c>
      <c r="C1163" t="s">
        <v>271</v>
      </c>
      <c r="D1163" s="1">
        <v>43388.398611111108</v>
      </c>
      <c r="E1163" s="1">
        <v>43388.401388888888</v>
      </c>
      <c r="F1163" s="5">
        <f t="shared" si="72"/>
        <v>43388</v>
      </c>
      <c r="G1163" s="6">
        <f t="shared" si="74"/>
        <v>0.39861111111111108</v>
      </c>
      <c r="H1163" s="6">
        <f t="shared" si="75"/>
        <v>0.40138888888888885</v>
      </c>
      <c r="I1163" s="7">
        <f t="shared" si="73"/>
        <v>3</v>
      </c>
      <c r="J1163" t="s">
        <v>68</v>
      </c>
    </row>
    <row r="1164" spans="1:10" hidden="1" x14ac:dyDescent="0.3">
      <c r="A1164" t="s">
        <v>27</v>
      </c>
      <c r="B1164" t="s">
        <v>1</v>
      </c>
      <c r="C1164" t="s">
        <v>271</v>
      </c>
      <c r="D1164" s="1">
        <v>43388.401388888888</v>
      </c>
      <c r="E1164" s="1">
        <v>43388.47152777778</v>
      </c>
      <c r="F1164" s="5">
        <f t="shared" si="72"/>
        <v>43388</v>
      </c>
      <c r="G1164" s="6">
        <f t="shared" si="74"/>
        <v>0.40138888888888885</v>
      </c>
      <c r="H1164" s="6">
        <f t="shared" si="75"/>
        <v>0.47152777777777777</v>
      </c>
      <c r="I1164" s="7">
        <f t="shared" si="73"/>
        <v>101</v>
      </c>
      <c r="J1164" t="s">
        <v>68</v>
      </c>
    </row>
    <row r="1165" spans="1:10" hidden="1" x14ac:dyDescent="0.3">
      <c r="A1165" t="s">
        <v>38</v>
      </c>
      <c r="B1165" t="s">
        <v>1</v>
      </c>
      <c r="C1165" t="s">
        <v>248</v>
      </c>
      <c r="D1165" s="1">
        <v>43388.408333333333</v>
      </c>
      <c r="E1165" s="1">
        <v>43388.429166666669</v>
      </c>
      <c r="F1165" s="5">
        <f t="shared" si="72"/>
        <v>43388</v>
      </c>
      <c r="G1165" s="6">
        <f t="shared" si="74"/>
        <v>0.40833333333333338</v>
      </c>
      <c r="H1165" s="6">
        <f t="shared" si="75"/>
        <v>0.4291666666666667</v>
      </c>
      <c r="I1165" s="7">
        <f t="shared" si="73"/>
        <v>30</v>
      </c>
      <c r="J1165" t="s">
        <v>68</v>
      </c>
    </row>
    <row r="1166" spans="1:10" hidden="1" x14ac:dyDescent="0.3">
      <c r="A1166" t="s">
        <v>31</v>
      </c>
      <c r="B1166" t="s">
        <v>1</v>
      </c>
      <c r="C1166" t="s">
        <v>28</v>
      </c>
      <c r="D1166" s="1">
        <v>43388.414583333331</v>
      </c>
      <c r="E1166" s="1">
        <v>43388.433333333334</v>
      </c>
      <c r="F1166" s="5">
        <f t="shared" si="72"/>
        <v>43388</v>
      </c>
      <c r="G1166" s="6">
        <f t="shared" si="74"/>
        <v>0.4145833333333333</v>
      </c>
      <c r="H1166" s="6">
        <f t="shared" si="75"/>
        <v>0.43333333333333335</v>
      </c>
      <c r="I1166" s="7">
        <f t="shared" si="73"/>
        <v>27</v>
      </c>
      <c r="J1166" t="s">
        <v>68</v>
      </c>
    </row>
    <row r="1167" spans="1:10" hidden="1" x14ac:dyDescent="0.3">
      <c r="A1167" t="s">
        <v>19</v>
      </c>
      <c r="B1167" t="s">
        <v>1</v>
      </c>
      <c r="C1167" t="s">
        <v>72</v>
      </c>
      <c r="D1167" s="1">
        <v>43388.414583333331</v>
      </c>
      <c r="E1167" s="1">
        <v>43388.526388888888</v>
      </c>
      <c r="F1167" s="5">
        <f t="shared" ref="F1167:F1230" si="76">DATE(YEAR(D1167),MONTH(D1167),DAY(D1167))</f>
        <v>43388</v>
      </c>
      <c r="G1167" s="6">
        <f t="shared" si="74"/>
        <v>0.4145833333333333</v>
      </c>
      <c r="H1167" s="6">
        <f t="shared" si="75"/>
        <v>0.52638888888888891</v>
      </c>
      <c r="I1167" s="7">
        <f t="shared" ref="I1167:I1230" si="77">MAX(0,INT((H1167-G1167)*1440))</f>
        <v>161</v>
      </c>
      <c r="J1167" t="s">
        <v>68</v>
      </c>
    </row>
    <row r="1168" spans="1:10" hidden="1" x14ac:dyDescent="0.3">
      <c r="A1168" t="s">
        <v>11</v>
      </c>
      <c r="B1168" t="s">
        <v>1</v>
      </c>
      <c r="C1168" t="s">
        <v>26</v>
      </c>
      <c r="D1168" s="1">
        <v>43388.414583333331</v>
      </c>
      <c r="E1168" s="1">
        <v>43388.434027777781</v>
      </c>
      <c r="F1168" s="5">
        <f t="shared" si="76"/>
        <v>43388</v>
      </c>
      <c r="G1168" s="6">
        <f t="shared" si="74"/>
        <v>0.4145833333333333</v>
      </c>
      <c r="H1168" s="6">
        <f t="shared" si="75"/>
        <v>0.43402777777777773</v>
      </c>
      <c r="I1168" s="7">
        <f t="shared" si="77"/>
        <v>28</v>
      </c>
      <c r="J1168" t="s">
        <v>68</v>
      </c>
    </row>
    <row r="1169" spans="1:10" hidden="1" x14ac:dyDescent="0.3">
      <c r="A1169" t="s">
        <v>58</v>
      </c>
      <c r="B1169" t="s">
        <v>1</v>
      </c>
      <c r="C1169" t="s">
        <v>141</v>
      </c>
      <c r="D1169" s="1">
        <v>43388.415972222225</v>
      </c>
      <c r="E1169" s="1">
        <v>43388.462500000001</v>
      </c>
      <c r="F1169" s="5">
        <f t="shared" si="76"/>
        <v>43388</v>
      </c>
      <c r="G1169" s="6">
        <f t="shared" si="74"/>
        <v>0.41597222222222219</v>
      </c>
      <c r="H1169" s="6">
        <f t="shared" si="75"/>
        <v>0.46249999999999997</v>
      </c>
      <c r="I1169" s="7">
        <f t="shared" si="77"/>
        <v>67</v>
      </c>
      <c r="J1169" t="s">
        <v>68</v>
      </c>
    </row>
    <row r="1170" spans="1:10" hidden="1" x14ac:dyDescent="0.3">
      <c r="A1170" t="s">
        <v>33</v>
      </c>
      <c r="B1170" t="s">
        <v>1</v>
      </c>
      <c r="C1170" t="s">
        <v>123</v>
      </c>
      <c r="D1170" s="1">
        <v>43388.418749999997</v>
      </c>
      <c r="E1170" s="1">
        <v>43388.517361111109</v>
      </c>
      <c r="F1170" s="5">
        <f t="shared" si="76"/>
        <v>43388</v>
      </c>
      <c r="G1170" s="6">
        <f t="shared" si="74"/>
        <v>0.41875000000000001</v>
      </c>
      <c r="H1170" s="6">
        <f t="shared" si="75"/>
        <v>0.51736111111111105</v>
      </c>
      <c r="I1170" s="7">
        <f t="shared" si="77"/>
        <v>142</v>
      </c>
      <c r="J1170" t="s">
        <v>68</v>
      </c>
    </row>
    <row r="1171" spans="1:10" hidden="1" x14ac:dyDescent="0.3">
      <c r="A1171" t="s">
        <v>47</v>
      </c>
      <c r="B1171" t="s">
        <v>1</v>
      </c>
      <c r="C1171" t="s">
        <v>69</v>
      </c>
      <c r="D1171" s="1">
        <v>43388.425000000003</v>
      </c>
      <c r="E1171" s="1">
        <v>43388.51458333333</v>
      </c>
      <c r="F1171" s="5">
        <f t="shared" si="76"/>
        <v>43388</v>
      </c>
      <c r="G1171" s="6">
        <f t="shared" si="74"/>
        <v>0.42499999999999999</v>
      </c>
      <c r="H1171" s="6">
        <f t="shared" si="75"/>
        <v>0.51458333333333328</v>
      </c>
      <c r="I1171" s="7">
        <f t="shared" si="77"/>
        <v>129</v>
      </c>
      <c r="J1171" t="s">
        <v>68</v>
      </c>
    </row>
    <row r="1172" spans="1:10" hidden="1" x14ac:dyDescent="0.3">
      <c r="A1172" t="s">
        <v>0</v>
      </c>
      <c r="B1172" t="s">
        <v>1</v>
      </c>
      <c r="C1172" t="s">
        <v>131</v>
      </c>
      <c r="D1172" s="1">
        <v>43388.461111111108</v>
      </c>
      <c r="E1172" s="1">
        <v>43388.631944444445</v>
      </c>
      <c r="F1172" s="5">
        <f t="shared" si="76"/>
        <v>43388</v>
      </c>
      <c r="G1172" s="6">
        <f t="shared" si="74"/>
        <v>0.46111111111111108</v>
      </c>
      <c r="H1172" s="6">
        <f t="shared" si="75"/>
        <v>0.63194444444444442</v>
      </c>
      <c r="I1172" s="7">
        <f t="shared" si="77"/>
        <v>246</v>
      </c>
      <c r="J1172" t="s">
        <v>68</v>
      </c>
    </row>
    <row r="1173" spans="1:10" hidden="1" x14ac:dyDescent="0.3">
      <c r="A1173" t="s">
        <v>31</v>
      </c>
      <c r="B1173" t="s">
        <v>1</v>
      </c>
      <c r="C1173" t="s">
        <v>28</v>
      </c>
      <c r="D1173" s="1">
        <v>43388.476388888892</v>
      </c>
      <c r="E1173" s="1">
        <v>43388.487500000003</v>
      </c>
      <c r="F1173" s="5">
        <f t="shared" si="76"/>
        <v>43388</v>
      </c>
      <c r="G1173" s="6">
        <f t="shared" si="74"/>
        <v>0.47638888888888892</v>
      </c>
      <c r="H1173" s="6">
        <f t="shared" si="75"/>
        <v>0.48749999999999999</v>
      </c>
      <c r="I1173" s="7">
        <f t="shared" si="77"/>
        <v>15</v>
      </c>
      <c r="J1173" t="s">
        <v>68</v>
      </c>
    </row>
    <row r="1174" spans="1:10" hidden="1" x14ac:dyDescent="0.3">
      <c r="A1174" t="s">
        <v>50</v>
      </c>
      <c r="B1174" t="s">
        <v>1</v>
      </c>
      <c r="C1174" t="s">
        <v>250</v>
      </c>
      <c r="D1174" s="1">
        <v>43388.481249999997</v>
      </c>
      <c r="E1174" s="1">
        <v>43388.531944444447</v>
      </c>
      <c r="F1174" s="5">
        <f t="shared" si="76"/>
        <v>43388</v>
      </c>
      <c r="G1174" s="6">
        <f t="shared" si="74"/>
        <v>0.48125000000000001</v>
      </c>
      <c r="H1174" s="6">
        <f t="shared" si="75"/>
        <v>0.53194444444444444</v>
      </c>
      <c r="I1174" s="7">
        <f t="shared" si="77"/>
        <v>73</v>
      </c>
      <c r="J1174" t="s">
        <v>68</v>
      </c>
    </row>
    <row r="1175" spans="1:10" hidden="1" x14ac:dyDescent="0.3">
      <c r="A1175" t="s">
        <v>6</v>
      </c>
      <c r="B1175" t="s">
        <v>1</v>
      </c>
      <c r="C1175" t="s">
        <v>119</v>
      </c>
      <c r="D1175" s="1">
        <v>43388.481944444444</v>
      </c>
      <c r="E1175" s="1">
        <v>43388.500694444447</v>
      </c>
      <c r="F1175" s="5">
        <f t="shared" si="76"/>
        <v>43388</v>
      </c>
      <c r="G1175" s="6">
        <f t="shared" si="74"/>
        <v>0.48194444444444445</v>
      </c>
      <c r="H1175" s="6">
        <f t="shared" si="75"/>
        <v>0.50069444444444444</v>
      </c>
      <c r="I1175" s="7">
        <f t="shared" si="77"/>
        <v>27</v>
      </c>
      <c r="J1175" t="s">
        <v>68</v>
      </c>
    </row>
    <row r="1176" spans="1:10" hidden="1" x14ac:dyDescent="0.3">
      <c r="A1176" t="s">
        <v>52</v>
      </c>
      <c r="B1176" t="s">
        <v>1</v>
      </c>
      <c r="C1176" t="s">
        <v>65</v>
      </c>
      <c r="D1176" s="1">
        <v>43388.488194444442</v>
      </c>
      <c r="E1176" s="1">
        <v>43388.531944444447</v>
      </c>
      <c r="F1176" s="5">
        <f t="shared" si="76"/>
        <v>43388</v>
      </c>
      <c r="G1176" s="6">
        <f t="shared" si="74"/>
        <v>0.48819444444444443</v>
      </c>
      <c r="H1176" s="6">
        <f t="shared" si="75"/>
        <v>0.53194444444444444</v>
      </c>
      <c r="I1176" s="7">
        <f t="shared" si="77"/>
        <v>63</v>
      </c>
      <c r="J1176" t="s">
        <v>68</v>
      </c>
    </row>
    <row r="1177" spans="1:10" hidden="1" x14ac:dyDescent="0.3">
      <c r="A1177" t="s">
        <v>11</v>
      </c>
      <c r="B1177" t="s">
        <v>1</v>
      </c>
      <c r="C1177" t="s">
        <v>180</v>
      </c>
      <c r="D1177" s="1">
        <v>43388.495138888888</v>
      </c>
      <c r="E1177" s="1">
        <v>43388.531944444447</v>
      </c>
      <c r="F1177" s="5">
        <f t="shared" si="76"/>
        <v>43388</v>
      </c>
      <c r="G1177" s="6">
        <f t="shared" si="74"/>
        <v>0.49513888888888885</v>
      </c>
      <c r="H1177" s="6">
        <f t="shared" si="75"/>
        <v>0.53194444444444444</v>
      </c>
      <c r="I1177" s="7">
        <f t="shared" si="77"/>
        <v>53</v>
      </c>
      <c r="J1177" t="s">
        <v>68</v>
      </c>
    </row>
    <row r="1178" spans="1:10" hidden="1" x14ac:dyDescent="0.3">
      <c r="A1178" t="s">
        <v>35</v>
      </c>
      <c r="B1178" t="s">
        <v>1</v>
      </c>
      <c r="C1178" t="s">
        <v>290</v>
      </c>
      <c r="D1178" s="1">
        <v>43388.498611111114</v>
      </c>
      <c r="E1178" s="1">
        <v>43388.500694444447</v>
      </c>
      <c r="F1178" s="5">
        <f t="shared" si="76"/>
        <v>43388</v>
      </c>
      <c r="G1178" s="6">
        <f t="shared" si="74"/>
        <v>0.49861111111111112</v>
      </c>
      <c r="H1178" s="6">
        <f t="shared" si="75"/>
        <v>0.50069444444444444</v>
      </c>
      <c r="I1178" s="7">
        <f t="shared" si="77"/>
        <v>2</v>
      </c>
      <c r="J1178" t="s">
        <v>68</v>
      </c>
    </row>
    <row r="1179" spans="1:10" hidden="1" x14ac:dyDescent="0.3">
      <c r="A1179" t="s">
        <v>17</v>
      </c>
      <c r="B1179" t="s">
        <v>1</v>
      </c>
      <c r="C1179" t="s">
        <v>166</v>
      </c>
      <c r="D1179" s="1">
        <v>43388.522916666669</v>
      </c>
      <c r="E1179" s="1">
        <v>43388.532638888886</v>
      </c>
      <c r="F1179" s="5">
        <f t="shared" si="76"/>
        <v>43388</v>
      </c>
      <c r="G1179" s="6">
        <f t="shared" si="74"/>
        <v>0.5229166666666667</v>
      </c>
      <c r="H1179" s="6">
        <f t="shared" si="75"/>
        <v>0.53263888888888888</v>
      </c>
      <c r="I1179" s="7">
        <f t="shared" si="77"/>
        <v>14</v>
      </c>
      <c r="J1179" t="s">
        <v>68</v>
      </c>
    </row>
    <row r="1180" spans="1:10" hidden="1" x14ac:dyDescent="0.3">
      <c r="A1180" t="s">
        <v>35</v>
      </c>
      <c r="B1180" t="s">
        <v>1</v>
      </c>
      <c r="C1180" t="s">
        <v>141</v>
      </c>
      <c r="D1180" s="1">
        <v>43388.53402777778</v>
      </c>
      <c r="E1180" s="1">
        <v>43388.561111111114</v>
      </c>
      <c r="F1180" s="5">
        <f t="shared" si="76"/>
        <v>43388</v>
      </c>
      <c r="G1180" s="6">
        <f t="shared" si="74"/>
        <v>0.53402777777777777</v>
      </c>
      <c r="H1180" s="6">
        <f t="shared" si="75"/>
        <v>0.56111111111111112</v>
      </c>
      <c r="I1180" s="7">
        <f t="shared" si="77"/>
        <v>39</v>
      </c>
      <c r="J1180" t="s">
        <v>68</v>
      </c>
    </row>
    <row r="1181" spans="1:10" hidden="1" x14ac:dyDescent="0.3">
      <c r="A1181" t="s">
        <v>23</v>
      </c>
      <c r="B1181" t="s">
        <v>1</v>
      </c>
      <c r="C1181" t="s">
        <v>144</v>
      </c>
      <c r="D1181" s="1">
        <v>43388.53402777778</v>
      </c>
      <c r="E1181" s="1">
        <v>43388.570138888892</v>
      </c>
      <c r="F1181" s="5">
        <f t="shared" si="76"/>
        <v>43388</v>
      </c>
      <c r="G1181" s="6">
        <f t="shared" si="74"/>
        <v>0.53402777777777777</v>
      </c>
      <c r="H1181" s="6">
        <f t="shared" si="75"/>
        <v>0.57013888888888886</v>
      </c>
      <c r="I1181" s="7">
        <f t="shared" si="77"/>
        <v>52</v>
      </c>
      <c r="J1181" t="s">
        <v>68</v>
      </c>
    </row>
    <row r="1182" spans="1:10" hidden="1" x14ac:dyDescent="0.3">
      <c r="A1182" t="s">
        <v>47</v>
      </c>
      <c r="B1182" t="s">
        <v>1</v>
      </c>
      <c r="C1182" t="s">
        <v>69</v>
      </c>
      <c r="D1182" s="1">
        <v>43388.552777777775</v>
      </c>
      <c r="E1182" s="1">
        <v>43388.703472222223</v>
      </c>
      <c r="F1182" s="5">
        <f t="shared" si="76"/>
        <v>43388</v>
      </c>
      <c r="G1182" s="6">
        <f t="shared" si="74"/>
        <v>0.55277777777777781</v>
      </c>
      <c r="H1182" s="6">
        <f t="shared" si="75"/>
        <v>0.70347222222222217</v>
      </c>
      <c r="I1182" s="7">
        <f t="shared" si="77"/>
        <v>217</v>
      </c>
      <c r="J1182" t="s">
        <v>68</v>
      </c>
    </row>
    <row r="1183" spans="1:10" hidden="1" x14ac:dyDescent="0.3">
      <c r="A1183" t="s">
        <v>33</v>
      </c>
      <c r="B1183" t="s">
        <v>1</v>
      </c>
      <c r="C1183" t="s">
        <v>123</v>
      </c>
      <c r="D1183" s="1">
        <v>43388.561805555553</v>
      </c>
      <c r="E1183" s="1">
        <v>43388.597222222219</v>
      </c>
      <c r="F1183" s="5">
        <f t="shared" si="76"/>
        <v>43388</v>
      </c>
      <c r="G1183" s="6">
        <f t="shared" si="74"/>
        <v>0.56180555555555556</v>
      </c>
      <c r="H1183" s="6">
        <f t="shared" si="75"/>
        <v>0.59722222222222221</v>
      </c>
      <c r="I1183" s="7">
        <f t="shared" si="77"/>
        <v>51</v>
      </c>
      <c r="J1183" t="s">
        <v>68</v>
      </c>
    </row>
    <row r="1184" spans="1:10" hidden="1" x14ac:dyDescent="0.3">
      <c r="A1184" t="s">
        <v>6</v>
      </c>
      <c r="B1184" t="s">
        <v>1</v>
      </c>
      <c r="C1184" t="s">
        <v>119</v>
      </c>
      <c r="D1184" s="1">
        <v>43388.575694444444</v>
      </c>
      <c r="E1184" s="1">
        <v>43388.57916666667</v>
      </c>
      <c r="F1184" s="5">
        <f t="shared" si="76"/>
        <v>43388</v>
      </c>
      <c r="G1184" s="6">
        <f t="shared" si="74"/>
        <v>0.5756944444444444</v>
      </c>
      <c r="H1184" s="6">
        <f t="shared" si="75"/>
        <v>0.57916666666666672</v>
      </c>
      <c r="I1184" s="7">
        <f t="shared" si="77"/>
        <v>5</v>
      </c>
      <c r="J1184" t="s">
        <v>68</v>
      </c>
    </row>
    <row r="1185" spans="1:10" hidden="1" x14ac:dyDescent="0.3">
      <c r="A1185" t="s">
        <v>11</v>
      </c>
      <c r="B1185" t="s">
        <v>1</v>
      </c>
      <c r="C1185" t="s">
        <v>188</v>
      </c>
      <c r="D1185" s="1">
        <v>43388.578472222223</v>
      </c>
      <c r="E1185" s="1">
        <v>43388.57916666667</v>
      </c>
      <c r="F1185" s="5">
        <f t="shared" si="76"/>
        <v>43388</v>
      </c>
      <c r="G1185" s="6">
        <f t="shared" si="74"/>
        <v>0.57847222222222217</v>
      </c>
      <c r="H1185" s="6">
        <f t="shared" si="75"/>
        <v>0.57916666666666672</v>
      </c>
      <c r="I1185" s="7">
        <f t="shared" si="77"/>
        <v>1</v>
      </c>
      <c r="J1185" t="s">
        <v>68</v>
      </c>
    </row>
    <row r="1186" spans="1:10" hidden="1" x14ac:dyDescent="0.3">
      <c r="A1186" t="s">
        <v>31</v>
      </c>
      <c r="B1186" t="s">
        <v>1</v>
      </c>
      <c r="C1186" t="s">
        <v>244</v>
      </c>
      <c r="D1186" s="1">
        <v>43388.592361111114</v>
      </c>
      <c r="E1186" s="1">
        <v>43388.664583333331</v>
      </c>
      <c r="F1186" s="5">
        <f t="shared" si="76"/>
        <v>43388</v>
      </c>
      <c r="G1186" s="6">
        <f t="shared" si="74"/>
        <v>0.59236111111111112</v>
      </c>
      <c r="H1186" s="6">
        <f t="shared" si="75"/>
        <v>0.6645833333333333</v>
      </c>
      <c r="I1186" s="7">
        <f t="shared" si="77"/>
        <v>104</v>
      </c>
      <c r="J1186" t="s">
        <v>68</v>
      </c>
    </row>
    <row r="1187" spans="1:10" hidden="1" x14ac:dyDescent="0.3">
      <c r="A1187" t="s">
        <v>35</v>
      </c>
      <c r="B1187" t="s">
        <v>1</v>
      </c>
      <c r="C1187" t="s">
        <v>49</v>
      </c>
      <c r="D1187" s="1">
        <v>43388.598611111112</v>
      </c>
      <c r="E1187" s="1">
        <v>43388.65</v>
      </c>
      <c r="F1187" s="5">
        <f t="shared" si="76"/>
        <v>43388</v>
      </c>
      <c r="G1187" s="6">
        <f t="shared" si="74"/>
        <v>0.59861111111111109</v>
      </c>
      <c r="H1187" s="6">
        <f t="shared" si="75"/>
        <v>0.65</v>
      </c>
      <c r="I1187" s="7">
        <f t="shared" si="77"/>
        <v>74</v>
      </c>
      <c r="J1187" t="s">
        <v>68</v>
      </c>
    </row>
    <row r="1188" spans="1:10" hidden="1" x14ac:dyDescent="0.3">
      <c r="A1188" t="s">
        <v>19</v>
      </c>
      <c r="B1188" t="s">
        <v>1</v>
      </c>
      <c r="C1188" t="s">
        <v>72</v>
      </c>
      <c r="D1188" s="1">
        <v>43388.601388888892</v>
      </c>
      <c r="E1188" s="1">
        <v>43388.615972222222</v>
      </c>
      <c r="F1188" s="5">
        <f t="shared" si="76"/>
        <v>43388</v>
      </c>
      <c r="G1188" s="6">
        <f t="shared" si="74"/>
        <v>0.60138888888888886</v>
      </c>
      <c r="H1188" s="6">
        <f t="shared" si="75"/>
        <v>0.61597222222222225</v>
      </c>
      <c r="I1188" s="7">
        <f t="shared" si="77"/>
        <v>21</v>
      </c>
      <c r="J1188" t="s">
        <v>68</v>
      </c>
    </row>
    <row r="1189" spans="1:10" hidden="1" x14ac:dyDescent="0.3">
      <c r="A1189" t="s">
        <v>6</v>
      </c>
      <c r="B1189" t="s">
        <v>1</v>
      </c>
      <c r="C1189" t="s">
        <v>149</v>
      </c>
      <c r="D1189" s="1">
        <v>43388.636111111111</v>
      </c>
      <c r="E1189" s="1">
        <v>43388.663194444445</v>
      </c>
      <c r="F1189" s="5">
        <f t="shared" si="76"/>
        <v>43388</v>
      </c>
      <c r="G1189" s="6">
        <f t="shared" si="74"/>
        <v>0.63611111111111118</v>
      </c>
      <c r="H1189" s="6">
        <f t="shared" si="75"/>
        <v>0.66319444444444442</v>
      </c>
      <c r="I1189" s="7">
        <f t="shared" si="77"/>
        <v>38</v>
      </c>
      <c r="J1189" t="s">
        <v>68</v>
      </c>
    </row>
    <row r="1190" spans="1:10" hidden="1" x14ac:dyDescent="0.3">
      <c r="A1190" t="s">
        <v>4</v>
      </c>
      <c r="B1190" t="s">
        <v>1</v>
      </c>
      <c r="C1190" t="s">
        <v>123</v>
      </c>
      <c r="D1190" s="1">
        <v>43388.643750000003</v>
      </c>
      <c r="E1190" s="1">
        <v>43388.731249999997</v>
      </c>
      <c r="F1190" s="5">
        <f t="shared" si="76"/>
        <v>43388</v>
      </c>
      <c r="G1190" s="6">
        <f t="shared" si="74"/>
        <v>0.64374999999999993</v>
      </c>
      <c r="H1190" s="6">
        <f t="shared" si="75"/>
        <v>0.70833333333333337</v>
      </c>
      <c r="I1190" s="7">
        <f t="shared" si="77"/>
        <v>93</v>
      </c>
      <c r="J1190" t="s">
        <v>68</v>
      </c>
    </row>
    <row r="1191" spans="1:10" hidden="1" x14ac:dyDescent="0.3">
      <c r="A1191" t="s">
        <v>15</v>
      </c>
      <c r="B1191" t="s">
        <v>1</v>
      </c>
      <c r="C1191" t="s">
        <v>149</v>
      </c>
      <c r="D1191" s="1">
        <v>43388.743750000001</v>
      </c>
      <c r="E1191" s="1">
        <v>43388.779861111114</v>
      </c>
      <c r="F1191" s="5">
        <f t="shared" si="76"/>
        <v>43388</v>
      </c>
      <c r="G1191" s="6">
        <f t="shared" si="74"/>
        <v>0.74375000000000002</v>
      </c>
      <c r="H1191" s="6">
        <f t="shared" si="75"/>
        <v>0.70833333333333337</v>
      </c>
      <c r="I1191" s="7">
        <f t="shared" si="77"/>
        <v>0</v>
      </c>
      <c r="J1191" t="s">
        <v>68</v>
      </c>
    </row>
    <row r="1192" spans="1:10" hidden="1" x14ac:dyDescent="0.3">
      <c r="A1192" t="s">
        <v>13</v>
      </c>
      <c r="B1192" t="s">
        <v>1</v>
      </c>
      <c r="C1192" t="s">
        <v>154</v>
      </c>
      <c r="D1192" s="1">
        <v>43388.743750000001</v>
      </c>
      <c r="E1192" s="1">
        <v>43388.748611111114</v>
      </c>
      <c r="F1192" s="5">
        <f t="shared" si="76"/>
        <v>43388</v>
      </c>
      <c r="G1192" s="6">
        <f t="shared" si="74"/>
        <v>0.74375000000000002</v>
      </c>
      <c r="H1192" s="6">
        <f t="shared" si="75"/>
        <v>0.70833333333333337</v>
      </c>
      <c r="I1192" s="7">
        <f t="shared" si="77"/>
        <v>0</v>
      </c>
      <c r="J1192" t="s">
        <v>68</v>
      </c>
    </row>
    <row r="1193" spans="1:10" hidden="1" x14ac:dyDescent="0.3">
      <c r="A1193" t="s">
        <v>31</v>
      </c>
      <c r="B1193" t="s">
        <v>1</v>
      </c>
      <c r="C1193" t="s">
        <v>32</v>
      </c>
      <c r="D1193" s="1">
        <v>43389.350694444445</v>
      </c>
      <c r="E1193" s="1">
        <v>43389.434027777781</v>
      </c>
      <c r="F1193" s="5">
        <f t="shared" si="76"/>
        <v>43389</v>
      </c>
      <c r="G1193" s="6">
        <f t="shared" si="74"/>
        <v>0.375</v>
      </c>
      <c r="H1193" s="6">
        <f t="shared" si="75"/>
        <v>0.43402777777777773</v>
      </c>
      <c r="I1193" s="7">
        <f t="shared" si="77"/>
        <v>84</v>
      </c>
      <c r="J1193" t="s">
        <v>75</v>
      </c>
    </row>
    <row r="1194" spans="1:10" hidden="1" x14ac:dyDescent="0.3">
      <c r="A1194" t="s">
        <v>4</v>
      </c>
      <c r="B1194" t="s">
        <v>1</v>
      </c>
      <c r="C1194" t="s">
        <v>5</v>
      </c>
      <c r="D1194" s="1">
        <v>43389.356249999997</v>
      </c>
      <c r="E1194" s="1">
        <v>43389.431944444441</v>
      </c>
      <c r="F1194" s="5">
        <f t="shared" si="76"/>
        <v>43389</v>
      </c>
      <c r="G1194" s="6">
        <f t="shared" si="74"/>
        <v>0.375</v>
      </c>
      <c r="H1194" s="6">
        <f t="shared" si="75"/>
        <v>0.43194444444444446</v>
      </c>
      <c r="I1194" s="7">
        <f t="shared" si="77"/>
        <v>82</v>
      </c>
      <c r="J1194" t="s">
        <v>75</v>
      </c>
    </row>
    <row r="1195" spans="1:10" hidden="1" x14ac:dyDescent="0.3">
      <c r="A1195" t="s">
        <v>13</v>
      </c>
      <c r="B1195" t="s">
        <v>1</v>
      </c>
      <c r="C1195" t="s">
        <v>14</v>
      </c>
      <c r="D1195" s="1">
        <v>43389.384722222225</v>
      </c>
      <c r="E1195" s="1">
        <v>43389.431250000001</v>
      </c>
      <c r="F1195" s="5">
        <f t="shared" si="76"/>
        <v>43389</v>
      </c>
      <c r="G1195" s="6">
        <f t="shared" si="74"/>
        <v>0.38472222222222219</v>
      </c>
      <c r="H1195" s="6">
        <f t="shared" si="75"/>
        <v>0.43124999999999997</v>
      </c>
      <c r="I1195" s="7">
        <f t="shared" si="77"/>
        <v>67</v>
      </c>
      <c r="J1195" t="s">
        <v>75</v>
      </c>
    </row>
    <row r="1196" spans="1:10" hidden="1" x14ac:dyDescent="0.3">
      <c r="A1196" t="s">
        <v>10</v>
      </c>
      <c r="B1196" t="s">
        <v>1</v>
      </c>
      <c r="C1196" t="s">
        <v>26</v>
      </c>
      <c r="D1196" s="1">
        <v>43389.390972222223</v>
      </c>
      <c r="E1196" s="1">
        <v>43389.431944444441</v>
      </c>
      <c r="F1196" s="5">
        <f t="shared" si="76"/>
        <v>43389</v>
      </c>
      <c r="G1196" s="6">
        <f t="shared" si="74"/>
        <v>0.39097222222222222</v>
      </c>
      <c r="H1196" s="6">
        <f t="shared" si="75"/>
        <v>0.43194444444444446</v>
      </c>
      <c r="I1196" s="7">
        <f t="shared" si="77"/>
        <v>59</v>
      </c>
      <c r="J1196" t="s">
        <v>75</v>
      </c>
    </row>
    <row r="1197" spans="1:10" hidden="1" x14ac:dyDescent="0.3">
      <c r="A1197" t="s">
        <v>33</v>
      </c>
      <c r="B1197" t="s">
        <v>1</v>
      </c>
      <c r="C1197" t="s">
        <v>30</v>
      </c>
      <c r="D1197" s="1">
        <v>43389.393055555556</v>
      </c>
      <c r="E1197" s="1">
        <v>43389.430555555555</v>
      </c>
      <c r="F1197" s="5">
        <f t="shared" si="76"/>
        <v>43389</v>
      </c>
      <c r="G1197" s="6">
        <f t="shared" si="74"/>
        <v>0.39305555555555555</v>
      </c>
      <c r="H1197" s="6">
        <f t="shared" si="75"/>
        <v>0.43055555555555558</v>
      </c>
      <c r="I1197" s="7">
        <f t="shared" si="77"/>
        <v>54</v>
      </c>
      <c r="J1197" t="s">
        <v>75</v>
      </c>
    </row>
    <row r="1198" spans="1:10" hidden="1" x14ac:dyDescent="0.3">
      <c r="A1198" t="s">
        <v>19</v>
      </c>
      <c r="B1198" t="s">
        <v>1</v>
      </c>
      <c r="C1198" t="s">
        <v>20</v>
      </c>
      <c r="D1198" s="1">
        <v>43389.393750000003</v>
      </c>
      <c r="E1198" s="1">
        <v>43389.432638888888</v>
      </c>
      <c r="F1198" s="5">
        <f t="shared" si="76"/>
        <v>43389</v>
      </c>
      <c r="G1198" s="6">
        <f t="shared" si="74"/>
        <v>0.39374999999999999</v>
      </c>
      <c r="H1198" s="6">
        <f t="shared" si="75"/>
        <v>0.43263888888888885</v>
      </c>
      <c r="I1198" s="7">
        <f t="shared" si="77"/>
        <v>56</v>
      </c>
      <c r="J1198" t="s">
        <v>75</v>
      </c>
    </row>
    <row r="1199" spans="1:10" hidden="1" x14ac:dyDescent="0.3">
      <c r="A1199" t="s">
        <v>52</v>
      </c>
      <c r="B1199" t="s">
        <v>1</v>
      </c>
      <c r="C1199" t="s">
        <v>7</v>
      </c>
      <c r="D1199" s="1">
        <v>43389.394444444442</v>
      </c>
      <c r="E1199" s="1">
        <v>43389.432638888888</v>
      </c>
      <c r="F1199" s="5">
        <f t="shared" si="76"/>
        <v>43389</v>
      </c>
      <c r="G1199" s="6">
        <f t="shared" si="74"/>
        <v>0.39444444444444443</v>
      </c>
      <c r="H1199" s="6">
        <f t="shared" si="75"/>
        <v>0.43263888888888885</v>
      </c>
      <c r="I1199" s="7">
        <f t="shared" si="77"/>
        <v>55</v>
      </c>
      <c r="J1199" t="s">
        <v>75</v>
      </c>
    </row>
    <row r="1200" spans="1:10" hidden="1" x14ac:dyDescent="0.3">
      <c r="A1200" t="s">
        <v>23</v>
      </c>
      <c r="B1200" t="s">
        <v>1</v>
      </c>
      <c r="C1200" t="s">
        <v>24</v>
      </c>
      <c r="D1200" s="1">
        <v>43389.394444444442</v>
      </c>
      <c r="E1200" s="1">
        <v>43389.429166666669</v>
      </c>
      <c r="F1200" s="5">
        <f t="shared" si="76"/>
        <v>43389</v>
      </c>
      <c r="G1200" s="6">
        <f t="shared" si="74"/>
        <v>0.39444444444444443</v>
      </c>
      <c r="H1200" s="6">
        <f t="shared" si="75"/>
        <v>0.4291666666666667</v>
      </c>
      <c r="I1200" s="7">
        <f t="shared" si="77"/>
        <v>50</v>
      </c>
      <c r="J1200" t="s">
        <v>75</v>
      </c>
    </row>
    <row r="1201" spans="1:10" hidden="1" x14ac:dyDescent="0.3">
      <c r="A1201" t="s">
        <v>27</v>
      </c>
      <c r="B1201" t="s">
        <v>1</v>
      </c>
      <c r="C1201" t="s">
        <v>57</v>
      </c>
      <c r="D1201" s="1">
        <v>43389.395833333336</v>
      </c>
      <c r="E1201" s="1">
        <v>43389.427777777775</v>
      </c>
      <c r="F1201" s="5">
        <f t="shared" si="76"/>
        <v>43389</v>
      </c>
      <c r="G1201" s="6">
        <f t="shared" si="74"/>
        <v>0.39583333333333331</v>
      </c>
      <c r="H1201" s="6">
        <f t="shared" si="75"/>
        <v>0.42777777777777781</v>
      </c>
      <c r="I1201" s="7">
        <f t="shared" si="77"/>
        <v>46</v>
      </c>
      <c r="J1201" t="s">
        <v>75</v>
      </c>
    </row>
    <row r="1202" spans="1:10" hidden="1" x14ac:dyDescent="0.3">
      <c r="A1202" t="s">
        <v>15</v>
      </c>
      <c r="B1202" t="s">
        <v>1</v>
      </c>
      <c r="C1202" t="s">
        <v>16</v>
      </c>
      <c r="D1202" s="1">
        <v>43389.395833333336</v>
      </c>
      <c r="E1202" s="1">
        <v>43389.426388888889</v>
      </c>
      <c r="F1202" s="5">
        <f t="shared" si="76"/>
        <v>43389</v>
      </c>
      <c r="G1202" s="6">
        <f t="shared" si="74"/>
        <v>0.39583333333333331</v>
      </c>
      <c r="H1202" s="6">
        <f t="shared" si="75"/>
        <v>0.42638888888888887</v>
      </c>
      <c r="I1202" s="7">
        <f t="shared" si="77"/>
        <v>44</v>
      </c>
      <c r="J1202" t="s">
        <v>75</v>
      </c>
    </row>
    <row r="1203" spans="1:10" hidden="1" x14ac:dyDescent="0.3">
      <c r="A1203" t="s">
        <v>17</v>
      </c>
      <c r="B1203" t="s">
        <v>1</v>
      </c>
      <c r="C1203" t="s">
        <v>28</v>
      </c>
      <c r="D1203" s="1">
        <v>43389.396527777775</v>
      </c>
      <c r="E1203" s="1">
        <v>43389.432638888888</v>
      </c>
      <c r="F1203" s="5">
        <f t="shared" si="76"/>
        <v>43389</v>
      </c>
      <c r="G1203" s="6">
        <f t="shared" si="74"/>
        <v>0.39652777777777781</v>
      </c>
      <c r="H1203" s="6">
        <f t="shared" si="75"/>
        <v>0.43263888888888885</v>
      </c>
      <c r="I1203" s="7">
        <f t="shared" si="77"/>
        <v>51</v>
      </c>
      <c r="J1203" t="s">
        <v>75</v>
      </c>
    </row>
    <row r="1204" spans="1:10" hidden="1" x14ac:dyDescent="0.3">
      <c r="A1204" t="s">
        <v>8</v>
      </c>
      <c r="B1204" t="s">
        <v>1</v>
      </c>
      <c r="C1204" t="s">
        <v>22</v>
      </c>
      <c r="D1204" s="1">
        <v>43389.406944444447</v>
      </c>
      <c r="E1204" s="1">
        <v>43389.431944444441</v>
      </c>
      <c r="F1204" s="5">
        <f t="shared" si="76"/>
        <v>43389</v>
      </c>
      <c r="G1204" s="6">
        <f t="shared" si="74"/>
        <v>0.4069444444444445</v>
      </c>
      <c r="H1204" s="6">
        <f t="shared" si="75"/>
        <v>0.43194444444444446</v>
      </c>
      <c r="I1204" s="7">
        <f t="shared" si="77"/>
        <v>36</v>
      </c>
      <c r="J1204" t="s">
        <v>75</v>
      </c>
    </row>
    <row r="1205" spans="1:10" hidden="1" x14ac:dyDescent="0.3">
      <c r="A1205" t="s">
        <v>38</v>
      </c>
      <c r="B1205" t="s">
        <v>1</v>
      </c>
      <c r="C1205" t="s">
        <v>66</v>
      </c>
      <c r="D1205" s="1">
        <v>43389.414583333331</v>
      </c>
      <c r="E1205" s="1">
        <v>43389.590277777781</v>
      </c>
      <c r="F1205" s="5">
        <f t="shared" si="76"/>
        <v>43389</v>
      </c>
      <c r="G1205" s="6">
        <f t="shared" si="74"/>
        <v>0.4145833333333333</v>
      </c>
      <c r="H1205" s="6">
        <f t="shared" si="75"/>
        <v>0.59027777777777779</v>
      </c>
      <c r="I1205" s="7">
        <f t="shared" si="77"/>
        <v>253</v>
      </c>
      <c r="J1205" t="s">
        <v>75</v>
      </c>
    </row>
    <row r="1206" spans="1:10" hidden="1" x14ac:dyDescent="0.3">
      <c r="A1206" t="s">
        <v>8</v>
      </c>
      <c r="B1206" t="s">
        <v>1</v>
      </c>
      <c r="C1206" t="s">
        <v>200</v>
      </c>
      <c r="D1206" s="1">
        <v>43389.432638888888</v>
      </c>
      <c r="E1206" s="1">
        <v>43389.517361111109</v>
      </c>
      <c r="F1206" s="5">
        <f t="shared" si="76"/>
        <v>43389</v>
      </c>
      <c r="G1206" s="6">
        <f t="shared" si="74"/>
        <v>0.43263888888888885</v>
      </c>
      <c r="H1206" s="6">
        <f t="shared" si="75"/>
        <v>0.51736111111111105</v>
      </c>
      <c r="I1206" s="7">
        <f t="shared" si="77"/>
        <v>122</v>
      </c>
      <c r="J1206" t="s">
        <v>75</v>
      </c>
    </row>
    <row r="1207" spans="1:10" hidden="1" x14ac:dyDescent="0.3">
      <c r="A1207" t="s">
        <v>50</v>
      </c>
      <c r="B1207" t="s">
        <v>1</v>
      </c>
      <c r="C1207" t="s">
        <v>202</v>
      </c>
      <c r="D1207" s="1">
        <v>43389.432638888888</v>
      </c>
      <c r="E1207" s="1">
        <v>43389.51666666667</v>
      </c>
      <c r="F1207" s="5">
        <f t="shared" si="76"/>
        <v>43389</v>
      </c>
      <c r="G1207" s="6">
        <f t="shared" si="74"/>
        <v>0.43263888888888885</v>
      </c>
      <c r="H1207" s="6">
        <f t="shared" si="75"/>
        <v>0.51666666666666672</v>
      </c>
      <c r="I1207" s="7">
        <f t="shared" si="77"/>
        <v>121</v>
      </c>
      <c r="J1207" t="s">
        <v>75</v>
      </c>
    </row>
    <row r="1208" spans="1:10" hidden="1" x14ac:dyDescent="0.3">
      <c r="A1208" t="s">
        <v>40</v>
      </c>
      <c r="B1208" t="s">
        <v>1</v>
      </c>
      <c r="C1208" t="s">
        <v>199</v>
      </c>
      <c r="D1208" s="1">
        <v>43389.432638888888</v>
      </c>
      <c r="E1208" s="1">
        <v>43389.472916666666</v>
      </c>
      <c r="F1208" s="5">
        <f t="shared" si="76"/>
        <v>43389</v>
      </c>
      <c r="G1208" s="6">
        <f t="shared" si="74"/>
        <v>0.43263888888888885</v>
      </c>
      <c r="H1208" s="6">
        <f t="shared" si="75"/>
        <v>0.47291666666666665</v>
      </c>
      <c r="I1208" s="7">
        <f t="shared" si="77"/>
        <v>58</v>
      </c>
      <c r="J1208" t="s">
        <v>75</v>
      </c>
    </row>
    <row r="1209" spans="1:10" hidden="1" x14ac:dyDescent="0.3">
      <c r="A1209" t="s">
        <v>21</v>
      </c>
      <c r="B1209" t="s">
        <v>1</v>
      </c>
      <c r="C1209" t="s">
        <v>204</v>
      </c>
      <c r="D1209" s="1">
        <v>43389.433333333334</v>
      </c>
      <c r="E1209" s="1">
        <v>43389.473611111112</v>
      </c>
      <c r="F1209" s="5">
        <f t="shared" si="76"/>
        <v>43389</v>
      </c>
      <c r="G1209" s="6">
        <f t="shared" si="74"/>
        <v>0.43333333333333335</v>
      </c>
      <c r="H1209" s="6">
        <f t="shared" si="75"/>
        <v>0.47361111111111115</v>
      </c>
      <c r="I1209" s="7">
        <f t="shared" si="77"/>
        <v>58</v>
      </c>
      <c r="J1209" t="s">
        <v>75</v>
      </c>
    </row>
    <row r="1210" spans="1:10" hidden="1" x14ac:dyDescent="0.3">
      <c r="A1210" t="s">
        <v>6</v>
      </c>
      <c r="B1210" t="s">
        <v>1</v>
      </c>
      <c r="C1210" t="s">
        <v>71</v>
      </c>
      <c r="D1210" s="1">
        <v>43389.434027777781</v>
      </c>
      <c r="E1210" s="1">
        <v>43389.474999999999</v>
      </c>
      <c r="F1210" s="5">
        <f t="shared" si="76"/>
        <v>43389</v>
      </c>
      <c r="G1210" s="6">
        <f t="shared" si="74"/>
        <v>0.43402777777777773</v>
      </c>
      <c r="H1210" s="6">
        <f t="shared" si="75"/>
        <v>0.47500000000000003</v>
      </c>
      <c r="I1210" s="7">
        <f t="shared" si="77"/>
        <v>59</v>
      </c>
      <c r="J1210" t="s">
        <v>75</v>
      </c>
    </row>
    <row r="1211" spans="1:10" hidden="1" x14ac:dyDescent="0.3">
      <c r="A1211" t="s">
        <v>29</v>
      </c>
      <c r="B1211" t="s">
        <v>1</v>
      </c>
      <c r="C1211" t="s">
        <v>210</v>
      </c>
      <c r="D1211" s="1">
        <v>43389.434027777781</v>
      </c>
      <c r="E1211" s="1">
        <v>43389.473611111112</v>
      </c>
      <c r="F1211" s="5">
        <f t="shared" si="76"/>
        <v>43389</v>
      </c>
      <c r="G1211" s="6">
        <f t="shared" si="74"/>
        <v>0.43402777777777773</v>
      </c>
      <c r="H1211" s="6">
        <f t="shared" si="75"/>
        <v>0.47361111111111115</v>
      </c>
      <c r="I1211" s="7">
        <f t="shared" si="77"/>
        <v>57</v>
      </c>
      <c r="J1211" t="s">
        <v>75</v>
      </c>
    </row>
    <row r="1212" spans="1:10" hidden="1" x14ac:dyDescent="0.3">
      <c r="A1212" t="s">
        <v>10</v>
      </c>
      <c r="B1212" t="s">
        <v>1</v>
      </c>
      <c r="C1212" t="s">
        <v>198</v>
      </c>
      <c r="D1212" s="1">
        <v>43389.43472222222</v>
      </c>
      <c r="E1212" s="1">
        <v>43389.473611111112</v>
      </c>
      <c r="F1212" s="5">
        <f t="shared" si="76"/>
        <v>43389</v>
      </c>
      <c r="G1212" s="6">
        <f t="shared" si="74"/>
        <v>0.43472222222222223</v>
      </c>
      <c r="H1212" s="6">
        <f t="shared" si="75"/>
        <v>0.47361111111111115</v>
      </c>
      <c r="I1212" s="7">
        <f t="shared" si="77"/>
        <v>56</v>
      </c>
      <c r="J1212" t="s">
        <v>75</v>
      </c>
    </row>
    <row r="1213" spans="1:10" hidden="1" x14ac:dyDescent="0.3">
      <c r="A1213" t="s">
        <v>47</v>
      </c>
      <c r="B1213" t="s">
        <v>1</v>
      </c>
      <c r="C1213" t="s">
        <v>133</v>
      </c>
      <c r="D1213" s="1">
        <v>43389.43472222222</v>
      </c>
      <c r="E1213" s="1">
        <v>43389.474999999999</v>
      </c>
      <c r="F1213" s="5">
        <f t="shared" si="76"/>
        <v>43389</v>
      </c>
      <c r="G1213" s="6">
        <f t="shared" si="74"/>
        <v>0.43472222222222223</v>
      </c>
      <c r="H1213" s="6">
        <f t="shared" si="75"/>
        <v>0.47500000000000003</v>
      </c>
      <c r="I1213" s="7">
        <f t="shared" si="77"/>
        <v>58</v>
      </c>
      <c r="J1213" t="s">
        <v>75</v>
      </c>
    </row>
    <row r="1214" spans="1:10" hidden="1" x14ac:dyDescent="0.3">
      <c r="A1214" t="s">
        <v>11</v>
      </c>
      <c r="B1214" t="s">
        <v>1</v>
      </c>
      <c r="C1214" t="s">
        <v>208</v>
      </c>
      <c r="D1214" s="1">
        <v>43389.43472222222</v>
      </c>
      <c r="E1214" s="1">
        <v>43389.474305555559</v>
      </c>
      <c r="F1214" s="5">
        <f t="shared" si="76"/>
        <v>43389</v>
      </c>
      <c r="G1214" s="6">
        <f t="shared" si="74"/>
        <v>0.43472222222222223</v>
      </c>
      <c r="H1214" s="6">
        <f t="shared" si="75"/>
        <v>0.47430555555555554</v>
      </c>
      <c r="I1214" s="7">
        <f t="shared" si="77"/>
        <v>57</v>
      </c>
      <c r="J1214" t="s">
        <v>75</v>
      </c>
    </row>
    <row r="1215" spans="1:10" hidden="1" x14ac:dyDescent="0.3">
      <c r="A1215" t="s">
        <v>17</v>
      </c>
      <c r="B1215" t="s">
        <v>1</v>
      </c>
      <c r="C1215" t="s">
        <v>138</v>
      </c>
      <c r="D1215" s="1">
        <v>43389.435416666667</v>
      </c>
      <c r="E1215" s="1">
        <v>43389.475694444445</v>
      </c>
      <c r="F1215" s="5">
        <f t="shared" si="76"/>
        <v>43389</v>
      </c>
      <c r="G1215" s="6">
        <f t="shared" si="74"/>
        <v>0.43541666666666662</v>
      </c>
      <c r="H1215" s="6">
        <f t="shared" si="75"/>
        <v>0.47569444444444442</v>
      </c>
      <c r="I1215" s="7">
        <f t="shared" si="77"/>
        <v>58</v>
      </c>
      <c r="J1215" t="s">
        <v>75</v>
      </c>
    </row>
    <row r="1216" spans="1:10" hidden="1" x14ac:dyDescent="0.3">
      <c r="A1216" t="s">
        <v>31</v>
      </c>
      <c r="B1216" t="s">
        <v>1</v>
      </c>
      <c r="C1216" t="s">
        <v>201</v>
      </c>
      <c r="D1216" s="1">
        <v>43389.436111111114</v>
      </c>
      <c r="E1216" s="1">
        <v>43389.473611111112</v>
      </c>
      <c r="F1216" s="5">
        <f t="shared" si="76"/>
        <v>43389</v>
      </c>
      <c r="G1216" s="6">
        <f t="shared" si="74"/>
        <v>0.43611111111111112</v>
      </c>
      <c r="H1216" s="6">
        <f t="shared" si="75"/>
        <v>0.47361111111111115</v>
      </c>
      <c r="I1216" s="7">
        <f t="shared" si="77"/>
        <v>54</v>
      </c>
      <c r="J1216" t="s">
        <v>75</v>
      </c>
    </row>
    <row r="1217" spans="1:10" hidden="1" x14ac:dyDescent="0.3">
      <c r="A1217" t="s">
        <v>35</v>
      </c>
      <c r="B1217" t="s">
        <v>1</v>
      </c>
      <c r="C1217" t="s">
        <v>206</v>
      </c>
      <c r="D1217" s="1">
        <v>43389.436805555553</v>
      </c>
      <c r="E1217" s="1">
        <v>43389.472916666666</v>
      </c>
      <c r="F1217" s="5">
        <f t="shared" si="76"/>
        <v>43389</v>
      </c>
      <c r="G1217" s="6">
        <f t="shared" si="74"/>
        <v>0.4368055555555555</v>
      </c>
      <c r="H1217" s="6">
        <f t="shared" si="75"/>
        <v>0.47291666666666665</v>
      </c>
      <c r="I1217" s="7">
        <f t="shared" si="77"/>
        <v>52</v>
      </c>
      <c r="J1217" t="s">
        <v>75</v>
      </c>
    </row>
    <row r="1218" spans="1:10" hidden="1" x14ac:dyDescent="0.3">
      <c r="A1218" t="s">
        <v>4</v>
      </c>
      <c r="B1218" t="s">
        <v>1</v>
      </c>
      <c r="C1218" t="s">
        <v>207</v>
      </c>
      <c r="D1218" s="1">
        <v>43389.436805555553</v>
      </c>
      <c r="E1218" s="1">
        <v>43389.517361111109</v>
      </c>
      <c r="F1218" s="5">
        <f t="shared" si="76"/>
        <v>43389</v>
      </c>
      <c r="G1218" s="6">
        <f t="shared" ref="G1218:G1281" si="78">MAX(TIME(HOUR(D1218),MINUTE(D1218),0),day_start)</f>
        <v>0.4368055555555555</v>
      </c>
      <c r="H1218" s="6">
        <f t="shared" ref="H1218:H1281" si="79">MIN(TIME(HOUR(E1218),MINUTE(E1218),0),day_end)</f>
        <v>0.51736111111111105</v>
      </c>
      <c r="I1218" s="7">
        <f t="shared" si="77"/>
        <v>116</v>
      </c>
      <c r="J1218" t="s">
        <v>75</v>
      </c>
    </row>
    <row r="1219" spans="1:10" hidden="1" x14ac:dyDescent="0.3">
      <c r="A1219" t="s">
        <v>15</v>
      </c>
      <c r="B1219" t="s">
        <v>1</v>
      </c>
      <c r="C1219" t="s">
        <v>255</v>
      </c>
      <c r="D1219" s="1">
        <v>43389.436805555553</v>
      </c>
      <c r="E1219" s="1">
        <v>43389.474305555559</v>
      </c>
      <c r="F1219" s="5">
        <f t="shared" si="76"/>
        <v>43389</v>
      </c>
      <c r="G1219" s="6">
        <f t="shared" si="78"/>
        <v>0.4368055555555555</v>
      </c>
      <c r="H1219" s="6">
        <f t="shared" si="79"/>
        <v>0.47430555555555554</v>
      </c>
      <c r="I1219" s="7">
        <f t="shared" si="77"/>
        <v>54</v>
      </c>
      <c r="J1219" t="s">
        <v>75</v>
      </c>
    </row>
    <row r="1220" spans="1:10" hidden="1" x14ac:dyDescent="0.3">
      <c r="A1220" t="s">
        <v>33</v>
      </c>
      <c r="B1220" t="s">
        <v>1</v>
      </c>
      <c r="C1220" t="s">
        <v>209</v>
      </c>
      <c r="D1220" s="1">
        <v>43389.436805555553</v>
      </c>
      <c r="E1220" s="1">
        <v>43389.475694444445</v>
      </c>
      <c r="F1220" s="5">
        <f t="shared" si="76"/>
        <v>43389</v>
      </c>
      <c r="G1220" s="6">
        <f t="shared" si="78"/>
        <v>0.4368055555555555</v>
      </c>
      <c r="H1220" s="6">
        <f t="shared" si="79"/>
        <v>0.47569444444444442</v>
      </c>
      <c r="I1220" s="7">
        <f t="shared" si="77"/>
        <v>56</v>
      </c>
      <c r="J1220" t="s">
        <v>75</v>
      </c>
    </row>
    <row r="1221" spans="1:10" hidden="1" x14ac:dyDescent="0.3">
      <c r="A1221" t="s">
        <v>25</v>
      </c>
      <c r="B1221" t="s">
        <v>1</v>
      </c>
      <c r="C1221" t="s">
        <v>203</v>
      </c>
      <c r="D1221" s="1">
        <v>43389.438888888886</v>
      </c>
      <c r="E1221" s="1">
        <v>43389.515972222223</v>
      </c>
      <c r="F1221" s="5">
        <f t="shared" si="76"/>
        <v>43389</v>
      </c>
      <c r="G1221" s="6">
        <f t="shared" si="78"/>
        <v>0.43888888888888888</v>
      </c>
      <c r="H1221" s="6">
        <f t="shared" si="79"/>
        <v>0.51597222222222217</v>
      </c>
      <c r="I1221" s="7">
        <f t="shared" si="77"/>
        <v>111</v>
      </c>
      <c r="J1221" t="s">
        <v>75</v>
      </c>
    </row>
    <row r="1222" spans="1:10" hidden="1" x14ac:dyDescent="0.3">
      <c r="A1222" t="s">
        <v>27</v>
      </c>
      <c r="B1222" t="s">
        <v>1</v>
      </c>
      <c r="C1222" t="s">
        <v>205</v>
      </c>
      <c r="D1222" s="1">
        <v>43389.439583333333</v>
      </c>
      <c r="E1222" s="1">
        <v>43389.474999999999</v>
      </c>
      <c r="F1222" s="5">
        <f t="shared" si="76"/>
        <v>43389</v>
      </c>
      <c r="G1222" s="6">
        <f t="shared" si="78"/>
        <v>0.43958333333333338</v>
      </c>
      <c r="H1222" s="6">
        <f t="shared" si="79"/>
        <v>0.47500000000000003</v>
      </c>
      <c r="I1222" s="7">
        <f t="shared" si="77"/>
        <v>51</v>
      </c>
      <c r="J1222" t="s">
        <v>75</v>
      </c>
    </row>
    <row r="1223" spans="1:10" hidden="1" x14ac:dyDescent="0.3">
      <c r="A1223" t="s">
        <v>19</v>
      </c>
      <c r="B1223" t="s">
        <v>1</v>
      </c>
      <c r="C1223" t="s">
        <v>212</v>
      </c>
      <c r="D1223" s="1">
        <v>43389.44027777778</v>
      </c>
      <c r="E1223" s="1">
        <v>43389.481249999997</v>
      </c>
      <c r="F1223" s="5">
        <f t="shared" si="76"/>
        <v>43389</v>
      </c>
      <c r="G1223" s="6">
        <f t="shared" si="78"/>
        <v>0.44027777777777777</v>
      </c>
      <c r="H1223" s="6">
        <f t="shared" si="79"/>
        <v>0.48125000000000001</v>
      </c>
      <c r="I1223" s="7">
        <f t="shared" si="77"/>
        <v>59</v>
      </c>
      <c r="J1223" t="s">
        <v>75</v>
      </c>
    </row>
    <row r="1224" spans="1:10" hidden="1" x14ac:dyDescent="0.3">
      <c r="A1224" t="s">
        <v>23</v>
      </c>
      <c r="B1224" t="s">
        <v>1</v>
      </c>
      <c r="C1224" t="s">
        <v>211</v>
      </c>
      <c r="D1224" s="1">
        <v>43389.44027777778</v>
      </c>
      <c r="E1224" s="1">
        <v>43389.454861111109</v>
      </c>
      <c r="F1224" s="5">
        <f t="shared" si="76"/>
        <v>43389</v>
      </c>
      <c r="G1224" s="6">
        <f t="shared" si="78"/>
        <v>0.44027777777777777</v>
      </c>
      <c r="H1224" s="6">
        <f t="shared" si="79"/>
        <v>0.4548611111111111</v>
      </c>
      <c r="I1224" s="7">
        <f t="shared" si="77"/>
        <v>21</v>
      </c>
      <c r="J1224" t="s">
        <v>75</v>
      </c>
    </row>
    <row r="1225" spans="1:10" hidden="1" x14ac:dyDescent="0.3">
      <c r="A1225" t="s">
        <v>13</v>
      </c>
      <c r="B1225" t="s">
        <v>1</v>
      </c>
      <c r="C1225" t="s">
        <v>218</v>
      </c>
      <c r="D1225" s="1">
        <v>43389.474999999999</v>
      </c>
      <c r="E1225" s="1">
        <v>43389.515972222223</v>
      </c>
      <c r="F1225" s="5">
        <f t="shared" si="76"/>
        <v>43389</v>
      </c>
      <c r="G1225" s="6">
        <f t="shared" si="78"/>
        <v>0.47500000000000003</v>
      </c>
      <c r="H1225" s="6">
        <f t="shared" si="79"/>
        <v>0.51597222222222217</v>
      </c>
      <c r="I1225" s="7">
        <f t="shared" si="77"/>
        <v>58</v>
      </c>
      <c r="J1225" t="s">
        <v>75</v>
      </c>
    </row>
    <row r="1226" spans="1:10" hidden="1" x14ac:dyDescent="0.3">
      <c r="A1226" t="s">
        <v>52</v>
      </c>
      <c r="B1226" t="s">
        <v>1</v>
      </c>
      <c r="C1226" t="s">
        <v>261</v>
      </c>
      <c r="D1226" s="1">
        <v>43389.474999999999</v>
      </c>
      <c r="E1226" s="1">
        <v>43389.517361111109</v>
      </c>
      <c r="F1226" s="5">
        <f t="shared" si="76"/>
        <v>43389</v>
      </c>
      <c r="G1226" s="6">
        <f t="shared" si="78"/>
        <v>0.47500000000000003</v>
      </c>
      <c r="H1226" s="6">
        <f t="shared" si="79"/>
        <v>0.51736111111111105</v>
      </c>
      <c r="I1226" s="7">
        <f t="shared" si="77"/>
        <v>60</v>
      </c>
      <c r="J1226" t="s">
        <v>75</v>
      </c>
    </row>
    <row r="1227" spans="1:10" hidden="1" x14ac:dyDescent="0.3">
      <c r="A1227" t="s">
        <v>15</v>
      </c>
      <c r="B1227" t="s">
        <v>1</v>
      </c>
      <c r="C1227" t="s">
        <v>222</v>
      </c>
      <c r="D1227" s="1">
        <v>43389.474999999999</v>
      </c>
      <c r="E1227" s="1">
        <v>43389.517361111109</v>
      </c>
      <c r="F1227" s="5">
        <f t="shared" si="76"/>
        <v>43389</v>
      </c>
      <c r="G1227" s="6">
        <f t="shared" si="78"/>
        <v>0.47500000000000003</v>
      </c>
      <c r="H1227" s="6">
        <f t="shared" si="79"/>
        <v>0.51736111111111105</v>
      </c>
      <c r="I1227" s="7">
        <f t="shared" si="77"/>
        <v>60</v>
      </c>
      <c r="J1227" t="s">
        <v>75</v>
      </c>
    </row>
    <row r="1228" spans="1:10" hidden="1" x14ac:dyDescent="0.3">
      <c r="A1228" t="s">
        <v>10</v>
      </c>
      <c r="B1228" t="s">
        <v>1</v>
      </c>
      <c r="C1228" t="s">
        <v>216</v>
      </c>
      <c r="D1228" s="1">
        <v>43389.475694444445</v>
      </c>
      <c r="E1228" s="1">
        <v>43389.51458333333</v>
      </c>
      <c r="F1228" s="5">
        <f t="shared" si="76"/>
        <v>43389</v>
      </c>
      <c r="G1228" s="6">
        <f t="shared" si="78"/>
        <v>0.47569444444444442</v>
      </c>
      <c r="H1228" s="6">
        <f t="shared" si="79"/>
        <v>0.51458333333333328</v>
      </c>
      <c r="I1228" s="7">
        <f t="shared" si="77"/>
        <v>56</v>
      </c>
      <c r="J1228" t="s">
        <v>75</v>
      </c>
    </row>
    <row r="1229" spans="1:10" hidden="1" x14ac:dyDescent="0.3">
      <c r="A1229" t="s">
        <v>23</v>
      </c>
      <c r="B1229" t="s">
        <v>1</v>
      </c>
      <c r="C1229" t="s">
        <v>260</v>
      </c>
      <c r="D1229" s="1">
        <v>43389.475694444445</v>
      </c>
      <c r="E1229" s="1">
        <v>43389.51666666667</v>
      </c>
      <c r="F1229" s="5">
        <f t="shared" si="76"/>
        <v>43389</v>
      </c>
      <c r="G1229" s="6">
        <f t="shared" si="78"/>
        <v>0.47569444444444442</v>
      </c>
      <c r="H1229" s="6">
        <f t="shared" si="79"/>
        <v>0.51666666666666672</v>
      </c>
      <c r="I1229" s="7">
        <f t="shared" si="77"/>
        <v>59</v>
      </c>
      <c r="J1229" t="s">
        <v>75</v>
      </c>
    </row>
    <row r="1230" spans="1:10" hidden="1" x14ac:dyDescent="0.3">
      <c r="A1230" t="s">
        <v>29</v>
      </c>
      <c r="B1230" t="s">
        <v>1</v>
      </c>
      <c r="C1230" t="s">
        <v>215</v>
      </c>
      <c r="D1230" s="1">
        <v>43389.475694444445</v>
      </c>
      <c r="E1230" s="1">
        <v>43389.51666666667</v>
      </c>
      <c r="F1230" s="5">
        <f t="shared" si="76"/>
        <v>43389</v>
      </c>
      <c r="G1230" s="6">
        <f t="shared" si="78"/>
        <v>0.47569444444444442</v>
      </c>
      <c r="H1230" s="6">
        <f t="shared" si="79"/>
        <v>0.51666666666666672</v>
      </c>
      <c r="I1230" s="7">
        <f t="shared" si="77"/>
        <v>59</v>
      </c>
      <c r="J1230" t="s">
        <v>75</v>
      </c>
    </row>
    <row r="1231" spans="1:10" hidden="1" x14ac:dyDescent="0.3">
      <c r="A1231" t="s">
        <v>11</v>
      </c>
      <c r="B1231" t="s">
        <v>1</v>
      </c>
      <c r="C1231" t="s">
        <v>139</v>
      </c>
      <c r="D1231" s="1">
        <v>43389.475694444445</v>
      </c>
      <c r="E1231" s="1">
        <v>43389.515972222223</v>
      </c>
      <c r="F1231" s="5">
        <f t="shared" ref="F1231:F1294" si="80">DATE(YEAR(D1231),MONTH(D1231),DAY(D1231))</f>
        <v>43389</v>
      </c>
      <c r="G1231" s="6">
        <f t="shared" si="78"/>
        <v>0.47569444444444442</v>
      </c>
      <c r="H1231" s="6">
        <f t="shared" si="79"/>
        <v>0.51597222222222217</v>
      </c>
      <c r="I1231" s="7">
        <f t="shared" ref="I1231:I1294" si="81">MAX(0,INT((H1231-G1231)*1440))</f>
        <v>58</v>
      </c>
      <c r="J1231" t="s">
        <v>75</v>
      </c>
    </row>
    <row r="1232" spans="1:10" hidden="1" x14ac:dyDescent="0.3">
      <c r="A1232" t="s">
        <v>31</v>
      </c>
      <c r="B1232" t="s">
        <v>1</v>
      </c>
      <c r="C1232" t="s">
        <v>214</v>
      </c>
      <c r="D1232" s="1">
        <v>43389.476388888892</v>
      </c>
      <c r="E1232" s="1">
        <v>43389.521527777775</v>
      </c>
      <c r="F1232" s="5">
        <f t="shared" si="80"/>
        <v>43389</v>
      </c>
      <c r="G1232" s="6">
        <f t="shared" si="78"/>
        <v>0.47638888888888892</v>
      </c>
      <c r="H1232" s="6">
        <f t="shared" si="79"/>
        <v>0.52152777777777781</v>
      </c>
      <c r="I1232" s="7">
        <f t="shared" si="81"/>
        <v>65</v>
      </c>
      <c r="J1232" t="s">
        <v>75</v>
      </c>
    </row>
    <row r="1233" spans="1:10" hidden="1" x14ac:dyDescent="0.3">
      <c r="A1233" t="s">
        <v>35</v>
      </c>
      <c r="B1233" t="s">
        <v>1</v>
      </c>
      <c r="C1233" t="s">
        <v>257</v>
      </c>
      <c r="D1233" s="1">
        <v>43389.476388888892</v>
      </c>
      <c r="E1233" s="1">
        <v>43389.51666666667</v>
      </c>
      <c r="F1233" s="5">
        <f t="shared" si="80"/>
        <v>43389</v>
      </c>
      <c r="G1233" s="6">
        <f t="shared" si="78"/>
        <v>0.47638888888888892</v>
      </c>
      <c r="H1233" s="6">
        <f t="shared" si="79"/>
        <v>0.51666666666666672</v>
      </c>
      <c r="I1233" s="7">
        <f t="shared" si="81"/>
        <v>58</v>
      </c>
      <c r="J1233" t="s">
        <v>75</v>
      </c>
    </row>
    <row r="1234" spans="1:10" hidden="1" x14ac:dyDescent="0.3">
      <c r="A1234" t="s">
        <v>33</v>
      </c>
      <c r="B1234" t="s">
        <v>1</v>
      </c>
      <c r="C1234" t="s">
        <v>220</v>
      </c>
      <c r="D1234" s="1">
        <v>43389.477083333331</v>
      </c>
      <c r="E1234" s="1">
        <v>43389.517361111109</v>
      </c>
      <c r="F1234" s="5">
        <f t="shared" si="80"/>
        <v>43389</v>
      </c>
      <c r="G1234" s="6">
        <f t="shared" si="78"/>
        <v>0.4770833333333333</v>
      </c>
      <c r="H1234" s="6">
        <f t="shared" si="79"/>
        <v>0.51736111111111105</v>
      </c>
      <c r="I1234" s="7">
        <f t="shared" si="81"/>
        <v>58</v>
      </c>
      <c r="J1234" t="s">
        <v>75</v>
      </c>
    </row>
    <row r="1235" spans="1:10" hidden="1" x14ac:dyDescent="0.3">
      <c r="A1235" t="s">
        <v>40</v>
      </c>
      <c r="B1235" t="s">
        <v>1</v>
      </c>
      <c r="C1235" t="s">
        <v>219</v>
      </c>
      <c r="D1235" s="1">
        <v>43389.477083333331</v>
      </c>
      <c r="E1235" s="1">
        <v>43389.515277777777</v>
      </c>
      <c r="F1235" s="5">
        <f t="shared" si="80"/>
        <v>43389</v>
      </c>
      <c r="G1235" s="6">
        <f t="shared" si="78"/>
        <v>0.4770833333333333</v>
      </c>
      <c r="H1235" s="6">
        <f t="shared" si="79"/>
        <v>0.51527777777777783</v>
      </c>
      <c r="I1235" s="7">
        <f t="shared" si="81"/>
        <v>55</v>
      </c>
      <c r="J1235" t="s">
        <v>75</v>
      </c>
    </row>
    <row r="1236" spans="1:10" hidden="1" x14ac:dyDescent="0.3">
      <c r="A1236" t="s">
        <v>0</v>
      </c>
      <c r="B1236" t="s">
        <v>1</v>
      </c>
      <c r="C1236" t="s">
        <v>217</v>
      </c>
      <c r="D1236" s="1">
        <v>43389.477083333331</v>
      </c>
      <c r="E1236" s="1">
        <v>43389.517361111109</v>
      </c>
      <c r="F1236" s="5">
        <f t="shared" si="80"/>
        <v>43389</v>
      </c>
      <c r="G1236" s="6">
        <f t="shared" si="78"/>
        <v>0.4770833333333333</v>
      </c>
      <c r="H1236" s="6">
        <f t="shared" si="79"/>
        <v>0.51736111111111105</v>
      </c>
      <c r="I1236" s="7">
        <f t="shared" si="81"/>
        <v>58</v>
      </c>
      <c r="J1236" t="s">
        <v>75</v>
      </c>
    </row>
    <row r="1237" spans="1:10" hidden="1" x14ac:dyDescent="0.3">
      <c r="A1237" t="s">
        <v>17</v>
      </c>
      <c r="B1237" t="s">
        <v>1</v>
      </c>
      <c r="C1237" t="s">
        <v>213</v>
      </c>
      <c r="D1237" s="1">
        <v>43389.477777777778</v>
      </c>
      <c r="E1237" s="1">
        <v>43389.513888888891</v>
      </c>
      <c r="F1237" s="5">
        <f t="shared" si="80"/>
        <v>43389</v>
      </c>
      <c r="G1237" s="6">
        <f t="shared" si="78"/>
        <v>0.4777777777777778</v>
      </c>
      <c r="H1237" s="6">
        <f t="shared" si="79"/>
        <v>0.51388888888888895</v>
      </c>
      <c r="I1237" s="7">
        <f t="shared" si="81"/>
        <v>52</v>
      </c>
      <c r="J1237" t="s">
        <v>75</v>
      </c>
    </row>
    <row r="1238" spans="1:10" hidden="1" x14ac:dyDescent="0.3">
      <c r="A1238" t="s">
        <v>27</v>
      </c>
      <c r="B1238" t="s">
        <v>1</v>
      </c>
      <c r="C1238" t="s">
        <v>221</v>
      </c>
      <c r="D1238" s="1">
        <v>43389.477777777778</v>
      </c>
      <c r="E1238" s="1">
        <v>43389.51666666667</v>
      </c>
      <c r="F1238" s="5">
        <f t="shared" si="80"/>
        <v>43389</v>
      </c>
      <c r="G1238" s="6">
        <f t="shared" si="78"/>
        <v>0.4777777777777778</v>
      </c>
      <c r="H1238" s="6">
        <f t="shared" si="79"/>
        <v>0.51666666666666672</v>
      </c>
      <c r="I1238" s="7">
        <f t="shared" si="81"/>
        <v>56</v>
      </c>
      <c r="J1238" t="s">
        <v>75</v>
      </c>
    </row>
    <row r="1239" spans="1:10" hidden="1" x14ac:dyDescent="0.3">
      <c r="A1239" t="s">
        <v>6</v>
      </c>
      <c r="B1239" t="s">
        <v>1</v>
      </c>
      <c r="C1239" t="s">
        <v>132</v>
      </c>
      <c r="D1239" s="1">
        <v>43389.477777777778</v>
      </c>
      <c r="E1239" s="1">
        <v>43389.51666666667</v>
      </c>
      <c r="F1239" s="5">
        <f t="shared" si="80"/>
        <v>43389</v>
      </c>
      <c r="G1239" s="6">
        <f t="shared" si="78"/>
        <v>0.4777777777777778</v>
      </c>
      <c r="H1239" s="6">
        <f t="shared" si="79"/>
        <v>0.51666666666666672</v>
      </c>
      <c r="I1239" s="7">
        <f t="shared" si="81"/>
        <v>56</v>
      </c>
      <c r="J1239" t="s">
        <v>75</v>
      </c>
    </row>
    <row r="1240" spans="1:10" hidden="1" x14ac:dyDescent="0.3">
      <c r="A1240" t="s">
        <v>58</v>
      </c>
      <c r="B1240" t="s">
        <v>1</v>
      </c>
      <c r="C1240" t="s">
        <v>259</v>
      </c>
      <c r="D1240" s="1">
        <v>43389.479166666664</v>
      </c>
      <c r="E1240" s="1">
        <v>43389.515972222223</v>
      </c>
      <c r="F1240" s="5">
        <f t="shared" si="80"/>
        <v>43389</v>
      </c>
      <c r="G1240" s="6">
        <f t="shared" si="78"/>
        <v>0.47916666666666669</v>
      </c>
      <c r="H1240" s="6">
        <f t="shared" si="79"/>
        <v>0.51597222222222217</v>
      </c>
      <c r="I1240" s="7">
        <f t="shared" si="81"/>
        <v>52</v>
      </c>
      <c r="J1240" t="s">
        <v>75</v>
      </c>
    </row>
    <row r="1241" spans="1:10" hidden="1" x14ac:dyDescent="0.3">
      <c r="A1241" t="s">
        <v>47</v>
      </c>
      <c r="B1241" t="s">
        <v>1</v>
      </c>
      <c r="C1241" t="s">
        <v>151</v>
      </c>
      <c r="D1241" s="1">
        <v>43389.479861111111</v>
      </c>
      <c r="E1241" s="1">
        <v>43389.515277777777</v>
      </c>
      <c r="F1241" s="5">
        <f t="shared" si="80"/>
        <v>43389</v>
      </c>
      <c r="G1241" s="6">
        <f t="shared" si="78"/>
        <v>0.47986111111111113</v>
      </c>
      <c r="H1241" s="6">
        <f t="shared" si="79"/>
        <v>0.51527777777777783</v>
      </c>
      <c r="I1241" s="7">
        <f t="shared" si="81"/>
        <v>51</v>
      </c>
      <c r="J1241" t="s">
        <v>75</v>
      </c>
    </row>
    <row r="1242" spans="1:10" hidden="1" x14ac:dyDescent="0.3">
      <c r="A1242" t="s">
        <v>19</v>
      </c>
      <c r="B1242" t="s">
        <v>1</v>
      </c>
      <c r="C1242" t="s">
        <v>256</v>
      </c>
      <c r="D1242" s="1">
        <v>43389.481944444444</v>
      </c>
      <c r="E1242" s="1">
        <v>43389.515277777777</v>
      </c>
      <c r="F1242" s="5">
        <f t="shared" si="80"/>
        <v>43389</v>
      </c>
      <c r="G1242" s="6">
        <f t="shared" si="78"/>
        <v>0.48194444444444445</v>
      </c>
      <c r="H1242" s="6">
        <f t="shared" si="79"/>
        <v>0.51527777777777783</v>
      </c>
      <c r="I1242" s="7">
        <f t="shared" si="81"/>
        <v>48</v>
      </c>
      <c r="J1242" t="s">
        <v>75</v>
      </c>
    </row>
    <row r="1243" spans="1:10" hidden="1" x14ac:dyDescent="0.3">
      <c r="A1243" t="s">
        <v>10</v>
      </c>
      <c r="B1243" t="s">
        <v>1</v>
      </c>
      <c r="C1243" t="s">
        <v>81</v>
      </c>
      <c r="D1243" s="1">
        <v>43389.517361111109</v>
      </c>
      <c r="E1243" s="1">
        <v>43389.556250000001</v>
      </c>
      <c r="F1243" s="5">
        <f t="shared" si="80"/>
        <v>43389</v>
      </c>
      <c r="G1243" s="6">
        <f t="shared" si="78"/>
        <v>0.51736111111111105</v>
      </c>
      <c r="H1243" s="6">
        <f t="shared" si="79"/>
        <v>0.55625000000000002</v>
      </c>
      <c r="I1243" s="7">
        <f t="shared" si="81"/>
        <v>56</v>
      </c>
      <c r="J1243" t="s">
        <v>75</v>
      </c>
    </row>
    <row r="1244" spans="1:10" hidden="1" x14ac:dyDescent="0.3">
      <c r="A1244" t="s">
        <v>17</v>
      </c>
      <c r="B1244" t="s">
        <v>1</v>
      </c>
      <c r="C1244" t="s">
        <v>79</v>
      </c>
      <c r="D1244" s="1">
        <v>43389.517361111109</v>
      </c>
      <c r="E1244" s="1">
        <v>43389.556944444441</v>
      </c>
      <c r="F1244" s="5">
        <f t="shared" si="80"/>
        <v>43389</v>
      </c>
      <c r="G1244" s="6">
        <f t="shared" si="78"/>
        <v>0.51736111111111105</v>
      </c>
      <c r="H1244" s="6">
        <f t="shared" si="79"/>
        <v>0.55694444444444446</v>
      </c>
      <c r="I1244" s="7">
        <f t="shared" si="81"/>
        <v>57</v>
      </c>
      <c r="J1244" t="s">
        <v>75</v>
      </c>
    </row>
    <row r="1245" spans="1:10" hidden="1" x14ac:dyDescent="0.3">
      <c r="A1245" t="s">
        <v>27</v>
      </c>
      <c r="B1245" t="s">
        <v>1</v>
      </c>
      <c r="C1245" t="s">
        <v>84</v>
      </c>
      <c r="D1245" s="1">
        <v>43389.518750000003</v>
      </c>
      <c r="E1245" s="1">
        <v>43389.556250000001</v>
      </c>
      <c r="F1245" s="5">
        <f t="shared" si="80"/>
        <v>43389</v>
      </c>
      <c r="G1245" s="6">
        <f t="shared" si="78"/>
        <v>0.51874999999999993</v>
      </c>
      <c r="H1245" s="6">
        <f t="shared" si="79"/>
        <v>0.55625000000000002</v>
      </c>
      <c r="I1245" s="7">
        <f t="shared" si="81"/>
        <v>54</v>
      </c>
      <c r="J1245" t="s">
        <v>75</v>
      </c>
    </row>
    <row r="1246" spans="1:10" hidden="1" x14ac:dyDescent="0.3">
      <c r="A1246" t="s">
        <v>19</v>
      </c>
      <c r="B1246" t="s">
        <v>1</v>
      </c>
      <c r="C1246" t="s">
        <v>82</v>
      </c>
      <c r="D1246" s="1">
        <v>43389.520833333336</v>
      </c>
      <c r="E1246" s="1">
        <v>43389.556944444441</v>
      </c>
      <c r="F1246" s="5">
        <f t="shared" si="80"/>
        <v>43389</v>
      </c>
      <c r="G1246" s="6">
        <f t="shared" si="78"/>
        <v>0.52083333333333337</v>
      </c>
      <c r="H1246" s="6">
        <f t="shared" si="79"/>
        <v>0.55694444444444446</v>
      </c>
      <c r="I1246" s="7">
        <f t="shared" si="81"/>
        <v>52</v>
      </c>
      <c r="J1246" t="s">
        <v>75</v>
      </c>
    </row>
    <row r="1247" spans="1:10" hidden="1" x14ac:dyDescent="0.3">
      <c r="A1247" t="s">
        <v>33</v>
      </c>
      <c r="B1247" t="s">
        <v>1</v>
      </c>
      <c r="C1247" t="s">
        <v>85</v>
      </c>
      <c r="D1247" s="1">
        <v>43389.521527777775</v>
      </c>
      <c r="E1247" s="1">
        <v>43389.552777777775</v>
      </c>
      <c r="F1247" s="5">
        <f t="shared" si="80"/>
        <v>43389</v>
      </c>
      <c r="G1247" s="6">
        <f t="shared" si="78"/>
        <v>0.52152777777777781</v>
      </c>
      <c r="H1247" s="6">
        <f t="shared" si="79"/>
        <v>0.55277777777777781</v>
      </c>
      <c r="I1247" s="7">
        <f t="shared" si="81"/>
        <v>45</v>
      </c>
      <c r="J1247" t="s">
        <v>75</v>
      </c>
    </row>
    <row r="1248" spans="1:10" hidden="1" x14ac:dyDescent="0.3">
      <c r="A1248" t="s">
        <v>21</v>
      </c>
      <c r="B1248" t="s">
        <v>1</v>
      </c>
      <c r="C1248" t="s">
        <v>86</v>
      </c>
      <c r="D1248" s="1">
        <v>43389.521527777775</v>
      </c>
      <c r="E1248" s="1">
        <v>43389.563194444447</v>
      </c>
      <c r="F1248" s="5">
        <f t="shared" si="80"/>
        <v>43389</v>
      </c>
      <c r="G1248" s="6">
        <f t="shared" si="78"/>
        <v>0.52152777777777781</v>
      </c>
      <c r="H1248" s="6">
        <f t="shared" si="79"/>
        <v>0.56319444444444444</v>
      </c>
      <c r="I1248" s="7">
        <f t="shared" si="81"/>
        <v>59</v>
      </c>
      <c r="J1248" t="s">
        <v>75</v>
      </c>
    </row>
    <row r="1249" spans="1:10" hidden="1" x14ac:dyDescent="0.3">
      <c r="A1249" t="s">
        <v>25</v>
      </c>
      <c r="B1249" t="s">
        <v>1</v>
      </c>
      <c r="C1249" t="s">
        <v>87</v>
      </c>
      <c r="D1249" s="1">
        <v>43389.522916666669</v>
      </c>
      <c r="E1249" s="1">
        <v>43389.599999999999</v>
      </c>
      <c r="F1249" s="5">
        <f t="shared" si="80"/>
        <v>43389</v>
      </c>
      <c r="G1249" s="6">
        <f t="shared" si="78"/>
        <v>0.5229166666666667</v>
      </c>
      <c r="H1249" s="6">
        <f t="shared" si="79"/>
        <v>0.6</v>
      </c>
      <c r="I1249" s="7">
        <f t="shared" si="81"/>
        <v>111</v>
      </c>
      <c r="J1249" t="s">
        <v>75</v>
      </c>
    </row>
    <row r="1250" spans="1:10" hidden="1" x14ac:dyDescent="0.3">
      <c r="A1250" t="s">
        <v>15</v>
      </c>
      <c r="B1250" t="s">
        <v>1</v>
      </c>
      <c r="C1250" t="s">
        <v>223</v>
      </c>
      <c r="D1250" s="1">
        <v>43389.524305555555</v>
      </c>
      <c r="E1250" s="1">
        <v>43389.556944444441</v>
      </c>
      <c r="F1250" s="5">
        <f t="shared" si="80"/>
        <v>43389</v>
      </c>
      <c r="G1250" s="6">
        <f t="shared" si="78"/>
        <v>0.52430555555555558</v>
      </c>
      <c r="H1250" s="6">
        <f t="shared" si="79"/>
        <v>0.55694444444444446</v>
      </c>
      <c r="I1250" s="7">
        <f t="shared" si="81"/>
        <v>47</v>
      </c>
      <c r="J1250" t="s">
        <v>75</v>
      </c>
    </row>
    <row r="1251" spans="1:10" hidden="1" x14ac:dyDescent="0.3">
      <c r="A1251" t="s">
        <v>13</v>
      </c>
      <c r="B1251" t="s">
        <v>1</v>
      </c>
      <c r="C1251" t="s">
        <v>102</v>
      </c>
      <c r="D1251" s="1">
        <v>43389.525694444441</v>
      </c>
      <c r="E1251" s="1">
        <v>43389.597916666666</v>
      </c>
      <c r="F1251" s="5">
        <f t="shared" si="80"/>
        <v>43389</v>
      </c>
      <c r="G1251" s="6">
        <f t="shared" si="78"/>
        <v>0.52569444444444446</v>
      </c>
      <c r="H1251" s="6">
        <f t="shared" si="79"/>
        <v>0.59791666666666665</v>
      </c>
      <c r="I1251" s="7">
        <f t="shared" si="81"/>
        <v>104</v>
      </c>
      <c r="J1251" t="s">
        <v>75</v>
      </c>
    </row>
    <row r="1252" spans="1:10" hidden="1" x14ac:dyDescent="0.3">
      <c r="A1252" t="s">
        <v>0</v>
      </c>
      <c r="B1252" t="s">
        <v>1</v>
      </c>
      <c r="C1252" t="s">
        <v>90</v>
      </c>
      <c r="D1252" s="1">
        <v>43389.536805555559</v>
      </c>
      <c r="E1252" s="1">
        <v>43389.55972222222</v>
      </c>
      <c r="F1252" s="5">
        <f t="shared" si="80"/>
        <v>43389</v>
      </c>
      <c r="G1252" s="6">
        <f t="shared" si="78"/>
        <v>0.53680555555555554</v>
      </c>
      <c r="H1252" s="6">
        <f t="shared" si="79"/>
        <v>0.55972222222222223</v>
      </c>
      <c r="I1252" s="7">
        <f t="shared" si="81"/>
        <v>33</v>
      </c>
      <c r="J1252" t="s">
        <v>75</v>
      </c>
    </row>
    <row r="1253" spans="1:10" hidden="1" x14ac:dyDescent="0.3">
      <c r="A1253" t="s">
        <v>31</v>
      </c>
      <c r="B1253" t="s">
        <v>1</v>
      </c>
      <c r="C1253" t="s">
        <v>98</v>
      </c>
      <c r="D1253" s="1">
        <v>43389.542361111111</v>
      </c>
      <c r="E1253" s="1">
        <v>43389.59652777778</v>
      </c>
      <c r="F1253" s="5">
        <f t="shared" si="80"/>
        <v>43389</v>
      </c>
      <c r="G1253" s="6">
        <f t="shared" si="78"/>
        <v>0.54236111111111118</v>
      </c>
      <c r="H1253" s="6">
        <f t="shared" si="79"/>
        <v>0.59652777777777777</v>
      </c>
      <c r="I1253" s="7">
        <f t="shared" si="81"/>
        <v>77</v>
      </c>
      <c r="J1253" t="s">
        <v>75</v>
      </c>
    </row>
    <row r="1254" spans="1:10" hidden="1" x14ac:dyDescent="0.3">
      <c r="A1254" t="s">
        <v>29</v>
      </c>
      <c r="B1254" t="s">
        <v>1</v>
      </c>
      <c r="C1254" t="s">
        <v>226</v>
      </c>
      <c r="D1254" s="1">
        <v>43389.545138888891</v>
      </c>
      <c r="E1254" s="1">
        <v>43389.62222222222</v>
      </c>
      <c r="F1254" s="5">
        <f t="shared" si="80"/>
        <v>43389</v>
      </c>
      <c r="G1254" s="6">
        <f t="shared" si="78"/>
        <v>0.54513888888888895</v>
      </c>
      <c r="H1254" s="6">
        <f t="shared" si="79"/>
        <v>0.62222222222222223</v>
      </c>
      <c r="I1254" s="7">
        <f t="shared" si="81"/>
        <v>111</v>
      </c>
      <c r="J1254" t="s">
        <v>75</v>
      </c>
    </row>
    <row r="1255" spans="1:10" hidden="1" x14ac:dyDescent="0.3">
      <c r="A1255" t="s">
        <v>23</v>
      </c>
      <c r="B1255" t="s">
        <v>1</v>
      </c>
      <c r="C1255" t="s">
        <v>95</v>
      </c>
      <c r="D1255" s="1">
        <v>43389.552777777775</v>
      </c>
      <c r="E1255" s="1">
        <v>43389.587500000001</v>
      </c>
      <c r="F1255" s="5">
        <f t="shared" si="80"/>
        <v>43389</v>
      </c>
      <c r="G1255" s="6">
        <f t="shared" si="78"/>
        <v>0.55277777777777781</v>
      </c>
      <c r="H1255" s="6">
        <f t="shared" si="79"/>
        <v>0.58750000000000002</v>
      </c>
      <c r="I1255" s="7">
        <f t="shared" si="81"/>
        <v>50</v>
      </c>
      <c r="J1255" t="s">
        <v>75</v>
      </c>
    </row>
    <row r="1256" spans="1:10" hidden="1" x14ac:dyDescent="0.3">
      <c r="A1256" t="s">
        <v>4</v>
      </c>
      <c r="B1256" t="s">
        <v>1</v>
      </c>
      <c r="C1256" t="s">
        <v>93</v>
      </c>
      <c r="D1256" s="1">
        <v>43389.556944444441</v>
      </c>
      <c r="E1256" s="1">
        <v>43389.601388888892</v>
      </c>
      <c r="F1256" s="5">
        <f t="shared" si="80"/>
        <v>43389</v>
      </c>
      <c r="G1256" s="6">
        <f t="shared" si="78"/>
        <v>0.55694444444444446</v>
      </c>
      <c r="H1256" s="6">
        <f t="shared" si="79"/>
        <v>0.60138888888888886</v>
      </c>
      <c r="I1256" s="7">
        <f t="shared" si="81"/>
        <v>63</v>
      </c>
      <c r="J1256" t="s">
        <v>75</v>
      </c>
    </row>
    <row r="1257" spans="1:10" hidden="1" x14ac:dyDescent="0.3">
      <c r="A1257" t="s">
        <v>35</v>
      </c>
      <c r="B1257" t="s">
        <v>1</v>
      </c>
      <c r="C1257" t="s">
        <v>92</v>
      </c>
      <c r="D1257" s="1">
        <v>43389.556944444441</v>
      </c>
      <c r="E1257" s="1">
        <v>43389.601388888892</v>
      </c>
      <c r="F1257" s="5">
        <f t="shared" si="80"/>
        <v>43389</v>
      </c>
      <c r="G1257" s="6">
        <f t="shared" si="78"/>
        <v>0.55694444444444446</v>
      </c>
      <c r="H1257" s="6">
        <f t="shared" si="79"/>
        <v>0.60138888888888886</v>
      </c>
      <c r="I1257" s="7">
        <f t="shared" si="81"/>
        <v>63</v>
      </c>
      <c r="J1257" t="s">
        <v>75</v>
      </c>
    </row>
    <row r="1258" spans="1:10" hidden="1" x14ac:dyDescent="0.3">
      <c r="A1258" t="s">
        <v>58</v>
      </c>
      <c r="B1258" t="s">
        <v>1</v>
      </c>
      <c r="C1258" t="s">
        <v>96</v>
      </c>
      <c r="D1258" s="1">
        <v>43389.556944444441</v>
      </c>
      <c r="E1258" s="1">
        <v>43389.59652777778</v>
      </c>
      <c r="F1258" s="5">
        <f t="shared" si="80"/>
        <v>43389</v>
      </c>
      <c r="G1258" s="6">
        <f t="shared" si="78"/>
        <v>0.55694444444444446</v>
      </c>
      <c r="H1258" s="6">
        <f t="shared" si="79"/>
        <v>0.59652777777777777</v>
      </c>
      <c r="I1258" s="7">
        <f t="shared" si="81"/>
        <v>57</v>
      </c>
      <c r="J1258" t="s">
        <v>75</v>
      </c>
    </row>
    <row r="1259" spans="1:10" hidden="1" x14ac:dyDescent="0.3">
      <c r="A1259" t="s">
        <v>17</v>
      </c>
      <c r="B1259" t="s">
        <v>1</v>
      </c>
      <c r="C1259" t="s">
        <v>103</v>
      </c>
      <c r="D1259" s="1">
        <v>43389.558333333334</v>
      </c>
      <c r="E1259" s="1">
        <v>43389.599999999999</v>
      </c>
      <c r="F1259" s="5">
        <f t="shared" si="80"/>
        <v>43389</v>
      </c>
      <c r="G1259" s="6">
        <f t="shared" si="78"/>
        <v>0.55833333333333335</v>
      </c>
      <c r="H1259" s="6">
        <f t="shared" si="79"/>
        <v>0.6</v>
      </c>
      <c r="I1259" s="7">
        <f t="shared" si="81"/>
        <v>59</v>
      </c>
      <c r="J1259" t="s">
        <v>75</v>
      </c>
    </row>
    <row r="1260" spans="1:10" hidden="1" x14ac:dyDescent="0.3">
      <c r="A1260" t="s">
        <v>27</v>
      </c>
      <c r="B1260" t="s">
        <v>1</v>
      </c>
      <c r="C1260" t="s">
        <v>94</v>
      </c>
      <c r="D1260" s="1">
        <v>43389.559027777781</v>
      </c>
      <c r="E1260" s="1">
        <v>43389.591666666667</v>
      </c>
      <c r="F1260" s="5">
        <f t="shared" si="80"/>
        <v>43389</v>
      </c>
      <c r="G1260" s="6">
        <f t="shared" si="78"/>
        <v>0.55902777777777779</v>
      </c>
      <c r="H1260" s="6">
        <f t="shared" si="79"/>
        <v>0.59166666666666667</v>
      </c>
      <c r="I1260" s="7">
        <f t="shared" si="81"/>
        <v>47</v>
      </c>
      <c r="J1260" t="s">
        <v>75</v>
      </c>
    </row>
    <row r="1261" spans="1:10" hidden="1" x14ac:dyDescent="0.3">
      <c r="A1261" t="s">
        <v>6</v>
      </c>
      <c r="B1261" t="s">
        <v>1</v>
      </c>
      <c r="C1261" t="s">
        <v>97</v>
      </c>
      <c r="D1261" s="1">
        <v>43389.55972222222</v>
      </c>
      <c r="E1261" s="1">
        <v>43389.600694444445</v>
      </c>
      <c r="F1261" s="5">
        <f t="shared" si="80"/>
        <v>43389</v>
      </c>
      <c r="G1261" s="6">
        <f t="shared" si="78"/>
        <v>0.55972222222222223</v>
      </c>
      <c r="H1261" s="6">
        <f t="shared" si="79"/>
        <v>0.60069444444444442</v>
      </c>
      <c r="I1261" s="7">
        <f t="shared" si="81"/>
        <v>59</v>
      </c>
      <c r="J1261" t="s">
        <v>75</v>
      </c>
    </row>
    <row r="1262" spans="1:10" hidden="1" x14ac:dyDescent="0.3">
      <c r="A1262" t="s">
        <v>33</v>
      </c>
      <c r="B1262" t="s">
        <v>1</v>
      </c>
      <c r="C1262" t="s">
        <v>101</v>
      </c>
      <c r="D1262" s="1">
        <v>43389.561111111114</v>
      </c>
      <c r="E1262" s="1">
        <v>43389.628472222219</v>
      </c>
      <c r="F1262" s="5">
        <f t="shared" si="80"/>
        <v>43389</v>
      </c>
      <c r="G1262" s="6">
        <f t="shared" si="78"/>
        <v>0.56111111111111112</v>
      </c>
      <c r="H1262" s="6">
        <f t="shared" si="79"/>
        <v>0.62847222222222221</v>
      </c>
      <c r="I1262" s="7">
        <f t="shared" si="81"/>
        <v>97</v>
      </c>
      <c r="J1262" t="s">
        <v>75</v>
      </c>
    </row>
    <row r="1263" spans="1:10" hidden="1" x14ac:dyDescent="0.3">
      <c r="A1263" t="s">
        <v>8</v>
      </c>
      <c r="B1263" t="s">
        <v>1</v>
      </c>
      <c r="C1263" t="s">
        <v>104</v>
      </c>
      <c r="D1263" s="1">
        <v>43389.561805555553</v>
      </c>
      <c r="E1263" s="1">
        <v>43389.587500000001</v>
      </c>
      <c r="F1263" s="5">
        <f t="shared" si="80"/>
        <v>43389</v>
      </c>
      <c r="G1263" s="6">
        <f t="shared" si="78"/>
        <v>0.56180555555555556</v>
      </c>
      <c r="H1263" s="6">
        <f t="shared" si="79"/>
        <v>0.58750000000000002</v>
      </c>
      <c r="I1263" s="7">
        <f t="shared" si="81"/>
        <v>37</v>
      </c>
      <c r="J1263" t="s">
        <v>75</v>
      </c>
    </row>
    <row r="1264" spans="1:10" hidden="1" x14ac:dyDescent="0.3">
      <c r="A1264" t="s">
        <v>11</v>
      </c>
      <c r="B1264" t="s">
        <v>1</v>
      </c>
      <c r="C1264" t="s">
        <v>80</v>
      </c>
      <c r="D1264" s="1">
        <v>43389.563194444447</v>
      </c>
      <c r="E1264" s="1">
        <v>43389.599305555559</v>
      </c>
      <c r="F1264" s="5">
        <f t="shared" si="80"/>
        <v>43389</v>
      </c>
      <c r="G1264" s="6">
        <f t="shared" si="78"/>
        <v>0.56319444444444444</v>
      </c>
      <c r="H1264" s="6">
        <f t="shared" si="79"/>
        <v>0.59930555555555554</v>
      </c>
      <c r="I1264" s="7">
        <f t="shared" si="81"/>
        <v>52</v>
      </c>
      <c r="J1264" t="s">
        <v>75</v>
      </c>
    </row>
    <row r="1265" spans="1:10" hidden="1" x14ac:dyDescent="0.3">
      <c r="A1265" t="s">
        <v>10</v>
      </c>
      <c r="B1265" t="s">
        <v>1</v>
      </c>
      <c r="C1265" t="s">
        <v>99</v>
      </c>
      <c r="D1265" s="1">
        <v>43389.563194444447</v>
      </c>
      <c r="E1265" s="1">
        <v>43389.591666666667</v>
      </c>
      <c r="F1265" s="5">
        <f t="shared" si="80"/>
        <v>43389</v>
      </c>
      <c r="G1265" s="6">
        <f t="shared" si="78"/>
        <v>0.56319444444444444</v>
      </c>
      <c r="H1265" s="6">
        <f t="shared" si="79"/>
        <v>0.59166666666666667</v>
      </c>
      <c r="I1265" s="7">
        <f t="shared" si="81"/>
        <v>41</v>
      </c>
      <c r="J1265" t="s">
        <v>75</v>
      </c>
    </row>
    <row r="1266" spans="1:10" hidden="1" x14ac:dyDescent="0.3">
      <c r="A1266" t="s">
        <v>40</v>
      </c>
      <c r="B1266" t="s">
        <v>1</v>
      </c>
      <c r="C1266" t="s">
        <v>100</v>
      </c>
      <c r="D1266" s="1">
        <v>43389.563888888886</v>
      </c>
      <c r="E1266" s="1">
        <v>43389.597916666666</v>
      </c>
      <c r="F1266" s="5">
        <f t="shared" si="80"/>
        <v>43389</v>
      </c>
      <c r="G1266" s="6">
        <f t="shared" si="78"/>
        <v>0.56388888888888888</v>
      </c>
      <c r="H1266" s="6">
        <f t="shared" si="79"/>
        <v>0.59791666666666665</v>
      </c>
      <c r="I1266" s="7">
        <f t="shared" si="81"/>
        <v>49</v>
      </c>
      <c r="J1266" t="s">
        <v>75</v>
      </c>
    </row>
    <row r="1267" spans="1:10" hidden="1" x14ac:dyDescent="0.3">
      <c r="A1267" t="s">
        <v>50</v>
      </c>
      <c r="B1267" t="s">
        <v>1</v>
      </c>
      <c r="C1267" t="s">
        <v>86</v>
      </c>
      <c r="D1267" s="1">
        <v>43389.563888888886</v>
      </c>
      <c r="E1267" s="1">
        <v>43389.59097222222</v>
      </c>
      <c r="F1267" s="5">
        <f t="shared" si="80"/>
        <v>43389</v>
      </c>
      <c r="G1267" s="6">
        <f t="shared" si="78"/>
        <v>0.56388888888888888</v>
      </c>
      <c r="H1267" s="6">
        <f t="shared" si="79"/>
        <v>0.59097222222222223</v>
      </c>
      <c r="I1267" s="7">
        <f t="shared" si="81"/>
        <v>39</v>
      </c>
      <c r="J1267" t="s">
        <v>75</v>
      </c>
    </row>
    <row r="1268" spans="1:10" hidden="1" x14ac:dyDescent="0.3">
      <c r="A1268" t="s">
        <v>52</v>
      </c>
      <c r="B1268" t="s">
        <v>1</v>
      </c>
      <c r="C1268" t="s">
        <v>106</v>
      </c>
      <c r="D1268" s="1">
        <v>43389.564583333333</v>
      </c>
      <c r="E1268" s="1">
        <v>43389.590277777781</v>
      </c>
      <c r="F1268" s="5">
        <f t="shared" si="80"/>
        <v>43389</v>
      </c>
      <c r="G1268" s="6">
        <f t="shared" si="78"/>
        <v>0.56458333333333333</v>
      </c>
      <c r="H1268" s="6">
        <f t="shared" si="79"/>
        <v>0.59027777777777779</v>
      </c>
      <c r="I1268" s="7">
        <f t="shared" si="81"/>
        <v>37</v>
      </c>
      <c r="J1268" t="s">
        <v>75</v>
      </c>
    </row>
    <row r="1269" spans="1:10" hidden="1" x14ac:dyDescent="0.3">
      <c r="A1269" t="s">
        <v>8</v>
      </c>
      <c r="B1269" t="s">
        <v>1</v>
      </c>
      <c r="C1269" t="s">
        <v>123</v>
      </c>
      <c r="D1269" s="1">
        <v>43389.599999999999</v>
      </c>
      <c r="E1269" s="1">
        <v>43389.601388888892</v>
      </c>
      <c r="F1269" s="5">
        <f t="shared" si="80"/>
        <v>43389</v>
      </c>
      <c r="G1269" s="6">
        <f t="shared" si="78"/>
        <v>0.6</v>
      </c>
      <c r="H1269" s="6">
        <f t="shared" si="79"/>
        <v>0.60138888888888886</v>
      </c>
      <c r="I1269" s="7">
        <f t="shared" si="81"/>
        <v>1</v>
      </c>
      <c r="J1269" t="s">
        <v>75</v>
      </c>
    </row>
    <row r="1270" spans="1:10" hidden="1" x14ac:dyDescent="0.3">
      <c r="A1270" t="s">
        <v>19</v>
      </c>
      <c r="B1270" t="s">
        <v>1</v>
      </c>
      <c r="C1270" t="s">
        <v>123</v>
      </c>
      <c r="D1270" s="1">
        <v>43389.602083333331</v>
      </c>
      <c r="E1270" s="1">
        <v>43389.760416666664</v>
      </c>
      <c r="F1270" s="5">
        <f t="shared" si="80"/>
        <v>43389</v>
      </c>
      <c r="G1270" s="6">
        <f t="shared" si="78"/>
        <v>0.6020833333333333</v>
      </c>
      <c r="H1270" s="6">
        <f t="shared" si="79"/>
        <v>0.70833333333333337</v>
      </c>
      <c r="I1270" s="7">
        <f t="shared" si="81"/>
        <v>153</v>
      </c>
      <c r="J1270" t="s">
        <v>75</v>
      </c>
    </row>
    <row r="1271" spans="1:10" hidden="1" x14ac:dyDescent="0.3">
      <c r="A1271" t="s">
        <v>6</v>
      </c>
      <c r="B1271" t="s">
        <v>1</v>
      </c>
      <c r="C1271" t="s">
        <v>110</v>
      </c>
      <c r="D1271" s="1">
        <v>43389.638888888891</v>
      </c>
      <c r="E1271" s="1">
        <v>43389.681250000001</v>
      </c>
      <c r="F1271" s="5">
        <f t="shared" si="80"/>
        <v>43389</v>
      </c>
      <c r="G1271" s="6">
        <f t="shared" si="78"/>
        <v>0.63888888888888895</v>
      </c>
      <c r="H1271" s="6">
        <f t="shared" si="79"/>
        <v>0.68125000000000002</v>
      </c>
      <c r="I1271" s="7">
        <f t="shared" si="81"/>
        <v>60</v>
      </c>
      <c r="J1271" t="s">
        <v>75</v>
      </c>
    </row>
    <row r="1272" spans="1:10" hidden="1" x14ac:dyDescent="0.3">
      <c r="A1272" t="s">
        <v>40</v>
      </c>
      <c r="B1272" t="s">
        <v>1</v>
      </c>
      <c r="C1272" t="s">
        <v>116</v>
      </c>
      <c r="D1272" s="1">
        <v>43389.640277777777</v>
      </c>
      <c r="E1272" s="1">
        <v>43389.681944444441</v>
      </c>
      <c r="F1272" s="5">
        <f t="shared" si="80"/>
        <v>43389</v>
      </c>
      <c r="G1272" s="6">
        <f t="shared" si="78"/>
        <v>0.64027777777777783</v>
      </c>
      <c r="H1272" s="6">
        <f t="shared" si="79"/>
        <v>0.68194444444444446</v>
      </c>
      <c r="I1272" s="7">
        <f t="shared" si="81"/>
        <v>59</v>
      </c>
      <c r="J1272" t="s">
        <v>75</v>
      </c>
    </row>
    <row r="1273" spans="1:10" hidden="1" x14ac:dyDescent="0.3">
      <c r="A1273" t="s">
        <v>35</v>
      </c>
      <c r="B1273" t="s">
        <v>1</v>
      </c>
      <c r="C1273" t="s">
        <v>118</v>
      </c>
      <c r="D1273" s="1">
        <v>43389.64166666667</v>
      </c>
      <c r="E1273" s="1">
        <v>43389.681944444441</v>
      </c>
      <c r="F1273" s="5">
        <f t="shared" si="80"/>
        <v>43389</v>
      </c>
      <c r="G1273" s="6">
        <f t="shared" si="78"/>
        <v>0.64166666666666672</v>
      </c>
      <c r="H1273" s="6">
        <f t="shared" si="79"/>
        <v>0.68194444444444446</v>
      </c>
      <c r="I1273" s="7">
        <f t="shared" si="81"/>
        <v>58</v>
      </c>
      <c r="J1273" t="s">
        <v>75</v>
      </c>
    </row>
    <row r="1274" spans="1:10" hidden="1" x14ac:dyDescent="0.3">
      <c r="A1274" t="s">
        <v>29</v>
      </c>
      <c r="B1274" t="s">
        <v>1</v>
      </c>
      <c r="C1274" t="s">
        <v>120</v>
      </c>
      <c r="D1274" s="1">
        <v>43389.64166666667</v>
      </c>
      <c r="E1274" s="1">
        <v>43389.675000000003</v>
      </c>
      <c r="F1274" s="5">
        <f t="shared" si="80"/>
        <v>43389</v>
      </c>
      <c r="G1274" s="6">
        <f t="shared" si="78"/>
        <v>0.64166666666666672</v>
      </c>
      <c r="H1274" s="6">
        <f t="shared" si="79"/>
        <v>0.67499999999999993</v>
      </c>
      <c r="I1274" s="7">
        <f t="shared" si="81"/>
        <v>47</v>
      </c>
      <c r="J1274" t="s">
        <v>75</v>
      </c>
    </row>
    <row r="1275" spans="1:10" hidden="1" x14ac:dyDescent="0.3">
      <c r="A1275" t="s">
        <v>31</v>
      </c>
      <c r="B1275" t="s">
        <v>1</v>
      </c>
      <c r="C1275" t="s">
        <v>126</v>
      </c>
      <c r="D1275" s="1">
        <v>43389.64166666667</v>
      </c>
      <c r="E1275" s="1">
        <v>43389.681944444441</v>
      </c>
      <c r="F1275" s="5">
        <f t="shared" si="80"/>
        <v>43389</v>
      </c>
      <c r="G1275" s="6">
        <f t="shared" si="78"/>
        <v>0.64166666666666672</v>
      </c>
      <c r="H1275" s="6">
        <f t="shared" si="79"/>
        <v>0.68194444444444446</v>
      </c>
      <c r="I1275" s="7">
        <f t="shared" si="81"/>
        <v>58</v>
      </c>
      <c r="J1275" t="s">
        <v>75</v>
      </c>
    </row>
    <row r="1276" spans="1:10" hidden="1" x14ac:dyDescent="0.3">
      <c r="A1276" t="s">
        <v>15</v>
      </c>
      <c r="B1276" t="s">
        <v>1</v>
      </c>
      <c r="C1276" t="s">
        <v>124</v>
      </c>
      <c r="D1276" s="1">
        <v>43389.64166666667</v>
      </c>
      <c r="E1276" s="1">
        <v>43389.681944444441</v>
      </c>
      <c r="F1276" s="5">
        <f t="shared" si="80"/>
        <v>43389</v>
      </c>
      <c r="G1276" s="6">
        <f t="shared" si="78"/>
        <v>0.64166666666666672</v>
      </c>
      <c r="H1276" s="6">
        <f t="shared" si="79"/>
        <v>0.68194444444444446</v>
      </c>
      <c r="I1276" s="7">
        <f t="shared" si="81"/>
        <v>58</v>
      </c>
      <c r="J1276" t="s">
        <v>75</v>
      </c>
    </row>
    <row r="1277" spans="1:10" hidden="1" x14ac:dyDescent="0.3">
      <c r="A1277" t="s">
        <v>17</v>
      </c>
      <c r="B1277" t="s">
        <v>1</v>
      </c>
      <c r="C1277" t="s">
        <v>119</v>
      </c>
      <c r="D1277" s="1">
        <v>43389.643055555556</v>
      </c>
      <c r="E1277" s="1">
        <v>43389.681944444441</v>
      </c>
      <c r="F1277" s="5">
        <f t="shared" si="80"/>
        <v>43389</v>
      </c>
      <c r="G1277" s="6">
        <f t="shared" si="78"/>
        <v>0.6430555555555556</v>
      </c>
      <c r="H1277" s="6">
        <f t="shared" si="79"/>
        <v>0.68194444444444446</v>
      </c>
      <c r="I1277" s="7">
        <f t="shared" si="81"/>
        <v>56</v>
      </c>
      <c r="J1277" t="s">
        <v>75</v>
      </c>
    </row>
    <row r="1278" spans="1:10" hidden="1" x14ac:dyDescent="0.3">
      <c r="A1278" t="s">
        <v>8</v>
      </c>
      <c r="B1278" t="s">
        <v>1</v>
      </c>
      <c r="C1278" t="s">
        <v>127</v>
      </c>
      <c r="D1278" s="1">
        <v>43389.643055555556</v>
      </c>
      <c r="E1278" s="1">
        <v>43389.681250000001</v>
      </c>
      <c r="F1278" s="5">
        <f t="shared" si="80"/>
        <v>43389</v>
      </c>
      <c r="G1278" s="6">
        <f t="shared" si="78"/>
        <v>0.6430555555555556</v>
      </c>
      <c r="H1278" s="6">
        <f t="shared" si="79"/>
        <v>0.68125000000000002</v>
      </c>
      <c r="I1278" s="7">
        <f t="shared" si="81"/>
        <v>55</v>
      </c>
      <c r="J1278" t="s">
        <v>75</v>
      </c>
    </row>
    <row r="1279" spans="1:10" hidden="1" x14ac:dyDescent="0.3">
      <c r="A1279" t="s">
        <v>27</v>
      </c>
      <c r="B1279" t="s">
        <v>1</v>
      </c>
      <c r="C1279" t="s">
        <v>115</v>
      </c>
      <c r="D1279" s="1">
        <v>43389.643055555556</v>
      </c>
      <c r="E1279" s="1">
        <v>43389.681250000001</v>
      </c>
      <c r="F1279" s="5">
        <f t="shared" si="80"/>
        <v>43389</v>
      </c>
      <c r="G1279" s="6">
        <f t="shared" si="78"/>
        <v>0.6430555555555556</v>
      </c>
      <c r="H1279" s="6">
        <f t="shared" si="79"/>
        <v>0.68125000000000002</v>
      </c>
      <c r="I1279" s="7">
        <f t="shared" si="81"/>
        <v>55</v>
      </c>
      <c r="J1279" t="s">
        <v>75</v>
      </c>
    </row>
    <row r="1280" spans="1:10" hidden="1" x14ac:dyDescent="0.3">
      <c r="A1280" t="s">
        <v>11</v>
      </c>
      <c r="B1280" t="s">
        <v>1</v>
      </c>
      <c r="C1280" t="s">
        <v>117</v>
      </c>
      <c r="D1280" s="1">
        <v>43389.644444444442</v>
      </c>
      <c r="E1280" s="1">
        <v>43389.681250000001</v>
      </c>
      <c r="F1280" s="5">
        <f t="shared" si="80"/>
        <v>43389</v>
      </c>
      <c r="G1280" s="6">
        <f t="shared" si="78"/>
        <v>0.64444444444444449</v>
      </c>
      <c r="H1280" s="6">
        <f t="shared" si="79"/>
        <v>0.68125000000000002</v>
      </c>
      <c r="I1280" s="7">
        <f t="shared" si="81"/>
        <v>53</v>
      </c>
      <c r="J1280" t="s">
        <v>75</v>
      </c>
    </row>
    <row r="1281" spans="1:10" hidden="1" x14ac:dyDescent="0.3">
      <c r="A1281" t="s">
        <v>33</v>
      </c>
      <c r="B1281" t="s">
        <v>1</v>
      </c>
      <c r="C1281" t="s">
        <v>113</v>
      </c>
      <c r="D1281" s="1">
        <v>43389.644444444442</v>
      </c>
      <c r="E1281" s="1">
        <v>43389.681250000001</v>
      </c>
      <c r="F1281" s="5">
        <f t="shared" si="80"/>
        <v>43389</v>
      </c>
      <c r="G1281" s="6">
        <f t="shared" si="78"/>
        <v>0.64444444444444449</v>
      </c>
      <c r="H1281" s="6">
        <f t="shared" si="79"/>
        <v>0.68125000000000002</v>
      </c>
      <c r="I1281" s="7">
        <f t="shared" si="81"/>
        <v>53</v>
      </c>
      <c r="J1281" t="s">
        <v>75</v>
      </c>
    </row>
    <row r="1282" spans="1:10" hidden="1" x14ac:dyDescent="0.3">
      <c r="A1282" t="s">
        <v>50</v>
      </c>
      <c r="B1282" t="s">
        <v>1</v>
      </c>
      <c r="C1282" t="s">
        <v>125</v>
      </c>
      <c r="D1282" s="1">
        <v>43389.645833333336</v>
      </c>
      <c r="E1282" s="1">
        <v>43389.681250000001</v>
      </c>
      <c r="F1282" s="5">
        <f t="shared" si="80"/>
        <v>43389</v>
      </c>
      <c r="G1282" s="6">
        <f t="shared" ref="G1282:G1345" si="82">MAX(TIME(HOUR(D1282),MINUTE(D1282),0),day_start)</f>
        <v>0.64583333333333337</v>
      </c>
      <c r="H1282" s="6">
        <f t="shared" ref="H1282:H1345" si="83">MIN(TIME(HOUR(E1282),MINUTE(E1282),0),day_end)</f>
        <v>0.68125000000000002</v>
      </c>
      <c r="I1282" s="7">
        <f t="shared" si="81"/>
        <v>51</v>
      </c>
      <c r="J1282" t="s">
        <v>75</v>
      </c>
    </row>
    <row r="1283" spans="1:10" hidden="1" x14ac:dyDescent="0.3">
      <c r="A1283" t="s">
        <v>13</v>
      </c>
      <c r="B1283" t="s">
        <v>1</v>
      </c>
      <c r="C1283" t="s">
        <v>122</v>
      </c>
      <c r="D1283" s="1">
        <v>43389.647222222222</v>
      </c>
      <c r="E1283" s="1">
        <v>43389.682638888888</v>
      </c>
      <c r="F1283" s="5">
        <f t="shared" si="80"/>
        <v>43389</v>
      </c>
      <c r="G1283" s="6">
        <f t="shared" si="82"/>
        <v>0.64722222222222225</v>
      </c>
      <c r="H1283" s="6">
        <f t="shared" si="83"/>
        <v>0.68263888888888891</v>
      </c>
      <c r="I1283" s="7">
        <f t="shared" si="81"/>
        <v>51</v>
      </c>
      <c r="J1283" t="s">
        <v>75</v>
      </c>
    </row>
    <row r="1284" spans="1:10" hidden="1" x14ac:dyDescent="0.3">
      <c r="A1284" t="s">
        <v>23</v>
      </c>
      <c r="B1284" t="s">
        <v>1</v>
      </c>
      <c r="C1284" t="s">
        <v>114</v>
      </c>
      <c r="D1284" s="1">
        <v>43389.651388888888</v>
      </c>
      <c r="E1284" s="1">
        <v>43389.709722222222</v>
      </c>
      <c r="F1284" s="5">
        <f t="shared" si="80"/>
        <v>43389</v>
      </c>
      <c r="G1284" s="6">
        <f t="shared" si="82"/>
        <v>0.65138888888888891</v>
      </c>
      <c r="H1284" s="6">
        <f t="shared" si="83"/>
        <v>0.70833333333333337</v>
      </c>
      <c r="I1284" s="7">
        <f t="shared" si="81"/>
        <v>82</v>
      </c>
      <c r="J1284" t="s">
        <v>75</v>
      </c>
    </row>
    <row r="1285" spans="1:10" hidden="1" x14ac:dyDescent="0.3">
      <c r="A1285" t="s">
        <v>38</v>
      </c>
      <c r="B1285" t="s">
        <v>1</v>
      </c>
      <c r="C1285" t="s">
        <v>66</v>
      </c>
      <c r="D1285" s="1">
        <v>43389.656944444447</v>
      </c>
      <c r="E1285" s="1">
        <v>43389.777083333334</v>
      </c>
      <c r="F1285" s="5">
        <f t="shared" si="80"/>
        <v>43389</v>
      </c>
      <c r="G1285" s="6">
        <f t="shared" si="82"/>
        <v>0.65694444444444444</v>
      </c>
      <c r="H1285" s="6">
        <f t="shared" si="83"/>
        <v>0.70833333333333337</v>
      </c>
      <c r="I1285" s="7">
        <f t="shared" si="81"/>
        <v>74</v>
      </c>
      <c r="J1285" t="s">
        <v>75</v>
      </c>
    </row>
    <row r="1286" spans="1:10" hidden="1" x14ac:dyDescent="0.3">
      <c r="A1286" t="s">
        <v>25</v>
      </c>
      <c r="B1286" t="s">
        <v>1</v>
      </c>
      <c r="C1286" t="s">
        <v>185</v>
      </c>
      <c r="D1286" s="1">
        <v>43389.657638888886</v>
      </c>
      <c r="E1286" s="1">
        <v>43389.681250000001</v>
      </c>
      <c r="F1286" s="5">
        <f t="shared" si="80"/>
        <v>43389</v>
      </c>
      <c r="G1286" s="6">
        <f t="shared" si="82"/>
        <v>0.65763888888888888</v>
      </c>
      <c r="H1286" s="6">
        <f t="shared" si="83"/>
        <v>0.68125000000000002</v>
      </c>
      <c r="I1286" s="7">
        <f t="shared" si="81"/>
        <v>34</v>
      </c>
      <c r="J1286" t="s">
        <v>75</v>
      </c>
    </row>
    <row r="1287" spans="1:10" hidden="1" x14ac:dyDescent="0.3">
      <c r="A1287" t="s">
        <v>35</v>
      </c>
      <c r="B1287" t="s">
        <v>1</v>
      </c>
      <c r="C1287" t="s">
        <v>122</v>
      </c>
      <c r="D1287" s="1">
        <v>43389.6875</v>
      </c>
      <c r="E1287" s="1">
        <v>43389.691666666666</v>
      </c>
      <c r="F1287" s="5">
        <f t="shared" si="80"/>
        <v>43389</v>
      </c>
      <c r="G1287" s="6">
        <f t="shared" si="82"/>
        <v>0.6875</v>
      </c>
      <c r="H1287" s="6">
        <f t="shared" si="83"/>
        <v>0.69166666666666676</v>
      </c>
      <c r="I1287" s="7">
        <f t="shared" si="81"/>
        <v>6</v>
      </c>
      <c r="J1287" t="s">
        <v>75</v>
      </c>
    </row>
    <row r="1288" spans="1:10" hidden="1" x14ac:dyDescent="0.3">
      <c r="A1288" t="s">
        <v>4</v>
      </c>
      <c r="B1288" t="s">
        <v>1</v>
      </c>
      <c r="C1288" t="s">
        <v>126</v>
      </c>
      <c r="D1288" s="1">
        <v>43389.69027777778</v>
      </c>
      <c r="E1288" s="1">
        <v>43389.753472222219</v>
      </c>
      <c r="F1288" s="5">
        <f t="shared" si="80"/>
        <v>43389</v>
      </c>
      <c r="G1288" s="6">
        <f t="shared" si="82"/>
        <v>0.69027777777777777</v>
      </c>
      <c r="H1288" s="6">
        <f t="shared" si="83"/>
        <v>0.70833333333333337</v>
      </c>
      <c r="I1288" s="7">
        <f t="shared" si="81"/>
        <v>26</v>
      </c>
      <c r="J1288" t="s">
        <v>75</v>
      </c>
    </row>
    <row r="1289" spans="1:10" hidden="1" x14ac:dyDescent="0.3">
      <c r="A1289" t="s">
        <v>17</v>
      </c>
      <c r="B1289" t="s">
        <v>1</v>
      </c>
      <c r="C1289" t="s">
        <v>291</v>
      </c>
      <c r="D1289" s="1">
        <v>43389.728472222225</v>
      </c>
      <c r="E1289" s="1">
        <v>43389.736805555556</v>
      </c>
      <c r="F1289" s="5">
        <f t="shared" si="80"/>
        <v>43389</v>
      </c>
      <c r="G1289" s="6">
        <f t="shared" si="82"/>
        <v>0.7284722222222223</v>
      </c>
      <c r="H1289" s="6">
        <f t="shared" si="83"/>
        <v>0.70833333333333337</v>
      </c>
      <c r="I1289" s="7">
        <f t="shared" si="81"/>
        <v>0</v>
      </c>
      <c r="J1289" t="s">
        <v>75</v>
      </c>
    </row>
    <row r="1290" spans="1:10" hidden="1" x14ac:dyDescent="0.3">
      <c r="A1290" t="s">
        <v>38</v>
      </c>
      <c r="B1290" t="s">
        <v>1</v>
      </c>
      <c r="C1290" t="s">
        <v>248</v>
      </c>
      <c r="D1290" s="1">
        <v>43390.400000000001</v>
      </c>
      <c r="E1290" s="1">
        <v>43390.451388888891</v>
      </c>
      <c r="F1290" s="5">
        <f t="shared" si="80"/>
        <v>43390</v>
      </c>
      <c r="G1290" s="6">
        <f t="shared" si="82"/>
        <v>0.39999999999999997</v>
      </c>
      <c r="H1290" s="6">
        <f t="shared" si="83"/>
        <v>0.4513888888888889</v>
      </c>
      <c r="I1290" s="7">
        <f t="shared" si="81"/>
        <v>74</v>
      </c>
      <c r="J1290" t="s">
        <v>128</v>
      </c>
    </row>
    <row r="1291" spans="1:10" hidden="1" x14ac:dyDescent="0.3">
      <c r="A1291" t="s">
        <v>19</v>
      </c>
      <c r="B1291" t="s">
        <v>1</v>
      </c>
      <c r="C1291" t="s">
        <v>72</v>
      </c>
      <c r="D1291" s="1">
        <v>43390.411805555559</v>
      </c>
      <c r="E1291" s="1">
        <v>43390.535416666666</v>
      </c>
      <c r="F1291" s="5">
        <f t="shared" si="80"/>
        <v>43390</v>
      </c>
      <c r="G1291" s="6">
        <f t="shared" si="82"/>
        <v>0.41180555555555554</v>
      </c>
      <c r="H1291" s="6">
        <f t="shared" si="83"/>
        <v>0.53541666666666665</v>
      </c>
      <c r="I1291" s="7">
        <f t="shared" si="81"/>
        <v>178</v>
      </c>
      <c r="J1291" t="s">
        <v>128</v>
      </c>
    </row>
    <row r="1292" spans="1:10" hidden="1" x14ac:dyDescent="0.3">
      <c r="A1292" t="s">
        <v>58</v>
      </c>
      <c r="B1292" t="s">
        <v>1</v>
      </c>
      <c r="C1292" t="s">
        <v>141</v>
      </c>
      <c r="D1292" s="1">
        <v>43390.413194444445</v>
      </c>
      <c r="E1292" s="1">
        <v>43390.463888888888</v>
      </c>
      <c r="F1292" s="5">
        <f t="shared" si="80"/>
        <v>43390</v>
      </c>
      <c r="G1292" s="6">
        <f t="shared" si="82"/>
        <v>0.41319444444444442</v>
      </c>
      <c r="H1292" s="6">
        <f t="shared" si="83"/>
        <v>0.46388888888888885</v>
      </c>
      <c r="I1292" s="7">
        <f t="shared" si="81"/>
        <v>73</v>
      </c>
      <c r="J1292" t="s">
        <v>128</v>
      </c>
    </row>
    <row r="1293" spans="1:10" hidden="1" x14ac:dyDescent="0.3">
      <c r="A1293" t="s">
        <v>27</v>
      </c>
      <c r="B1293" t="s">
        <v>1</v>
      </c>
      <c r="C1293" t="s">
        <v>292</v>
      </c>
      <c r="D1293" s="1">
        <v>43390.419444444444</v>
      </c>
      <c r="E1293" s="1">
        <v>43390.448611111111</v>
      </c>
      <c r="F1293" s="5">
        <f t="shared" si="80"/>
        <v>43390</v>
      </c>
      <c r="G1293" s="6">
        <f t="shared" si="82"/>
        <v>0.41944444444444445</v>
      </c>
      <c r="H1293" s="6">
        <f t="shared" si="83"/>
        <v>0.44861111111111113</v>
      </c>
      <c r="I1293" s="7">
        <f t="shared" si="81"/>
        <v>42</v>
      </c>
      <c r="J1293" t="s">
        <v>128</v>
      </c>
    </row>
    <row r="1294" spans="1:10" hidden="1" x14ac:dyDescent="0.3">
      <c r="A1294" t="s">
        <v>17</v>
      </c>
      <c r="B1294" t="s">
        <v>1</v>
      </c>
      <c r="C1294" t="s">
        <v>113</v>
      </c>
      <c r="D1294" s="1">
        <v>43390.420138888891</v>
      </c>
      <c r="E1294" s="1">
        <v>43390.448611111111</v>
      </c>
      <c r="F1294" s="5">
        <f t="shared" si="80"/>
        <v>43390</v>
      </c>
      <c r="G1294" s="6">
        <f t="shared" si="82"/>
        <v>0.4201388888888889</v>
      </c>
      <c r="H1294" s="6">
        <f t="shared" si="83"/>
        <v>0.44861111111111113</v>
      </c>
      <c r="I1294" s="7">
        <f t="shared" si="81"/>
        <v>41</v>
      </c>
      <c r="J1294" t="s">
        <v>128</v>
      </c>
    </row>
    <row r="1295" spans="1:10" hidden="1" x14ac:dyDescent="0.3">
      <c r="A1295" t="s">
        <v>11</v>
      </c>
      <c r="B1295" t="s">
        <v>1</v>
      </c>
      <c r="C1295" t="s">
        <v>73</v>
      </c>
      <c r="D1295" s="1">
        <v>43390.425000000003</v>
      </c>
      <c r="E1295" s="1">
        <v>43390.456944444442</v>
      </c>
      <c r="F1295" s="5">
        <f t="shared" ref="F1295:F1358" si="84">DATE(YEAR(D1295),MONTH(D1295),DAY(D1295))</f>
        <v>43390</v>
      </c>
      <c r="G1295" s="6">
        <f t="shared" si="82"/>
        <v>0.42499999999999999</v>
      </c>
      <c r="H1295" s="6">
        <f t="shared" si="83"/>
        <v>0.45694444444444443</v>
      </c>
      <c r="I1295" s="7">
        <f t="shared" ref="I1295:I1358" si="85">MAX(0,INT((H1295-G1295)*1440))</f>
        <v>46</v>
      </c>
      <c r="J1295" t="s">
        <v>128</v>
      </c>
    </row>
    <row r="1296" spans="1:10" hidden="1" x14ac:dyDescent="0.3">
      <c r="A1296" t="s">
        <v>0</v>
      </c>
      <c r="B1296" t="s">
        <v>1</v>
      </c>
      <c r="C1296" t="s">
        <v>131</v>
      </c>
      <c r="D1296" s="1">
        <v>43390.445138888892</v>
      </c>
      <c r="E1296" s="1">
        <v>43390.642361111109</v>
      </c>
      <c r="F1296" s="5">
        <f t="shared" si="84"/>
        <v>43390</v>
      </c>
      <c r="G1296" s="6">
        <f t="shared" si="82"/>
        <v>0.44513888888888892</v>
      </c>
      <c r="H1296" s="6">
        <f t="shared" si="83"/>
        <v>0.64236111111111105</v>
      </c>
      <c r="I1296" s="7">
        <f t="shared" si="85"/>
        <v>284</v>
      </c>
      <c r="J1296" t="s">
        <v>128</v>
      </c>
    </row>
    <row r="1297" spans="1:10" hidden="1" x14ac:dyDescent="0.3">
      <c r="A1297" t="s">
        <v>47</v>
      </c>
      <c r="B1297" t="s">
        <v>1</v>
      </c>
      <c r="C1297" t="s">
        <v>149</v>
      </c>
      <c r="D1297" s="1">
        <v>43390.447222222225</v>
      </c>
      <c r="E1297" s="1">
        <v>43390.477083333331</v>
      </c>
      <c r="F1297" s="5">
        <f t="shared" si="84"/>
        <v>43390</v>
      </c>
      <c r="G1297" s="6">
        <f t="shared" si="82"/>
        <v>0.44722222222222219</v>
      </c>
      <c r="H1297" s="6">
        <f t="shared" si="83"/>
        <v>0.4770833333333333</v>
      </c>
      <c r="I1297" s="7">
        <f t="shared" si="85"/>
        <v>43</v>
      </c>
      <c r="J1297" t="s">
        <v>128</v>
      </c>
    </row>
    <row r="1298" spans="1:10" hidden="1" x14ac:dyDescent="0.3">
      <c r="A1298" t="s">
        <v>27</v>
      </c>
      <c r="B1298" t="s">
        <v>1</v>
      </c>
      <c r="C1298" t="s">
        <v>113</v>
      </c>
      <c r="D1298" s="1">
        <v>43390.466666666667</v>
      </c>
      <c r="E1298" s="1">
        <v>43390.474305555559</v>
      </c>
      <c r="F1298" s="5">
        <f t="shared" si="84"/>
        <v>43390</v>
      </c>
      <c r="G1298" s="6">
        <f t="shared" si="82"/>
        <v>0.46666666666666662</v>
      </c>
      <c r="H1298" s="6">
        <f t="shared" si="83"/>
        <v>0.47430555555555554</v>
      </c>
      <c r="I1298" s="7">
        <f t="shared" si="85"/>
        <v>11</v>
      </c>
      <c r="J1298" t="s">
        <v>128</v>
      </c>
    </row>
    <row r="1299" spans="1:10" hidden="1" x14ac:dyDescent="0.3">
      <c r="A1299" t="s">
        <v>11</v>
      </c>
      <c r="B1299" t="s">
        <v>1</v>
      </c>
      <c r="C1299" t="s">
        <v>198</v>
      </c>
      <c r="D1299" s="1">
        <v>43390.472916666666</v>
      </c>
      <c r="E1299" s="1">
        <v>43390.552083333336</v>
      </c>
      <c r="F1299" s="5">
        <f t="shared" si="84"/>
        <v>43390</v>
      </c>
      <c r="G1299" s="6">
        <f t="shared" si="82"/>
        <v>0.47291666666666665</v>
      </c>
      <c r="H1299" s="6">
        <f t="shared" si="83"/>
        <v>0.55208333333333337</v>
      </c>
      <c r="I1299" s="7">
        <f t="shared" si="85"/>
        <v>114</v>
      </c>
      <c r="J1299" t="s">
        <v>128</v>
      </c>
    </row>
    <row r="1300" spans="1:10" hidden="1" x14ac:dyDescent="0.3">
      <c r="A1300" t="s">
        <v>31</v>
      </c>
      <c r="B1300" t="s">
        <v>1</v>
      </c>
      <c r="C1300" t="s">
        <v>67</v>
      </c>
      <c r="D1300" s="1">
        <v>43390.473611111112</v>
      </c>
      <c r="E1300" s="1">
        <v>43390.490972222222</v>
      </c>
      <c r="F1300" s="5">
        <f t="shared" si="84"/>
        <v>43390</v>
      </c>
      <c r="G1300" s="6">
        <f t="shared" si="82"/>
        <v>0.47361111111111115</v>
      </c>
      <c r="H1300" s="6">
        <f t="shared" si="83"/>
        <v>0.4909722222222222</v>
      </c>
      <c r="I1300" s="7">
        <f t="shared" si="85"/>
        <v>24</v>
      </c>
      <c r="J1300" t="s">
        <v>128</v>
      </c>
    </row>
    <row r="1301" spans="1:10" hidden="1" x14ac:dyDescent="0.3">
      <c r="A1301" t="s">
        <v>35</v>
      </c>
      <c r="B1301" t="s">
        <v>1</v>
      </c>
      <c r="C1301" t="s">
        <v>65</v>
      </c>
      <c r="D1301" s="1">
        <v>43390.475694444445</v>
      </c>
      <c r="E1301" s="1">
        <v>43390.529166666667</v>
      </c>
      <c r="F1301" s="5">
        <f t="shared" si="84"/>
        <v>43390</v>
      </c>
      <c r="G1301" s="6">
        <f t="shared" si="82"/>
        <v>0.47569444444444442</v>
      </c>
      <c r="H1301" s="6">
        <f t="shared" si="83"/>
        <v>0.52916666666666667</v>
      </c>
      <c r="I1301" s="7">
        <f t="shared" si="85"/>
        <v>77</v>
      </c>
      <c r="J1301" t="s">
        <v>128</v>
      </c>
    </row>
    <row r="1302" spans="1:10" hidden="1" x14ac:dyDescent="0.3">
      <c r="A1302" t="s">
        <v>27</v>
      </c>
      <c r="B1302" t="s">
        <v>1</v>
      </c>
      <c r="C1302" t="s">
        <v>117</v>
      </c>
      <c r="D1302" s="1">
        <v>43390.479166666664</v>
      </c>
      <c r="E1302" s="1">
        <v>43390.589583333334</v>
      </c>
      <c r="F1302" s="5">
        <f t="shared" si="84"/>
        <v>43390</v>
      </c>
      <c r="G1302" s="6">
        <f t="shared" si="82"/>
        <v>0.47916666666666669</v>
      </c>
      <c r="H1302" s="6">
        <f t="shared" si="83"/>
        <v>0.58958333333333335</v>
      </c>
      <c r="I1302" s="7">
        <f t="shared" si="85"/>
        <v>159</v>
      </c>
      <c r="J1302" t="s">
        <v>128</v>
      </c>
    </row>
    <row r="1303" spans="1:10" hidden="1" x14ac:dyDescent="0.3">
      <c r="A1303" t="s">
        <v>38</v>
      </c>
      <c r="B1303" t="s">
        <v>1</v>
      </c>
      <c r="C1303" t="s">
        <v>66</v>
      </c>
      <c r="D1303" s="1">
        <v>43390.481944444444</v>
      </c>
      <c r="E1303" s="1">
        <v>43390.533333333333</v>
      </c>
      <c r="F1303" s="5">
        <f t="shared" si="84"/>
        <v>43390</v>
      </c>
      <c r="G1303" s="6">
        <f t="shared" si="82"/>
        <v>0.48194444444444445</v>
      </c>
      <c r="H1303" s="6">
        <f t="shared" si="83"/>
        <v>0.53333333333333333</v>
      </c>
      <c r="I1303" s="7">
        <f t="shared" si="85"/>
        <v>74</v>
      </c>
      <c r="J1303" t="s">
        <v>128</v>
      </c>
    </row>
    <row r="1304" spans="1:10" hidden="1" x14ac:dyDescent="0.3">
      <c r="A1304" t="s">
        <v>23</v>
      </c>
      <c r="B1304" t="s">
        <v>1</v>
      </c>
      <c r="C1304" t="s">
        <v>129</v>
      </c>
      <c r="D1304" s="1">
        <v>43390.484027777777</v>
      </c>
      <c r="E1304" s="1">
        <v>43390.536111111112</v>
      </c>
      <c r="F1304" s="5">
        <f t="shared" si="84"/>
        <v>43390</v>
      </c>
      <c r="G1304" s="6">
        <f t="shared" si="82"/>
        <v>0.48402777777777778</v>
      </c>
      <c r="H1304" s="6">
        <f t="shared" si="83"/>
        <v>0.53611111111111109</v>
      </c>
      <c r="I1304" s="7">
        <f t="shared" si="85"/>
        <v>75</v>
      </c>
      <c r="J1304" t="s">
        <v>128</v>
      </c>
    </row>
    <row r="1305" spans="1:10" hidden="1" x14ac:dyDescent="0.3">
      <c r="A1305" t="s">
        <v>25</v>
      </c>
      <c r="B1305" t="s">
        <v>1</v>
      </c>
      <c r="C1305" t="s">
        <v>248</v>
      </c>
      <c r="D1305" s="1">
        <v>43390.505555555559</v>
      </c>
      <c r="E1305" s="1">
        <v>43390.532638888886</v>
      </c>
      <c r="F1305" s="5">
        <f t="shared" si="84"/>
        <v>43390</v>
      </c>
      <c r="G1305" s="6">
        <f t="shared" si="82"/>
        <v>0.50555555555555554</v>
      </c>
      <c r="H1305" s="6">
        <f t="shared" si="83"/>
        <v>0.53263888888888888</v>
      </c>
      <c r="I1305" s="7">
        <f t="shared" si="85"/>
        <v>39</v>
      </c>
      <c r="J1305" t="s">
        <v>128</v>
      </c>
    </row>
    <row r="1306" spans="1:10" hidden="1" x14ac:dyDescent="0.3">
      <c r="A1306" t="s">
        <v>31</v>
      </c>
      <c r="B1306" t="s">
        <v>1</v>
      </c>
      <c r="C1306" t="s">
        <v>130</v>
      </c>
      <c r="D1306" s="1">
        <v>43390.535416666666</v>
      </c>
      <c r="E1306" s="1">
        <v>43390.597916666666</v>
      </c>
      <c r="F1306" s="5">
        <f t="shared" si="84"/>
        <v>43390</v>
      </c>
      <c r="G1306" s="6">
        <f t="shared" si="82"/>
        <v>0.53541666666666665</v>
      </c>
      <c r="H1306" s="6">
        <f t="shared" si="83"/>
        <v>0.59791666666666665</v>
      </c>
      <c r="I1306" s="7">
        <f t="shared" si="85"/>
        <v>90</v>
      </c>
      <c r="J1306" t="s">
        <v>128</v>
      </c>
    </row>
    <row r="1307" spans="1:10" hidden="1" x14ac:dyDescent="0.3">
      <c r="A1307" t="s">
        <v>52</v>
      </c>
      <c r="B1307" t="s">
        <v>1</v>
      </c>
      <c r="C1307" t="s">
        <v>177</v>
      </c>
      <c r="D1307" s="1">
        <v>43390.536805555559</v>
      </c>
      <c r="E1307" s="1">
        <v>43390.580555555556</v>
      </c>
      <c r="F1307" s="5">
        <f t="shared" si="84"/>
        <v>43390</v>
      </c>
      <c r="G1307" s="6">
        <f t="shared" si="82"/>
        <v>0.53680555555555554</v>
      </c>
      <c r="H1307" s="6">
        <f t="shared" si="83"/>
        <v>0.5805555555555556</v>
      </c>
      <c r="I1307" s="7">
        <f t="shared" si="85"/>
        <v>63</v>
      </c>
      <c r="J1307" t="s">
        <v>128</v>
      </c>
    </row>
    <row r="1308" spans="1:10" hidden="1" x14ac:dyDescent="0.3">
      <c r="A1308" t="s">
        <v>38</v>
      </c>
      <c r="B1308" t="s">
        <v>1</v>
      </c>
      <c r="C1308" t="s">
        <v>181</v>
      </c>
      <c r="D1308" s="1">
        <v>43390.539583333331</v>
      </c>
      <c r="E1308" s="1">
        <v>43390.57916666667</v>
      </c>
      <c r="F1308" s="5">
        <f t="shared" si="84"/>
        <v>43390</v>
      </c>
      <c r="G1308" s="6">
        <f t="shared" si="82"/>
        <v>0.5395833333333333</v>
      </c>
      <c r="H1308" s="6">
        <f t="shared" si="83"/>
        <v>0.57916666666666672</v>
      </c>
      <c r="I1308" s="7">
        <f t="shared" si="85"/>
        <v>57</v>
      </c>
      <c r="J1308" t="s">
        <v>128</v>
      </c>
    </row>
    <row r="1309" spans="1:10" hidden="1" x14ac:dyDescent="0.3">
      <c r="A1309" t="s">
        <v>4</v>
      </c>
      <c r="B1309" t="s">
        <v>1</v>
      </c>
      <c r="C1309" t="s">
        <v>250</v>
      </c>
      <c r="D1309" s="1">
        <v>43390.539583333331</v>
      </c>
      <c r="E1309" s="1">
        <v>43390.599305555559</v>
      </c>
      <c r="F1309" s="5">
        <f t="shared" si="84"/>
        <v>43390</v>
      </c>
      <c r="G1309" s="6">
        <f t="shared" si="82"/>
        <v>0.5395833333333333</v>
      </c>
      <c r="H1309" s="6">
        <f t="shared" si="83"/>
        <v>0.59930555555555554</v>
      </c>
      <c r="I1309" s="7">
        <f t="shared" si="85"/>
        <v>86</v>
      </c>
      <c r="J1309" t="s">
        <v>128</v>
      </c>
    </row>
    <row r="1310" spans="1:10" hidden="1" x14ac:dyDescent="0.3">
      <c r="A1310" t="s">
        <v>40</v>
      </c>
      <c r="B1310" t="s">
        <v>1</v>
      </c>
      <c r="C1310" t="s">
        <v>263</v>
      </c>
      <c r="D1310" s="1">
        <v>43390.545138888891</v>
      </c>
      <c r="E1310" s="1">
        <v>43390.589583333334</v>
      </c>
      <c r="F1310" s="5">
        <f t="shared" si="84"/>
        <v>43390</v>
      </c>
      <c r="G1310" s="6">
        <f t="shared" si="82"/>
        <v>0.54513888888888895</v>
      </c>
      <c r="H1310" s="6">
        <f t="shared" si="83"/>
        <v>0.58958333333333335</v>
      </c>
      <c r="I1310" s="7">
        <f t="shared" si="85"/>
        <v>63</v>
      </c>
      <c r="J1310" t="s">
        <v>128</v>
      </c>
    </row>
    <row r="1311" spans="1:10" hidden="1" x14ac:dyDescent="0.3">
      <c r="A1311" t="s">
        <v>11</v>
      </c>
      <c r="B1311" t="s">
        <v>1</v>
      </c>
      <c r="C1311" t="s">
        <v>188</v>
      </c>
      <c r="D1311" s="1">
        <v>43390.554861111108</v>
      </c>
      <c r="E1311" s="1">
        <v>43390.592361111114</v>
      </c>
      <c r="F1311" s="5">
        <f t="shared" si="84"/>
        <v>43390</v>
      </c>
      <c r="G1311" s="6">
        <f t="shared" si="82"/>
        <v>0.55486111111111114</v>
      </c>
      <c r="H1311" s="6">
        <f t="shared" si="83"/>
        <v>0.59236111111111112</v>
      </c>
      <c r="I1311" s="7">
        <f t="shared" si="85"/>
        <v>54</v>
      </c>
      <c r="J1311" t="s">
        <v>128</v>
      </c>
    </row>
    <row r="1312" spans="1:10" hidden="1" x14ac:dyDescent="0.3">
      <c r="A1312" t="s">
        <v>17</v>
      </c>
      <c r="B1312" t="s">
        <v>1</v>
      </c>
      <c r="C1312" t="s">
        <v>133</v>
      </c>
      <c r="D1312" s="1">
        <v>43390.567361111112</v>
      </c>
      <c r="E1312" s="1">
        <v>43390.584027777775</v>
      </c>
      <c r="F1312" s="5">
        <f t="shared" si="84"/>
        <v>43390</v>
      </c>
      <c r="G1312" s="6">
        <f t="shared" si="82"/>
        <v>0.56736111111111109</v>
      </c>
      <c r="H1312" s="6">
        <f t="shared" si="83"/>
        <v>0.58402777777777781</v>
      </c>
      <c r="I1312" s="7">
        <f t="shared" si="85"/>
        <v>24</v>
      </c>
      <c r="J1312" t="s">
        <v>128</v>
      </c>
    </row>
    <row r="1313" spans="1:10" hidden="1" x14ac:dyDescent="0.3">
      <c r="A1313" t="s">
        <v>19</v>
      </c>
      <c r="B1313" t="s">
        <v>1</v>
      </c>
      <c r="C1313" t="s">
        <v>72</v>
      </c>
      <c r="D1313" s="1">
        <v>43390.595833333333</v>
      </c>
      <c r="E1313" s="1">
        <v>43390.642361111109</v>
      </c>
      <c r="F1313" s="5">
        <f t="shared" si="84"/>
        <v>43390</v>
      </c>
      <c r="G1313" s="6">
        <f t="shared" si="82"/>
        <v>0.59583333333333333</v>
      </c>
      <c r="H1313" s="6">
        <f t="shared" si="83"/>
        <v>0.64236111111111105</v>
      </c>
      <c r="I1313" s="7">
        <f t="shared" si="85"/>
        <v>66</v>
      </c>
      <c r="J1313" t="s">
        <v>128</v>
      </c>
    </row>
    <row r="1314" spans="1:10" hidden="1" x14ac:dyDescent="0.3">
      <c r="A1314" t="s">
        <v>58</v>
      </c>
      <c r="B1314" t="s">
        <v>1</v>
      </c>
      <c r="C1314" t="s">
        <v>194</v>
      </c>
      <c r="D1314" s="1">
        <v>43390.620138888888</v>
      </c>
      <c r="E1314" s="1">
        <v>43390.663194444445</v>
      </c>
      <c r="F1314" s="5">
        <f t="shared" si="84"/>
        <v>43390</v>
      </c>
      <c r="G1314" s="6">
        <f t="shared" si="82"/>
        <v>0.62013888888888891</v>
      </c>
      <c r="H1314" s="6">
        <f t="shared" si="83"/>
        <v>0.66319444444444442</v>
      </c>
      <c r="I1314" s="7">
        <f t="shared" si="85"/>
        <v>61</v>
      </c>
      <c r="J1314" t="s">
        <v>128</v>
      </c>
    </row>
    <row r="1315" spans="1:10" hidden="1" x14ac:dyDescent="0.3">
      <c r="A1315" t="s">
        <v>17</v>
      </c>
      <c r="B1315" t="s">
        <v>1</v>
      </c>
      <c r="C1315" t="s">
        <v>133</v>
      </c>
      <c r="D1315" s="1">
        <v>43390.625</v>
      </c>
      <c r="E1315" s="1">
        <v>43390.664583333331</v>
      </c>
      <c r="F1315" s="5">
        <f t="shared" si="84"/>
        <v>43390</v>
      </c>
      <c r="G1315" s="6">
        <f t="shared" si="82"/>
        <v>0.625</v>
      </c>
      <c r="H1315" s="6">
        <f t="shared" si="83"/>
        <v>0.6645833333333333</v>
      </c>
      <c r="I1315" s="7">
        <f t="shared" si="85"/>
        <v>57</v>
      </c>
      <c r="J1315" t="s">
        <v>128</v>
      </c>
    </row>
    <row r="1316" spans="1:10" hidden="1" x14ac:dyDescent="0.3">
      <c r="A1316" t="s">
        <v>47</v>
      </c>
      <c r="B1316" t="s">
        <v>1</v>
      </c>
      <c r="C1316" t="s">
        <v>278</v>
      </c>
      <c r="D1316" s="1">
        <v>43390.638888888891</v>
      </c>
      <c r="E1316" s="1">
        <v>43390.688888888886</v>
      </c>
      <c r="F1316" s="5">
        <f t="shared" si="84"/>
        <v>43390</v>
      </c>
      <c r="G1316" s="6">
        <f t="shared" si="82"/>
        <v>0.63888888888888895</v>
      </c>
      <c r="H1316" s="6">
        <f t="shared" si="83"/>
        <v>0.68888888888888899</v>
      </c>
      <c r="I1316" s="7">
        <f t="shared" si="85"/>
        <v>72</v>
      </c>
      <c r="J1316" t="s">
        <v>128</v>
      </c>
    </row>
    <row r="1317" spans="1:10" hidden="1" x14ac:dyDescent="0.3">
      <c r="A1317" t="s">
        <v>4</v>
      </c>
      <c r="B1317" t="s">
        <v>1</v>
      </c>
      <c r="C1317" t="s">
        <v>250</v>
      </c>
      <c r="D1317" s="1">
        <v>43390.652083333334</v>
      </c>
      <c r="E1317" s="1">
        <v>43390.663194444445</v>
      </c>
      <c r="F1317" s="5">
        <f t="shared" si="84"/>
        <v>43390</v>
      </c>
      <c r="G1317" s="6">
        <f t="shared" si="82"/>
        <v>0.65208333333333335</v>
      </c>
      <c r="H1317" s="6">
        <f t="shared" si="83"/>
        <v>0.66319444444444442</v>
      </c>
      <c r="I1317" s="7">
        <f t="shared" si="85"/>
        <v>15</v>
      </c>
      <c r="J1317" t="s">
        <v>128</v>
      </c>
    </row>
    <row r="1318" spans="1:10" hidden="1" x14ac:dyDescent="0.3">
      <c r="A1318" t="s">
        <v>50</v>
      </c>
      <c r="B1318" t="s">
        <v>1</v>
      </c>
      <c r="C1318" t="s">
        <v>263</v>
      </c>
      <c r="D1318" s="1">
        <v>43390.656944444447</v>
      </c>
      <c r="E1318" s="1">
        <v>43390.667361111111</v>
      </c>
      <c r="F1318" s="5">
        <f t="shared" si="84"/>
        <v>43390</v>
      </c>
      <c r="G1318" s="6">
        <f t="shared" si="82"/>
        <v>0.65694444444444444</v>
      </c>
      <c r="H1318" s="6">
        <f t="shared" si="83"/>
        <v>0.66736111111111107</v>
      </c>
      <c r="I1318" s="7">
        <f t="shared" si="85"/>
        <v>14</v>
      </c>
      <c r="J1318" t="s">
        <v>128</v>
      </c>
    </row>
    <row r="1319" spans="1:10" hidden="1" x14ac:dyDescent="0.3">
      <c r="A1319" t="s">
        <v>29</v>
      </c>
      <c r="B1319" t="s">
        <v>1</v>
      </c>
      <c r="C1319" t="s">
        <v>248</v>
      </c>
      <c r="D1319" s="1">
        <v>43390.662499999999</v>
      </c>
      <c r="E1319" s="1">
        <v>43390.711805555555</v>
      </c>
      <c r="F1319" s="5">
        <f t="shared" si="84"/>
        <v>43390</v>
      </c>
      <c r="G1319" s="6">
        <f t="shared" si="82"/>
        <v>0.66249999999999998</v>
      </c>
      <c r="H1319" s="6">
        <f t="shared" si="83"/>
        <v>0.70833333333333337</v>
      </c>
      <c r="I1319" s="7">
        <f t="shared" si="85"/>
        <v>66</v>
      </c>
      <c r="J1319" t="s">
        <v>128</v>
      </c>
    </row>
    <row r="1320" spans="1:10" hidden="1" x14ac:dyDescent="0.3">
      <c r="A1320" t="s">
        <v>23</v>
      </c>
      <c r="B1320" t="s">
        <v>1</v>
      </c>
      <c r="C1320" t="s">
        <v>135</v>
      </c>
      <c r="D1320" s="1">
        <v>43390.662499999999</v>
      </c>
      <c r="E1320" s="1">
        <v>43390.711111111108</v>
      </c>
      <c r="F1320" s="5">
        <f t="shared" si="84"/>
        <v>43390</v>
      </c>
      <c r="G1320" s="6">
        <f t="shared" si="82"/>
        <v>0.66249999999999998</v>
      </c>
      <c r="H1320" s="6">
        <f t="shared" si="83"/>
        <v>0.70833333333333337</v>
      </c>
      <c r="I1320" s="7">
        <f t="shared" si="85"/>
        <v>66</v>
      </c>
      <c r="J1320" t="s">
        <v>128</v>
      </c>
    </row>
    <row r="1321" spans="1:10" hidden="1" x14ac:dyDescent="0.3">
      <c r="A1321" t="s">
        <v>13</v>
      </c>
      <c r="B1321" t="s">
        <v>1</v>
      </c>
      <c r="C1321" t="s">
        <v>293</v>
      </c>
      <c r="D1321" s="1">
        <v>43390.663194444445</v>
      </c>
      <c r="E1321" s="1">
        <v>43390.72152777778</v>
      </c>
      <c r="F1321" s="5">
        <f t="shared" si="84"/>
        <v>43390</v>
      </c>
      <c r="G1321" s="6">
        <f t="shared" si="82"/>
        <v>0.66319444444444442</v>
      </c>
      <c r="H1321" s="6">
        <f t="shared" si="83"/>
        <v>0.70833333333333337</v>
      </c>
      <c r="I1321" s="7">
        <f t="shared" si="85"/>
        <v>65</v>
      </c>
      <c r="J1321" t="s">
        <v>128</v>
      </c>
    </row>
    <row r="1322" spans="1:10" hidden="1" x14ac:dyDescent="0.3">
      <c r="A1322" t="s">
        <v>0</v>
      </c>
      <c r="B1322" t="s">
        <v>1</v>
      </c>
      <c r="C1322" t="s">
        <v>294</v>
      </c>
      <c r="D1322" s="1">
        <v>43390.663888888892</v>
      </c>
      <c r="E1322" s="1">
        <v>43390.710416666669</v>
      </c>
      <c r="F1322" s="5">
        <f t="shared" si="84"/>
        <v>43390</v>
      </c>
      <c r="G1322" s="6">
        <f t="shared" si="82"/>
        <v>0.66388888888888886</v>
      </c>
      <c r="H1322" s="6">
        <f t="shared" si="83"/>
        <v>0.70833333333333337</v>
      </c>
      <c r="I1322" s="7">
        <f t="shared" si="85"/>
        <v>64</v>
      </c>
      <c r="J1322" t="s">
        <v>128</v>
      </c>
    </row>
    <row r="1323" spans="1:10" hidden="1" x14ac:dyDescent="0.3">
      <c r="A1323" t="s">
        <v>15</v>
      </c>
      <c r="B1323" t="s">
        <v>1</v>
      </c>
      <c r="C1323" t="s">
        <v>295</v>
      </c>
      <c r="D1323" s="1">
        <v>43390.664583333331</v>
      </c>
      <c r="E1323" s="1">
        <v>43390.732638888891</v>
      </c>
      <c r="F1323" s="5">
        <f t="shared" si="84"/>
        <v>43390</v>
      </c>
      <c r="G1323" s="6">
        <f t="shared" si="82"/>
        <v>0.6645833333333333</v>
      </c>
      <c r="H1323" s="6">
        <f t="shared" si="83"/>
        <v>0.70833333333333337</v>
      </c>
      <c r="I1323" s="7">
        <f t="shared" si="85"/>
        <v>63</v>
      </c>
      <c r="J1323" t="s">
        <v>128</v>
      </c>
    </row>
    <row r="1324" spans="1:10" hidden="1" x14ac:dyDescent="0.3">
      <c r="A1324" t="s">
        <v>27</v>
      </c>
      <c r="B1324" t="s">
        <v>1</v>
      </c>
      <c r="C1324" t="s">
        <v>296</v>
      </c>
      <c r="D1324" s="1">
        <v>43390.666666666664</v>
      </c>
      <c r="E1324" s="1">
        <v>43390.724999999999</v>
      </c>
      <c r="F1324" s="5">
        <f t="shared" si="84"/>
        <v>43390</v>
      </c>
      <c r="G1324" s="6">
        <f t="shared" si="82"/>
        <v>0.66666666666666663</v>
      </c>
      <c r="H1324" s="6">
        <f t="shared" si="83"/>
        <v>0.70833333333333337</v>
      </c>
      <c r="I1324" s="7">
        <f t="shared" si="85"/>
        <v>60</v>
      </c>
      <c r="J1324" t="s">
        <v>128</v>
      </c>
    </row>
    <row r="1325" spans="1:10" hidden="1" x14ac:dyDescent="0.3">
      <c r="A1325" t="s">
        <v>10</v>
      </c>
      <c r="B1325" t="s">
        <v>1</v>
      </c>
      <c r="C1325" t="s">
        <v>297</v>
      </c>
      <c r="D1325" s="1">
        <v>43390.666666666664</v>
      </c>
      <c r="E1325" s="1">
        <v>43390.710416666669</v>
      </c>
      <c r="F1325" s="5">
        <f t="shared" si="84"/>
        <v>43390</v>
      </c>
      <c r="G1325" s="6">
        <f t="shared" si="82"/>
        <v>0.66666666666666663</v>
      </c>
      <c r="H1325" s="6">
        <f t="shared" si="83"/>
        <v>0.70833333333333337</v>
      </c>
      <c r="I1325" s="7">
        <f t="shared" si="85"/>
        <v>60</v>
      </c>
      <c r="J1325" t="s">
        <v>128</v>
      </c>
    </row>
    <row r="1326" spans="1:10" hidden="1" x14ac:dyDescent="0.3">
      <c r="A1326" t="s">
        <v>17</v>
      </c>
      <c r="B1326" t="s">
        <v>1</v>
      </c>
      <c r="C1326" t="s">
        <v>298</v>
      </c>
      <c r="D1326" s="1">
        <v>43390.667361111111</v>
      </c>
      <c r="E1326" s="1">
        <v>43390.720833333333</v>
      </c>
      <c r="F1326" s="5">
        <f t="shared" si="84"/>
        <v>43390</v>
      </c>
      <c r="G1326" s="6">
        <f t="shared" si="82"/>
        <v>0.66736111111111107</v>
      </c>
      <c r="H1326" s="6">
        <f t="shared" si="83"/>
        <v>0.70833333333333337</v>
      </c>
      <c r="I1326" s="7">
        <f t="shared" si="85"/>
        <v>59</v>
      </c>
      <c r="J1326" t="s">
        <v>128</v>
      </c>
    </row>
    <row r="1327" spans="1:10" hidden="1" x14ac:dyDescent="0.3">
      <c r="A1327" t="s">
        <v>33</v>
      </c>
      <c r="B1327" t="s">
        <v>1</v>
      </c>
      <c r="C1327" t="s">
        <v>299</v>
      </c>
      <c r="D1327" s="1">
        <v>43390.667361111111</v>
      </c>
      <c r="E1327" s="1">
        <v>43390.715277777781</v>
      </c>
      <c r="F1327" s="5">
        <f t="shared" si="84"/>
        <v>43390</v>
      </c>
      <c r="G1327" s="6">
        <f t="shared" si="82"/>
        <v>0.66736111111111107</v>
      </c>
      <c r="H1327" s="6">
        <f t="shared" si="83"/>
        <v>0.70833333333333337</v>
      </c>
      <c r="I1327" s="7">
        <f t="shared" si="85"/>
        <v>59</v>
      </c>
      <c r="J1327" t="s">
        <v>128</v>
      </c>
    </row>
    <row r="1328" spans="1:10" hidden="1" x14ac:dyDescent="0.3">
      <c r="A1328" t="s">
        <v>4</v>
      </c>
      <c r="B1328" t="s">
        <v>1</v>
      </c>
      <c r="C1328" t="s">
        <v>300</v>
      </c>
      <c r="D1328" s="1">
        <v>43390.667361111111</v>
      </c>
      <c r="E1328" s="1">
        <v>43390.714583333334</v>
      </c>
      <c r="F1328" s="5">
        <f t="shared" si="84"/>
        <v>43390</v>
      </c>
      <c r="G1328" s="6">
        <f t="shared" si="82"/>
        <v>0.66736111111111107</v>
      </c>
      <c r="H1328" s="6">
        <f t="shared" si="83"/>
        <v>0.70833333333333337</v>
      </c>
      <c r="I1328" s="7">
        <f t="shared" si="85"/>
        <v>59</v>
      </c>
      <c r="J1328" t="s">
        <v>128</v>
      </c>
    </row>
    <row r="1329" spans="1:10" hidden="1" x14ac:dyDescent="0.3">
      <c r="A1329" t="s">
        <v>31</v>
      </c>
      <c r="B1329" t="s">
        <v>1</v>
      </c>
      <c r="C1329" t="s">
        <v>301</v>
      </c>
      <c r="D1329" s="1">
        <v>43390.667361111111</v>
      </c>
      <c r="E1329" s="1">
        <v>43390.722222222219</v>
      </c>
      <c r="F1329" s="5">
        <f t="shared" si="84"/>
        <v>43390</v>
      </c>
      <c r="G1329" s="6">
        <f t="shared" si="82"/>
        <v>0.66736111111111107</v>
      </c>
      <c r="H1329" s="6">
        <f t="shared" si="83"/>
        <v>0.70833333333333337</v>
      </c>
      <c r="I1329" s="7">
        <f t="shared" si="85"/>
        <v>59</v>
      </c>
      <c r="J1329" t="s">
        <v>128</v>
      </c>
    </row>
    <row r="1330" spans="1:10" hidden="1" x14ac:dyDescent="0.3">
      <c r="A1330" t="s">
        <v>6</v>
      </c>
      <c r="B1330" t="s">
        <v>1</v>
      </c>
      <c r="C1330" t="s">
        <v>302</v>
      </c>
      <c r="D1330" s="1">
        <v>43390.667361111111</v>
      </c>
      <c r="E1330" s="1">
        <v>43390.714583333334</v>
      </c>
      <c r="F1330" s="5">
        <f t="shared" si="84"/>
        <v>43390</v>
      </c>
      <c r="G1330" s="6">
        <f t="shared" si="82"/>
        <v>0.66736111111111107</v>
      </c>
      <c r="H1330" s="6">
        <f t="shared" si="83"/>
        <v>0.70833333333333337</v>
      </c>
      <c r="I1330" s="7">
        <f t="shared" si="85"/>
        <v>59</v>
      </c>
      <c r="J1330" t="s">
        <v>128</v>
      </c>
    </row>
    <row r="1331" spans="1:10" hidden="1" x14ac:dyDescent="0.3">
      <c r="A1331" t="s">
        <v>11</v>
      </c>
      <c r="B1331" t="s">
        <v>1</v>
      </c>
      <c r="C1331" t="s">
        <v>303</v>
      </c>
      <c r="D1331" s="1">
        <v>43390.668749999997</v>
      </c>
      <c r="E1331" s="1">
        <v>43390.710416666669</v>
      </c>
      <c r="F1331" s="5">
        <f t="shared" si="84"/>
        <v>43390</v>
      </c>
      <c r="G1331" s="6">
        <f t="shared" si="82"/>
        <v>0.66875000000000007</v>
      </c>
      <c r="H1331" s="6">
        <f t="shared" si="83"/>
        <v>0.70833333333333337</v>
      </c>
      <c r="I1331" s="7">
        <f t="shared" si="85"/>
        <v>57</v>
      </c>
      <c r="J1331" t="s">
        <v>128</v>
      </c>
    </row>
    <row r="1332" spans="1:10" hidden="1" x14ac:dyDescent="0.3">
      <c r="A1332" t="s">
        <v>40</v>
      </c>
      <c r="B1332" t="s">
        <v>1</v>
      </c>
      <c r="C1332" t="s">
        <v>304</v>
      </c>
      <c r="D1332" s="1">
        <v>43390.67083333333</v>
      </c>
      <c r="E1332" s="1">
        <v>43390.711111111108</v>
      </c>
      <c r="F1332" s="5">
        <f t="shared" si="84"/>
        <v>43390</v>
      </c>
      <c r="G1332" s="6">
        <f t="shared" si="82"/>
        <v>0.67083333333333339</v>
      </c>
      <c r="H1332" s="6">
        <f t="shared" si="83"/>
        <v>0.70833333333333337</v>
      </c>
      <c r="I1332" s="7">
        <f t="shared" si="85"/>
        <v>54</v>
      </c>
      <c r="J1332" t="s">
        <v>128</v>
      </c>
    </row>
    <row r="1333" spans="1:10" hidden="1" x14ac:dyDescent="0.3">
      <c r="A1333" t="s">
        <v>8</v>
      </c>
      <c r="B1333" t="s">
        <v>1</v>
      </c>
      <c r="C1333" t="s">
        <v>305</v>
      </c>
      <c r="D1333" s="1">
        <v>43390.67291666667</v>
      </c>
      <c r="E1333" s="1">
        <v>43390.727777777778</v>
      </c>
      <c r="F1333" s="5">
        <f t="shared" si="84"/>
        <v>43390</v>
      </c>
      <c r="G1333" s="6">
        <f t="shared" si="82"/>
        <v>0.67291666666666661</v>
      </c>
      <c r="H1333" s="6">
        <f t="shared" si="83"/>
        <v>0.70833333333333337</v>
      </c>
      <c r="I1333" s="7">
        <f t="shared" si="85"/>
        <v>51</v>
      </c>
      <c r="J1333" t="s">
        <v>128</v>
      </c>
    </row>
    <row r="1334" spans="1:10" hidden="1" x14ac:dyDescent="0.3">
      <c r="A1334" t="s">
        <v>50</v>
      </c>
      <c r="B1334" t="s">
        <v>1</v>
      </c>
      <c r="C1334" t="s">
        <v>306</v>
      </c>
      <c r="D1334" s="1">
        <v>43390.67291666667</v>
      </c>
      <c r="E1334" s="1">
        <v>43390.727777777778</v>
      </c>
      <c r="F1334" s="5">
        <f t="shared" si="84"/>
        <v>43390</v>
      </c>
      <c r="G1334" s="6">
        <f t="shared" si="82"/>
        <v>0.67291666666666661</v>
      </c>
      <c r="H1334" s="6">
        <f t="shared" si="83"/>
        <v>0.70833333333333337</v>
      </c>
      <c r="I1334" s="7">
        <f t="shared" si="85"/>
        <v>51</v>
      </c>
      <c r="J1334" t="s">
        <v>128</v>
      </c>
    </row>
    <row r="1335" spans="1:10" hidden="1" x14ac:dyDescent="0.3">
      <c r="A1335" t="s">
        <v>21</v>
      </c>
      <c r="B1335" t="s">
        <v>1</v>
      </c>
      <c r="C1335" t="s">
        <v>307</v>
      </c>
      <c r="D1335" s="1">
        <v>43390.673611111109</v>
      </c>
      <c r="E1335" s="1">
        <v>43390.724305555559</v>
      </c>
      <c r="F1335" s="5">
        <f t="shared" si="84"/>
        <v>43390</v>
      </c>
      <c r="G1335" s="6">
        <f t="shared" si="82"/>
        <v>0.67361111111111116</v>
      </c>
      <c r="H1335" s="6">
        <f t="shared" si="83"/>
        <v>0.70833333333333337</v>
      </c>
      <c r="I1335" s="7">
        <f t="shared" si="85"/>
        <v>50</v>
      </c>
      <c r="J1335" t="s">
        <v>128</v>
      </c>
    </row>
    <row r="1336" spans="1:10" hidden="1" x14ac:dyDescent="0.3">
      <c r="A1336" t="s">
        <v>25</v>
      </c>
      <c r="B1336" t="s">
        <v>1</v>
      </c>
      <c r="C1336" t="s">
        <v>308</v>
      </c>
      <c r="D1336" s="1">
        <v>43390.675000000003</v>
      </c>
      <c r="E1336" s="1">
        <v>43390.711111111108</v>
      </c>
      <c r="F1336" s="5">
        <f t="shared" si="84"/>
        <v>43390</v>
      </c>
      <c r="G1336" s="6">
        <f t="shared" si="82"/>
        <v>0.67499999999999993</v>
      </c>
      <c r="H1336" s="6">
        <f t="shared" si="83"/>
        <v>0.70833333333333337</v>
      </c>
      <c r="I1336" s="7">
        <f t="shared" si="85"/>
        <v>48</v>
      </c>
      <c r="J1336" t="s">
        <v>128</v>
      </c>
    </row>
    <row r="1337" spans="1:10" hidden="1" x14ac:dyDescent="0.3">
      <c r="A1337" t="s">
        <v>19</v>
      </c>
      <c r="B1337" t="s">
        <v>1</v>
      </c>
      <c r="C1337" t="s">
        <v>309</v>
      </c>
      <c r="D1337" s="1">
        <v>43390.678472222222</v>
      </c>
      <c r="E1337" s="1">
        <v>43390.718055555553</v>
      </c>
      <c r="F1337" s="5">
        <f t="shared" si="84"/>
        <v>43390</v>
      </c>
      <c r="G1337" s="6">
        <f t="shared" si="82"/>
        <v>0.67847222222222225</v>
      </c>
      <c r="H1337" s="6">
        <f t="shared" si="83"/>
        <v>0.70833333333333337</v>
      </c>
      <c r="I1337" s="7">
        <f t="shared" si="85"/>
        <v>43</v>
      </c>
      <c r="J1337" t="s">
        <v>128</v>
      </c>
    </row>
    <row r="1338" spans="1:10" x14ac:dyDescent="0.3">
      <c r="A1338" t="s">
        <v>4</v>
      </c>
      <c r="B1338" t="s">
        <v>1</v>
      </c>
      <c r="C1338" t="s">
        <v>5</v>
      </c>
      <c r="D1338" s="1">
        <v>43391.361805555556</v>
      </c>
      <c r="E1338" s="1">
        <v>43391.431250000001</v>
      </c>
      <c r="F1338" s="5">
        <f t="shared" si="84"/>
        <v>43391</v>
      </c>
      <c r="G1338" s="6">
        <f t="shared" si="82"/>
        <v>0.375</v>
      </c>
      <c r="H1338" s="6">
        <f t="shared" si="83"/>
        <v>0.43124999999999997</v>
      </c>
      <c r="I1338" s="7">
        <f t="shared" si="85"/>
        <v>81</v>
      </c>
      <c r="J1338" t="s">
        <v>3</v>
      </c>
    </row>
    <row r="1339" spans="1:10" x14ac:dyDescent="0.3">
      <c r="A1339" t="s">
        <v>11</v>
      </c>
      <c r="B1339" t="s">
        <v>1</v>
      </c>
      <c r="C1339" t="s">
        <v>26</v>
      </c>
      <c r="D1339" s="1">
        <v>43391.384722222225</v>
      </c>
      <c r="E1339" s="1">
        <v>43391.431944444441</v>
      </c>
      <c r="F1339" s="5">
        <f t="shared" si="84"/>
        <v>43391</v>
      </c>
      <c r="G1339" s="6">
        <f t="shared" si="82"/>
        <v>0.38472222222222219</v>
      </c>
      <c r="H1339" s="6">
        <f t="shared" si="83"/>
        <v>0.43194444444444446</v>
      </c>
      <c r="I1339" s="7">
        <f t="shared" si="85"/>
        <v>68</v>
      </c>
      <c r="J1339" t="s">
        <v>3</v>
      </c>
    </row>
    <row r="1340" spans="1:10" x14ac:dyDescent="0.3">
      <c r="A1340" t="s">
        <v>23</v>
      </c>
      <c r="B1340" t="s">
        <v>1</v>
      </c>
      <c r="C1340" t="s">
        <v>24</v>
      </c>
      <c r="D1340" s="1">
        <v>43391.386111111111</v>
      </c>
      <c r="E1340" s="1">
        <v>43391.431944444441</v>
      </c>
      <c r="F1340" s="5">
        <f t="shared" si="84"/>
        <v>43391</v>
      </c>
      <c r="G1340" s="6">
        <f t="shared" si="82"/>
        <v>0.38611111111111113</v>
      </c>
      <c r="H1340" s="6">
        <f t="shared" si="83"/>
        <v>0.43194444444444446</v>
      </c>
      <c r="I1340" s="7">
        <f t="shared" si="85"/>
        <v>66</v>
      </c>
      <c r="J1340" t="s">
        <v>3</v>
      </c>
    </row>
    <row r="1341" spans="1:10" x14ac:dyDescent="0.3">
      <c r="A1341" t="s">
        <v>31</v>
      </c>
      <c r="B1341" t="s">
        <v>1</v>
      </c>
      <c r="C1341" t="s">
        <v>32</v>
      </c>
      <c r="D1341" s="1">
        <v>43391.39166666667</v>
      </c>
      <c r="E1341" s="1">
        <v>43391.431250000001</v>
      </c>
      <c r="F1341" s="5">
        <f t="shared" si="84"/>
        <v>43391</v>
      </c>
      <c r="G1341" s="6">
        <f t="shared" si="82"/>
        <v>0.39166666666666666</v>
      </c>
      <c r="H1341" s="6">
        <f t="shared" si="83"/>
        <v>0.43124999999999997</v>
      </c>
      <c r="I1341" s="7">
        <f t="shared" si="85"/>
        <v>57</v>
      </c>
      <c r="J1341" t="s">
        <v>3</v>
      </c>
    </row>
    <row r="1342" spans="1:10" x14ac:dyDescent="0.3">
      <c r="A1342" t="s">
        <v>13</v>
      </c>
      <c r="B1342" t="s">
        <v>1</v>
      </c>
      <c r="C1342" t="s">
        <v>14</v>
      </c>
      <c r="D1342" s="1">
        <v>43391.392361111109</v>
      </c>
      <c r="E1342" s="1">
        <v>43391.438194444447</v>
      </c>
      <c r="F1342" s="5">
        <f t="shared" si="84"/>
        <v>43391</v>
      </c>
      <c r="G1342" s="6">
        <f t="shared" si="82"/>
        <v>0.3923611111111111</v>
      </c>
      <c r="H1342" s="6">
        <f t="shared" si="83"/>
        <v>0.4381944444444445</v>
      </c>
      <c r="I1342" s="7">
        <f t="shared" si="85"/>
        <v>66</v>
      </c>
      <c r="J1342" t="s">
        <v>3</v>
      </c>
    </row>
    <row r="1343" spans="1:10" x14ac:dyDescent="0.3">
      <c r="A1343" t="s">
        <v>33</v>
      </c>
      <c r="B1343" t="s">
        <v>1</v>
      </c>
      <c r="C1343" t="s">
        <v>30</v>
      </c>
      <c r="D1343" s="1">
        <v>43391.393055555556</v>
      </c>
      <c r="E1343" s="1">
        <v>43391.431250000001</v>
      </c>
      <c r="F1343" s="5">
        <f t="shared" si="84"/>
        <v>43391</v>
      </c>
      <c r="G1343" s="6">
        <f t="shared" si="82"/>
        <v>0.39305555555555555</v>
      </c>
      <c r="H1343" s="6">
        <f t="shared" si="83"/>
        <v>0.43124999999999997</v>
      </c>
      <c r="I1343" s="7">
        <f t="shared" si="85"/>
        <v>55</v>
      </c>
      <c r="J1343" t="s">
        <v>3</v>
      </c>
    </row>
    <row r="1344" spans="1:10" x14ac:dyDescent="0.3">
      <c r="A1344" t="s">
        <v>40</v>
      </c>
      <c r="B1344" t="s">
        <v>1</v>
      </c>
      <c r="C1344" t="s">
        <v>12</v>
      </c>
      <c r="D1344" s="1">
        <v>43391.393750000003</v>
      </c>
      <c r="E1344" s="1">
        <v>43391.431250000001</v>
      </c>
      <c r="F1344" s="5">
        <f t="shared" si="84"/>
        <v>43391</v>
      </c>
      <c r="G1344" s="6">
        <f t="shared" si="82"/>
        <v>0.39374999999999999</v>
      </c>
      <c r="H1344" s="6">
        <f t="shared" si="83"/>
        <v>0.43124999999999997</v>
      </c>
      <c r="I1344" s="7">
        <f t="shared" si="85"/>
        <v>54</v>
      </c>
      <c r="J1344" t="s">
        <v>3</v>
      </c>
    </row>
    <row r="1345" spans="1:10" x14ac:dyDescent="0.3">
      <c r="A1345" t="s">
        <v>10</v>
      </c>
      <c r="B1345" t="s">
        <v>1</v>
      </c>
      <c r="C1345" t="s">
        <v>9</v>
      </c>
      <c r="D1345" s="1">
        <v>43391.393750000003</v>
      </c>
      <c r="E1345" s="1">
        <v>43391.431250000001</v>
      </c>
      <c r="F1345" s="5">
        <f t="shared" si="84"/>
        <v>43391</v>
      </c>
      <c r="G1345" s="6">
        <f t="shared" si="82"/>
        <v>0.39374999999999999</v>
      </c>
      <c r="H1345" s="6">
        <f t="shared" si="83"/>
        <v>0.43124999999999997</v>
      </c>
      <c r="I1345" s="7">
        <f t="shared" si="85"/>
        <v>54</v>
      </c>
      <c r="J1345" t="s">
        <v>3</v>
      </c>
    </row>
    <row r="1346" spans="1:10" x14ac:dyDescent="0.3">
      <c r="A1346" t="s">
        <v>21</v>
      </c>
      <c r="B1346" t="s">
        <v>1</v>
      </c>
      <c r="C1346" t="s">
        <v>22</v>
      </c>
      <c r="D1346" s="1">
        <v>43391.394444444442</v>
      </c>
      <c r="E1346" s="1">
        <v>43391.431944444441</v>
      </c>
      <c r="F1346" s="5">
        <f t="shared" si="84"/>
        <v>43391</v>
      </c>
      <c r="G1346" s="6">
        <f t="shared" ref="G1346:G1409" si="86">MAX(TIME(HOUR(D1346),MINUTE(D1346),0),day_start)</f>
        <v>0.39444444444444443</v>
      </c>
      <c r="H1346" s="6">
        <f t="shared" ref="H1346:H1409" si="87">MIN(TIME(HOUR(E1346),MINUTE(E1346),0),day_end)</f>
        <v>0.43194444444444446</v>
      </c>
      <c r="I1346" s="7">
        <f t="shared" si="85"/>
        <v>54</v>
      </c>
      <c r="J1346" t="s">
        <v>3</v>
      </c>
    </row>
    <row r="1347" spans="1:10" x14ac:dyDescent="0.3">
      <c r="A1347" t="s">
        <v>15</v>
      </c>
      <c r="B1347" t="s">
        <v>1</v>
      </c>
      <c r="C1347" t="s">
        <v>16</v>
      </c>
      <c r="D1347" s="1">
        <v>43391.395138888889</v>
      </c>
      <c r="E1347" s="1">
        <v>43391.430555555555</v>
      </c>
      <c r="F1347" s="5">
        <f t="shared" si="84"/>
        <v>43391</v>
      </c>
      <c r="G1347" s="6">
        <f t="shared" si="86"/>
        <v>0.39513888888888887</v>
      </c>
      <c r="H1347" s="6">
        <f t="shared" si="87"/>
        <v>0.43055555555555558</v>
      </c>
      <c r="I1347" s="7">
        <f t="shared" si="85"/>
        <v>51</v>
      </c>
      <c r="J1347" t="s">
        <v>3</v>
      </c>
    </row>
    <row r="1348" spans="1:10" x14ac:dyDescent="0.3">
      <c r="A1348" t="s">
        <v>19</v>
      </c>
      <c r="B1348" t="s">
        <v>1</v>
      </c>
      <c r="C1348" t="s">
        <v>20</v>
      </c>
      <c r="D1348" s="1">
        <v>43391.396527777775</v>
      </c>
      <c r="E1348" s="1">
        <v>43391.431944444441</v>
      </c>
      <c r="F1348" s="5">
        <f t="shared" si="84"/>
        <v>43391</v>
      </c>
      <c r="G1348" s="6">
        <f t="shared" si="86"/>
        <v>0.39652777777777781</v>
      </c>
      <c r="H1348" s="6">
        <f t="shared" si="87"/>
        <v>0.43194444444444446</v>
      </c>
      <c r="I1348" s="7">
        <f t="shared" si="85"/>
        <v>51</v>
      </c>
      <c r="J1348" t="s">
        <v>3</v>
      </c>
    </row>
    <row r="1349" spans="1:10" x14ac:dyDescent="0.3">
      <c r="A1349" t="s">
        <v>52</v>
      </c>
      <c r="B1349" t="s">
        <v>1</v>
      </c>
      <c r="C1349" t="s">
        <v>7</v>
      </c>
      <c r="D1349" s="1">
        <v>43391.396527777775</v>
      </c>
      <c r="E1349" s="1">
        <v>43391.431250000001</v>
      </c>
      <c r="F1349" s="5">
        <f t="shared" si="84"/>
        <v>43391</v>
      </c>
      <c r="G1349" s="6">
        <f t="shared" si="86"/>
        <v>0.39652777777777781</v>
      </c>
      <c r="H1349" s="6">
        <f t="shared" si="87"/>
        <v>0.43124999999999997</v>
      </c>
      <c r="I1349" s="7">
        <f t="shared" si="85"/>
        <v>49</v>
      </c>
      <c r="J1349" t="s">
        <v>3</v>
      </c>
    </row>
    <row r="1350" spans="1:10" x14ac:dyDescent="0.3">
      <c r="A1350" t="s">
        <v>17</v>
      </c>
      <c r="B1350" t="s">
        <v>1</v>
      </c>
      <c r="C1350" t="s">
        <v>28</v>
      </c>
      <c r="D1350" s="1">
        <v>43391.397222222222</v>
      </c>
      <c r="E1350" s="1">
        <v>43391.431250000001</v>
      </c>
      <c r="F1350" s="5">
        <f t="shared" si="84"/>
        <v>43391</v>
      </c>
      <c r="G1350" s="6">
        <f t="shared" si="86"/>
        <v>0.3972222222222222</v>
      </c>
      <c r="H1350" s="6">
        <f t="shared" si="87"/>
        <v>0.43124999999999997</v>
      </c>
      <c r="I1350" s="7">
        <f t="shared" si="85"/>
        <v>49</v>
      </c>
      <c r="J1350" t="s">
        <v>3</v>
      </c>
    </row>
    <row r="1351" spans="1:10" x14ac:dyDescent="0.3">
      <c r="A1351" t="s">
        <v>17</v>
      </c>
      <c r="B1351" t="s">
        <v>1</v>
      </c>
      <c r="C1351" t="s">
        <v>54</v>
      </c>
      <c r="D1351" s="1">
        <v>43391.432638888888</v>
      </c>
      <c r="E1351" s="1">
        <v>43391.47152777778</v>
      </c>
      <c r="F1351" s="5">
        <f t="shared" si="84"/>
        <v>43391</v>
      </c>
      <c r="G1351" s="6">
        <f t="shared" si="86"/>
        <v>0.43263888888888885</v>
      </c>
      <c r="H1351" s="6">
        <f t="shared" si="87"/>
        <v>0.47152777777777777</v>
      </c>
      <c r="I1351" s="7">
        <f t="shared" si="85"/>
        <v>56</v>
      </c>
      <c r="J1351" t="s">
        <v>3</v>
      </c>
    </row>
    <row r="1352" spans="1:10" x14ac:dyDescent="0.3">
      <c r="A1352" t="s">
        <v>6</v>
      </c>
      <c r="B1352" t="s">
        <v>1</v>
      </c>
      <c r="C1352" t="s">
        <v>48</v>
      </c>
      <c r="D1352" s="1">
        <v>43391.432638888888</v>
      </c>
      <c r="E1352" s="1">
        <v>43391.47152777778</v>
      </c>
      <c r="F1352" s="5">
        <f t="shared" si="84"/>
        <v>43391</v>
      </c>
      <c r="G1352" s="6">
        <f t="shared" si="86"/>
        <v>0.43263888888888885</v>
      </c>
      <c r="H1352" s="6">
        <f t="shared" si="87"/>
        <v>0.47152777777777777</v>
      </c>
      <c r="I1352" s="7">
        <f t="shared" si="85"/>
        <v>56</v>
      </c>
      <c r="J1352" t="s">
        <v>3</v>
      </c>
    </row>
    <row r="1353" spans="1:10" x14ac:dyDescent="0.3">
      <c r="A1353" t="s">
        <v>8</v>
      </c>
      <c r="B1353" t="s">
        <v>1</v>
      </c>
      <c r="C1353" t="s">
        <v>44</v>
      </c>
      <c r="D1353" s="1">
        <v>43391.432638888888</v>
      </c>
      <c r="E1353" s="1">
        <v>43391.470138888886</v>
      </c>
      <c r="F1353" s="5">
        <f t="shared" si="84"/>
        <v>43391</v>
      </c>
      <c r="G1353" s="6">
        <f t="shared" si="86"/>
        <v>0.43263888888888885</v>
      </c>
      <c r="H1353" s="6">
        <f t="shared" si="87"/>
        <v>0.47013888888888888</v>
      </c>
      <c r="I1353" s="7">
        <f t="shared" si="85"/>
        <v>54</v>
      </c>
      <c r="J1353" t="s">
        <v>3</v>
      </c>
    </row>
    <row r="1354" spans="1:10" x14ac:dyDescent="0.3">
      <c r="A1354" t="s">
        <v>50</v>
      </c>
      <c r="B1354" t="s">
        <v>1</v>
      </c>
      <c r="C1354" t="s">
        <v>46</v>
      </c>
      <c r="D1354" s="1">
        <v>43391.432638888888</v>
      </c>
      <c r="E1354" s="1">
        <v>43391.469444444447</v>
      </c>
      <c r="F1354" s="5">
        <f t="shared" si="84"/>
        <v>43391</v>
      </c>
      <c r="G1354" s="6">
        <f t="shared" si="86"/>
        <v>0.43263888888888885</v>
      </c>
      <c r="H1354" s="6">
        <f t="shared" si="87"/>
        <v>0.4694444444444445</v>
      </c>
      <c r="I1354" s="7">
        <f t="shared" si="85"/>
        <v>53</v>
      </c>
      <c r="J1354" t="s">
        <v>3</v>
      </c>
    </row>
    <row r="1355" spans="1:10" x14ac:dyDescent="0.3">
      <c r="A1355" t="s">
        <v>33</v>
      </c>
      <c r="B1355" t="s">
        <v>1</v>
      </c>
      <c r="C1355" t="s">
        <v>34</v>
      </c>
      <c r="D1355" s="1">
        <v>43391.432638888888</v>
      </c>
      <c r="E1355" s="1">
        <v>43391.47152777778</v>
      </c>
      <c r="F1355" s="5">
        <f t="shared" si="84"/>
        <v>43391</v>
      </c>
      <c r="G1355" s="6">
        <f t="shared" si="86"/>
        <v>0.43263888888888885</v>
      </c>
      <c r="H1355" s="6">
        <f t="shared" si="87"/>
        <v>0.47152777777777777</v>
      </c>
      <c r="I1355" s="7">
        <f t="shared" si="85"/>
        <v>56</v>
      </c>
      <c r="J1355" t="s">
        <v>3</v>
      </c>
    </row>
    <row r="1356" spans="1:10" x14ac:dyDescent="0.3">
      <c r="A1356" t="s">
        <v>0</v>
      </c>
      <c r="B1356" t="s">
        <v>1</v>
      </c>
      <c r="C1356" t="s">
        <v>43</v>
      </c>
      <c r="D1356" s="1">
        <v>43391.432638888888</v>
      </c>
      <c r="E1356" s="1">
        <v>43391.470833333333</v>
      </c>
      <c r="F1356" s="5">
        <f t="shared" si="84"/>
        <v>43391</v>
      </c>
      <c r="G1356" s="6">
        <f t="shared" si="86"/>
        <v>0.43263888888888885</v>
      </c>
      <c r="H1356" s="6">
        <f t="shared" si="87"/>
        <v>0.47083333333333338</v>
      </c>
      <c r="I1356" s="7">
        <f t="shared" si="85"/>
        <v>55</v>
      </c>
      <c r="J1356" t="s">
        <v>3</v>
      </c>
    </row>
    <row r="1357" spans="1:10" x14ac:dyDescent="0.3">
      <c r="A1357" t="s">
        <v>52</v>
      </c>
      <c r="B1357" t="s">
        <v>1</v>
      </c>
      <c r="C1357" t="s">
        <v>41</v>
      </c>
      <c r="D1357" s="1">
        <v>43391.433333333334</v>
      </c>
      <c r="E1357" s="1">
        <v>43391.47152777778</v>
      </c>
      <c r="F1357" s="5">
        <f t="shared" si="84"/>
        <v>43391</v>
      </c>
      <c r="G1357" s="6">
        <f t="shared" si="86"/>
        <v>0.43333333333333335</v>
      </c>
      <c r="H1357" s="6">
        <f t="shared" si="87"/>
        <v>0.47152777777777777</v>
      </c>
      <c r="I1357" s="7">
        <f t="shared" si="85"/>
        <v>55</v>
      </c>
      <c r="J1357" t="s">
        <v>3</v>
      </c>
    </row>
    <row r="1358" spans="1:10" x14ac:dyDescent="0.3">
      <c r="A1358" t="s">
        <v>27</v>
      </c>
      <c r="B1358" t="s">
        <v>1</v>
      </c>
      <c r="C1358" t="s">
        <v>55</v>
      </c>
      <c r="D1358" s="1">
        <v>43391.433333333334</v>
      </c>
      <c r="E1358" s="1">
        <v>43391.47152777778</v>
      </c>
      <c r="F1358" s="5">
        <f t="shared" si="84"/>
        <v>43391</v>
      </c>
      <c r="G1358" s="6">
        <f t="shared" si="86"/>
        <v>0.43333333333333335</v>
      </c>
      <c r="H1358" s="6">
        <f t="shared" si="87"/>
        <v>0.47152777777777777</v>
      </c>
      <c r="I1358" s="7">
        <f t="shared" si="85"/>
        <v>55</v>
      </c>
      <c r="J1358" t="s">
        <v>3</v>
      </c>
    </row>
    <row r="1359" spans="1:10" x14ac:dyDescent="0.3">
      <c r="A1359" t="s">
        <v>47</v>
      </c>
      <c r="B1359" t="s">
        <v>1</v>
      </c>
      <c r="C1359" t="s">
        <v>37</v>
      </c>
      <c r="D1359" s="1">
        <v>43391.433333333334</v>
      </c>
      <c r="E1359" s="1">
        <v>43391.470833333333</v>
      </c>
      <c r="F1359" s="5">
        <f t="shared" ref="F1359:F1422" si="88">DATE(YEAR(D1359),MONTH(D1359),DAY(D1359))</f>
        <v>43391</v>
      </c>
      <c r="G1359" s="6">
        <f t="shared" si="86"/>
        <v>0.43333333333333335</v>
      </c>
      <c r="H1359" s="6">
        <f t="shared" si="87"/>
        <v>0.47083333333333338</v>
      </c>
      <c r="I1359" s="7">
        <f t="shared" ref="I1359:I1422" si="89">MAX(0,INT((H1359-G1359)*1440))</f>
        <v>54</v>
      </c>
      <c r="J1359" t="s">
        <v>3</v>
      </c>
    </row>
    <row r="1360" spans="1:10" x14ac:dyDescent="0.3">
      <c r="A1360" t="s">
        <v>29</v>
      </c>
      <c r="B1360" t="s">
        <v>1</v>
      </c>
      <c r="C1360" t="s">
        <v>56</v>
      </c>
      <c r="D1360" s="1">
        <v>43391.433333333334</v>
      </c>
      <c r="E1360" s="1">
        <v>43391.47152777778</v>
      </c>
      <c r="F1360" s="5">
        <f t="shared" si="88"/>
        <v>43391</v>
      </c>
      <c r="G1360" s="6">
        <f t="shared" si="86"/>
        <v>0.43333333333333335</v>
      </c>
      <c r="H1360" s="6">
        <f t="shared" si="87"/>
        <v>0.47152777777777777</v>
      </c>
      <c r="I1360" s="7">
        <f t="shared" si="89"/>
        <v>55</v>
      </c>
      <c r="J1360" t="s">
        <v>3</v>
      </c>
    </row>
    <row r="1361" spans="1:10" x14ac:dyDescent="0.3">
      <c r="A1361" t="s">
        <v>38</v>
      </c>
      <c r="B1361" t="s">
        <v>1</v>
      </c>
      <c r="C1361" t="s">
        <v>59</v>
      </c>
      <c r="D1361" s="1">
        <v>43391.433333333334</v>
      </c>
      <c r="E1361" s="1">
        <v>43391.47152777778</v>
      </c>
      <c r="F1361" s="5">
        <f t="shared" si="88"/>
        <v>43391</v>
      </c>
      <c r="G1361" s="6">
        <f t="shared" si="86"/>
        <v>0.43333333333333335</v>
      </c>
      <c r="H1361" s="6">
        <f t="shared" si="87"/>
        <v>0.47152777777777777</v>
      </c>
      <c r="I1361" s="7">
        <f t="shared" si="89"/>
        <v>55</v>
      </c>
      <c r="J1361" t="s">
        <v>3</v>
      </c>
    </row>
    <row r="1362" spans="1:10" x14ac:dyDescent="0.3">
      <c r="A1362" t="s">
        <v>4</v>
      </c>
      <c r="B1362" t="s">
        <v>1</v>
      </c>
      <c r="C1362" t="s">
        <v>61</v>
      </c>
      <c r="D1362" s="1">
        <v>43391.433333333334</v>
      </c>
      <c r="E1362" s="1">
        <v>43391.47152777778</v>
      </c>
      <c r="F1362" s="5">
        <f t="shared" si="88"/>
        <v>43391</v>
      </c>
      <c r="G1362" s="6">
        <f t="shared" si="86"/>
        <v>0.43333333333333335</v>
      </c>
      <c r="H1362" s="6">
        <f t="shared" si="87"/>
        <v>0.47152777777777777</v>
      </c>
      <c r="I1362" s="7">
        <f t="shared" si="89"/>
        <v>55</v>
      </c>
      <c r="J1362" t="s">
        <v>3</v>
      </c>
    </row>
    <row r="1363" spans="1:10" x14ac:dyDescent="0.3">
      <c r="A1363" t="s">
        <v>23</v>
      </c>
      <c r="B1363" t="s">
        <v>1</v>
      </c>
      <c r="C1363" t="s">
        <v>60</v>
      </c>
      <c r="D1363" s="1">
        <v>43391.433333333334</v>
      </c>
      <c r="E1363" s="1">
        <v>43391.47152777778</v>
      </c>
      <c r="F1363" s="5">
        <f t="shared" si="88"/>
        <v>43391</v>
      </c>
      <c r="G1363" s="6">
        <f t="shared" si="86"/>
        <v>0.43333333333333335</v>
      </c>
      <c r="H1363" s="6">
        <f t="shared" si="87"/>
        <v>0.47152777777777777</v>
      </c>
      <c r="I1363" s="7">
        <f t="shared" si="89"/>
        <v>55</v>
      </c>
      <c r="J1363" t="s">
        <v>3</v>
      </c>
    </row>
    <row r="1364" spans="1:10" x14ac:dyDescent="0.3">
      <c r="A1364" t="s">
        <v>40</v>
      </c>
      <c r="B1364" t="s">
        <v>1</v>
      </c>
      <c r="C1364" t="s">
        <v>51</v>
      </c>
      <c r="D1364" s="1">
        <v>43391.435416666667</v>
      </c>
      <c r="E1364" s="1">
        <v>43391.470833333333</v>
      </c>
      <c r="F1364" s="5">
        <f t="shared" si="88"/>
        <v>43391</v>
      </c>
      <c r="G1364" s="6">
        <f t="shared" si="86"/>
        <v>0.43541666666666662</v>
      </c>
      <c r="H1364" s="6">
        <f t="shared" si="87"/>
        <v>0.47083333333333338</v>
      </c>
      <c r="I1364" s="7">
        <f t="shared" si="89"/>
        <v>51</v>
      </c>
      <c r="J1364" t="s">
        <v>3</v>
      </c>
    </row>
    <row r="1365" spans="1:10" x14ac:dyDescent="0.3">
      <c r="A1365" t="s">
        <v>10</v>
      </c>
      <c r="B1365" t="s">
        <v>1</v>
      </c>
      <c r="C1365" t="s">
        <v>53</v>
      </c>
      <c r="D1365" s="1">
        <v>43391.435416666667</v>
      </c>
      <c r="E1365" s="1">
        <v>43391.470833333333</v>
      </c>
      <c r="F1365" s="5">
        <f t="shared" si="88"/>
        <v>43391</v>
      </c>
      <c r="G1365" s="6">
        <f t="shared" si="86"/>
        <v>0.43541666666666662</v>
      </c>
      <c r="H1365" s="6">
        <f t="shared" si="87"/>
        <v>0.47083333333333338</v>
      </c>
      <c r="I1365" s="7">
        <f t="shared" si="89"/>
        <v>51</v>
      </c>
      <c r="J1365" t="s">
        <v>3</v>
      </c>
    </row>
    <row r="1366" spans="1:10" x14ac:dyDescent="0.3">
      <c r="A1366" t="s">
        <v>35</v>
      </c>
      <c r="B1366" t="s">
        <v>1</v>
      </c>
      <c r="C1366" t="s">
        <v>49</v>
      </c>
      <c r="D1366" s="1">
        <v>43391.438194444447</v>
      </c>
      <c r="E1366" s="1">
        <v>43391.470833333333</v>
      </c>
      <c r="F1366" s="5">
        <f t="shared" si="88"/>
        <v>43391</v>
      </c>
      <c r="G1366" s="6">
        <f t="shared" si="86"/>
        <v>0.4381944444444445</v>
      </c>
      <c r="H1366" s="6">
        <f t="shared" si="87"/>
        <v>0.47083333333333338</v>
      </c>
      <c r="I1366" s="7">
        <f t="shared" si="89"/>
        <v>47</v>
      </c>
      <c r="J1366" t="s">
        <v>3</v>
      </c>
    </row>
    <row r="1367" spans="1:10" x14ac:dyDescent="0.3">
      <c r="A1367" t="s">
        <v>25</v>
      </c>
      <c r="B1367" t="s">
        <v>1</v>
      </c>
      <c r="C1367" t="s">
        <v>57</v>
      </c>
      <c r="D1367" s="1">
        <v>43391.44027777778</v>
      </c>
      <c r="E1367" s="1">
        <v>43391.470833333333</v>
      </c>
      <c r="F1367" s="5">
        <f t="shared" si="88"/>
        <v>43391</v>
      </c>
      <c r="G1367" s="6">
        <f t="shared" si="86"/>
        <v>0.44027777777777777</v>
      </c>
      <c r="H1367" s="6">
        <f t="shared" si="87"/>
        <v>0.47083333333333338</v>
      </c>
      <c r="I1367" s="7">
        <f t="shared" si="89"/>
        <v>44</v>
      </c>
      <c r="J1367" t="s">
        <v>3</v>
      </c>
    </row>
    <row r="1368" spans="1:10" x14ac:dyDescent="0.3">
      <c r="A1368" t="s">
        <v>11</v>
      </c>
      <c r="B1368" t="s">
        <v>1</v>
      </c>
      <c r="C1368" t="s">
        <v>36</v>
      </c>
      <c r="D1368" s="1">
        <v>43391.444444444445</v>
      </c>
      <c r="E1368" s="1">
        <v>43391.47152777778</v>
      </c>
      <c r="F1368" s="5">
        <f t="shared" si="88"/>
        <v>43391</v>
      </c>
      <c r="G1368" s="6">
        <f t="shared" si="86"/>
        <v>0.44444444444444442</v>
      </c>
      <c r="H1368" s="6">
        <f t="shared" si="87"/>
        <v>0.47152777777777777</v>
      </c>
      <c r="I1368" s="7">
        <f t="shared" si="89"/>
        <v>39</v>
      </c>
      <c r="J1368" t="s">
        <v>3</v>
      </c>
    </row>
    <row r="1369" spans="1:10" x14ac:dyDescent="0.3">
      <c r="A1369" t="s">
        <v>25</v>
      </c>
      <c r="B1369" t="s">
        <v>1</v>
      </c>
      <c r="C1369" t="s">
        <v>158</v>
      </c>
      <c r="D1369" s="1">
        <v>43391.472222222219</v>
      </c>
      <c r="E1369" s="1">
        <v>43391.497916666667</v>
      </c>
      <c r="F1369" s="5">
        <f t="shared" si="88"/>
        <v>43391</v>
      </c>
      <c r="G1369" s="6">
        <f t="shared" si="86"/>
        <v>0.47222222222222227</v>
      </c>
      <c r="H1369" s="6">
        <f t="shared" si="87"/>
        <v>0.49791666666666662</v>
      </c>
      <c r="I1369" s="7">
        <f t="shared" si="89"/>
        <v>36</v>
      </c>
      <c r="J1369" t="s">
        <v>3</v>
      </c>
    </row>
    <row r="1370" spans="1:10" x14ac:dyDescent="0.3">
      <c r="A1370" t="s">
        <v>27</v>
      </c>
      <c r="B1370" t="s">
        <v>1</v>
      </c>
      <c r="C1370" t="s">
        <v>148</v>
      </c>
      <c r="D1370" s="1">
        <v>43391.472916666666</v>
      </c>
      <c r="E1370" s="1">
        <v>43391.503472222219</v>
      </c>
      <c r="F1370" s="5">
        <f t="shared" si="88"/>
        <v>43391</v>
      </c>
      <c r="G1370" s="6">
        <f t="shared" si="86"/>
        <v>0.47291666666666665</v>
      </c>
      <c r="H1370" s="6">
        <f t="shared" si="87"/>
        <v>0.50347222222222221</v>
      </c>
      <c r="I1370" s="7">
        <f t="shared" si="89"/>
        <v>44</v>
      </c>
      <c r="J1370" t="s">
        <v>3</v>
      </c>
    </row>
    <row r="1371" spans="1:10" x14ac:dyDescent="0.3">
      <c r="A1371" t="s">
        <v>10</v>
      </c>
      <c r="B1371" t="s">
        <v>1</v>
      </c>
      <c r="C1371" t="s">
        <v>236</v>
      </c>
      <c r="D1371" s="1">
        <v>43391.474999999999</v>
      </c>
      <c r="E1371" s="1">
        <v>43391.504166666666</v>
      </c>
      <c r="F1371" s="5">
        <f t="shared" si="88"/>
        <v>43391</v>
      </c>
      <c r="G1371" s="6">
        <f t="shared" si="86"/>
        <v>0.47500000000000003</v>
      </c>
      <c r="H1371" s="6">
        <f t="shared" si="87"/>
        <v>0.50416666666666665</v>
      </c>
      <c r="I1371" s="7">
        <f t="shared" si="89"/>
        <v>41</v>
      </c>
      <c r="J1371" t="s">
        <v>3</v>
      </c>
    </row>
    <row r="1372" spans="1:10" x14ac:dyDescent="0.3">
      <c r="A1372" t="s">
        <v>8</v>
      </c>
      <c r="B1372" t="s">
        <v>1</v>
      </c>
      <c r="C1372" t="s">
        <v>143</v>
      </c>
      <c r="D1372" s="1">
        <v>43391.475694444445</v>
      </c>
      <c r="E1372" s="1">
        <v>43391.505555555559</v>
      </c>
      <c r="F1372" s="5">
        <f t="shared" si="88"/>
        <v>43391</v>
      </c>
      <c r="G1372" s="6">
        <f t="shared" si="86"/>
        <v>0.47569444444444442</v>
      </c>
      <c r="H1372" s="6">
        <f t="shared" si="87"/>
        <v>0.50555555555555554</v>
      </c>
      <c r="I1372" s="7">
        <f t="shared" si="89"/>
        <v>43</v>
      </c>
      <c r="J1372" t="s">
        <v>3</v>
      </c>
    </row>
    <row r="1373" spans="1:10" x14ac:dyDescent="0.3">
      <c r="A1373" t="s">
        <v>31</v>
      </c>
      <c r="B1373" t="s">
        <v>1</v>
      </c>
      <c r="C1373" t="s">
        <v>142</v>
      </c>
      <c r="D1373" s="1">
        <v>43391.475694444445</v>
      </c>
      <c r="E1373" s="1">
        <v>43391.48541666667</v>
      </c>
      <c r="F1373" s="5">
        <f t="shared" si="88"/>
        <v>43391</v>
      </c>
      <c r="G1373" s="6">
        <f t="shared" si="86"/>
        <v>0.47569444444444442</v>
      </c>
      <c r="H1373" s="6">
        <f t="shared" si="87"/>
        <v>0.48541666666666666</v>
      </c>
      <c r="I1373" s="7">
        <f t="shared" si="89"/>
        <v>14</v>
      </c>
      <c r="J1373" t="s">
        <v>3</v>
      </c>
    </row>
    <row r="1374" spans="1:10" x14ac:dyDescent="0.3">
      <c r="A1374" t="s">
        <v>50</v>
      </c>
      <c r="B1374" t="s">
        <v>1</v>
      </c>
      <c r="C1374" t="s">
        <v>140</v>
      </c>
      <c r="D1374" s="1">
        <v>43391.476388888892</v>
      </c>
      <c r="E1374" s="1">
        <v>43391.569444444445</v>
      </c>
      <c r="F1374" s="5">
        <f t="shared" si="88"/>
        <v>43391</v>
      </c>
      <c r="G1374" s="6">
        <f t="shared" si="86"/>
        <v>0.47638888888888892</v>
      </c>
      <c r="H1374" s="6">
        <f t="shared" si="87"/>
        <v>0.56944444444444442</v>
      </c>
      <c r="I1374" s="7">
        <f t="shared" si="89"/>
        <v>134</v>
      </c>
      <c r="J1374" t="s">
        <v>3</v>
      </c>
    </row>
    <row r="1375" spans="1:10" x14ac:dyDescent="0.3">
      <c r="A1375" t="s">
        <v>47</v>
      </c>
      <c r="B1375" t="s">
        <v>1</v>
      </c>
      <c r="C1375" t="s">
        <v>139</v>
      </c>
      <c r="D1375" s="1">
        <v>43391.476388888892</v>
      </c>
      <c r="E1375" s="1">
        <v>43391.479166666664</v>
      </c>
      <c r="F1375" s="5">
        <f t="shared" si="88"/>
        <v>43391</v>
      </c>
      <c r="G1375" s="6">
        <f t="shared" si="86"/>
        <v>0.47638888888888892</v>
      </c>
      <c r="H1375" s="6">
        <f t="shared" si="87"/>
        <v>0.47916666666666669</v>
      </c>
      <c r="I1375" s="7">
        <f t="shared" si="89"/>
        <v>3</v>
      </c>
      <c r="J1375" t="s">
        <v>3</v>
      </c>
    </row>
    <row r="1376" spans="1:10" x14ac:dyDescent="0.3">
      <c r="A1376" t="s">
        <v>29</v>
      </c>
      <c r="B1376" t="s">
        <v>1</v>
      </c>
      <c r="C1376" t="s">
        <v>144</v>
      </c>
      <c r="D1376" s="1">
        <v>43391.477777777778</v>
      </c>
      <c r="E1376" s="1">
        <v>43391.512499999997</v>
      </c>
      <c r="F1376" s="5">
        <f t="shared" si="88"/>
        <v>43391</v>
      </c>
      <c r="G1376" s="6">
        <f t="shared" si="86"/>
        <v>0.4777777777777778</v>
      </c>
      <c r="H1376" s="6">
        <f t="shared" si="87"/>
        <v>0.51250000000000007</v>
      </c>
      <c r="I1376" s="7">
        <f t="shared" si="89"/>
        <v>50</v>
      </c>
      <c r="J1376" t="s">
        <v>3</v>
      </c>
    </row>
    <row r="1377" spans="1:10" x14ac:dyDescent="0.3">
      <c r="A1377" t="s">
        <v>4</v>
      </c>
      <c r="B1377" t="s">
        <v>1</v>
      </c>
      <c r="C1377" t="s">
        <v>74</v>
      </c>
      <c r="D1377" s="1">
        <v>43391.477777777778</v>
      </c>
      <c r="E1377" s="1">
        <v>43391.490277777775</v>
      </c>
      <c r="F1377" s="5">
        <f t="shared" si="88"/>
        <v>43391</v>
      </c>
      <c r="G1377" s="6">
        <f t="shared" si="86"/>
        <v>0.4777777777777778</v>
      </c>
      <c r="H1377" s="6">
        <f t="shared" si="87"/>
        <v>0.49027777777777781</v>
      </c>
      <c r="I1377" s="7">
        <f t="shared" si="89"/>
        <v>18</v>
      </c>
      <c r="J1377" t="s">
        <v>3</v>
      </c>
    </row>
    <row r="1378" spans="1:10" x14ac:dyDescent="0.3">
      <c r="A1378" t="s">
        <v>52</v>
      </c>
      <c r="B1378" t="s">
        <v>1</v>
      </c>
      <c r="C1378" t="s">
        <v>151</v>
      </c>
      <c r="D1378" s="1">
        <v>43391.477777777778</v>
      </c>
      <c r="E1378" s="1">
        <v>43391.503472222219</v>
      </c>
      <c r="F1378" s="5">
        <f t="shared" si="88"/>
        <v>43391</v>
      </c>
      <c r="G1378" s="6">
        <f t="shared" si="86"/>
        <v>0.4777777777777778</v>
      </c>
      <c r="H1378" s="6">
        <f t="shared" si="87"/>
        <v>0.50347222222222221</v>
      </c>
      <c r="I1378" s="7">
        <f t="shared" si="89"/>
        <v>37</v>
      </c>
      <c r="J1378" t="s">
        <v>3</v>
      </c>
    </row>
    <row r="1379" spans="1:10" x14ac:dyDescent="0.3">
      <c r="A1379" t="s">
        <v>11</v>
      </c>
      <c r="B1379" t="s">
        <v>1</v>
      </c>
      <c r="C1379" t="s">
        <v>117</v>
      </c>
      <c r="D1379" s="1">
        <v>43391.478472222225</v>
      </c>
      <c r="E1379" s="1">
        <v>43391.480555555558</v>
      </c>
      <c r="F1379" s="5">
        <f t="shared" si="88"/>
        <v>43391</v>
      </c>
      <c r="G1379" s="6">
        <f t="shared" si="86"/>
        <v>0.47847222222222219</v>
      </c>
      <c r="H1379" s="6">
        <f t="shared" si="87"/>
        <v>0.48055555555555557</v>
      </c>
      <c r="I1379" s="7">
        <f t="shared" si="89"/>
        <v>3</v>
      </c>
      <c r="J1379" t="s">
        <v>3</v>
      </c>
    </row>
    <row r="1380" spans="1:10" x14ac:dyDescent="0.3">
      <c r="A1380" t="s">
        <v>0</v>
      </c>
      <c r="B1380" t="s">
        <v>1</v>
      </c>
      <c r="C1380" t="s">
        <v>164</v>
      </c>
      <c r="D1380" s="1">
        <v>43391.478472222225</v>
      </c>
      <c r="E1380" s="1">
        <v>43391.482638888891</v>
      </c>
      <c r="F1380" s="5">
        <f t="shared" si="88"/>
        <v>43391</v>
      </c>
      <c r="G1380" s="6">
        <f t="shared" si="86"/>
        <v>0.47847222222222219</v>
      </c>
      <c r="H1380" s="6">
        <f t="shared" si="87"/>
        <v>0.4826388888888889</v>
      </c>
      <c r="I1380" s="7">
        <f t="shared" si="89"/>
        <v>6</v>
      </c>
      <c r="J1380" t="s">
        <v>3</v>
      </c>
    </row>
    <row r="1381" spans="1:10" x14ac:dyDescent="0.3">
      <c r="A1381" t="s">
        <v>6</v>
      </c>
      <c r="B1381" t="s">
        <v>1</v>
      </c>
      <c r="C1381" t="s">
        <v>155</v>
      </c>
      <c r="D1381" s="1">
        <v>43391.479166666664</v>
      </c>
      <c r="E1381" s="1">
        <v>43391.503472222219</v>
      </c>
      <c r="F1381" s="5">
        <f t="shared" si="88"/>
        <v>43391</v>
      </c>
      <c r="G1381" s="6">
        <f t="shared" si="86"/>
        <v>0.47916666666666669</v>
      </c>
      <c r="H1381" s="6">
        <f t="shared" si="87"/>
        <v>0.50347222222222221</v>
      </c>
      <c r="I1381" s="7">
        <f t="shared" si="89"/>
        <v>35</v>
      </c>
      <c r="J1381" t="s">
        <v>3</v>
      </c>
    </row>
    <row r="1382" spans="1:10" x14ac:dyDescent="0.3">
      <c r="A1382" t="s">
        <v>33</v>
      </c>
      <c r="B1382" t="s">
        <v>1</v>
      </c>
      <c r="C1382" t="s">
        <v>145</v>
      </c>
      <c r="D1382" s="1">
        <v>43391.479166666664</v>
      </c>
      <c r="E1382" s="1">
        <v>43391.507638888892</v>
      </c>
      <c r="F1382" s="5">
        <f t="shared" si="88"/>
        <v>43391</v>
      </c>
      <c r="G1382" s="6">
        <f t="shared" si="86"/>
        <v>0.47916666666666669</v>
      </c>
      <c r="H1382" s="6">
        <f t="shared" si="87"/>
        <v>0.50763888888888886</v>
      </c>
      <c r="I1382" s="7">
        <f t="shared" si="89"/>
        <v>40</v>
      </c>
      <c r="J1382" t="s">
        <v>3</v>
      </c>
    </row>
    <row r="1383" spans="1:10" x14ac:dyDescent="0.3">
      <c r="A1383" t="s">
        <v>17</v>
      </c>
      <c r="B1383" t="s">
        <v>1</v>
      </c>
      <c r="C1383" t="s">
        <v>153</v>
      </c>
      <c r="D1383" s="1">
        <v>43391.479166666664</v>
      </c>
      <c r="E1383" s="1">
        <v>43391.507638888892</v>
      </c>
      <c r="F1383" s="5">
        <f t="shared" si="88"/>
        <v>43391</v>
      </c>
      <c r="G1383" s="6">
        <f t="shared" si="86"/>
        <v>0.47916666666666669</v>
      </c>
      <c r="H1383" s="6">
        <f t="shared" si="87"/>
        <v>0.50763888888888886</v>
      </c>
      <c r="I1383" s="7">
        <f t="shared" si="89"/>
        <v>40</v>
      </c>
      <c r="J1383" t="s">
        <v>3</v>
      </c>
    </row>
    <row r="1384" spans="1:10" x14ac:dyDescent="0.3">
      <c r="A1384" t="s">
        <v>15</v>
      </c>
      <c r="B1384" t="s">
        <v>1</v>
      </c>
      <c r="C1384" t="s">
        <v>16</v>
      </c>
      <c r="D1384" s="1">
        <v>43391.479166666664</v>
      </c>
      <c r="E1384" s="1">
        <v>43391.51666666667</v>
      </c>
      <c r="F1384" s="5">
        <f t="shared" si="88"/>
        <v>43391</v>
      </c>
      <c r="G1384" s="6">
        <f t="shared" si="86"/>
        <v>0.47916666666666669</v>
      </c>
      <c r="H1384" s="6">
        <f t="shared" si="87"/>
        <v>0.51666666666666672</v>
      </c>
      <c r="I1384" s="7">
        <f t="shared" si="89"/>
        <v>54</v>
      </c>
      <c r="J1384" t="s">
        <v>3</v>
      </c>
    </row>
    <row r="1385" spans="1:10" x14ac:dyDescent="0.3">
      <c r="A1385" t="s">
        <v>47</v>
      </c>
      <c r="B1385" t="s">
        <v>1</v>
      </c>
      <c r="C1385" t="s">
        <v>139</v>
      </c>
      <c r="D1385" s="1">
        <v>43391.480555555558</v>
      </c>
      <c r="E1385" s="1">
        <v>43391.513888888891</v>
      </c>
      <c r="F1385" s="5">
        <f t="shared" si="88"/>
        <v>43391</v>
      </c>
      <c r="G1385" s="6">
        <f t="shared" si="86"/>
        <v>0.48055555555555557</v>
      </c>
      <c r="H1385" s="6">
        <f t="shared" si="87"/>
        <v>0.51388888888888895</v>
      </c>
      <c r="I1385" s="7">
        <f t="shared" si="89"/>
        <v>48</v>
      </c>
      <c r="J1385" t="s">
        <v>3</v>
      </c>
    </row>
    <row r="1386" spans="1:10" x14ac:dyDescent="0.3">
      <c r="A1386" t="s">
        <v>19</v>
      </c>
      <c r="B1386" t="s">
        <v>1</v>
      </c>
      <c r="C1386" t="s">
        <v>154</v>
      </c>
      <c r="D1386" s="1">
        <v>43391.484027777777</v>
      </c>
      <c r="E1386" s="1">
        <v>43391.506249999999</v>
      </c>
      <c r="F1386" s="5">
        <f t="shared" si="88"/>
        <v>43391</v>
      </c>
      <c r="G1386" s="6">
        <f t="shared" si="86"/>
        <v>0.48402777777777778</v>
      </c>
      <c r="H1386" s="6">
        <f t="shared" si="87"/>
        <v>0.50624999999999998</v>
      </c>
      <c r="I1386" s="7">
        <f t="shared" si="89"/>
        <v>32</v>
      </c>
      <c r="J1386" t="s">
        <v>3</v>
      </c>
    </row>
    <row r="1387" spans="1:10" x14ac:dyDescent="0.3">
      <c r="A1387" t="s">
        <v>17</v>
      </c>
      <c r="B1387" t="s">
        <v>1</v>
      </c>
      <c r="C1387" t="s">
        <v>290</v>
      </c>
      <c r="D1387" s="1">
        <v>43391.510416666664</v>
      </c>
      <c r="E1387" s="1">
        <v>43391.511111111111</v>
      </c>
      <c r="F1387" s="5">
        <f t="shared" si="88"/>
        <v>43391</v>
      </c>
      <c r="G1387" s="6">
        <f t="shared" si="86"/>
        <v>0.51041666666666663</v>
      </c>
      <c r="H1387" s="6">
        <f t="shared" si="87"/>
        <v>0.51111111111111118</v>
      </c>
      <c r="I1387" s="7">
        <f t="shared" si="89"/>
        <v>1</v>
      </c>
      <c r="J1387" t="s">
        <v>3</v>
      </c>
    </row>
    <row r="1388" spans="1:10" x14ac:dyDescent="0.3">
      <c r="A1388" t="s">
        <v>17</v>
      </c>
      <c r="B1388" t="s">
        <v>1</v>
      </c>
      <c r="C1388" t="s">
        <v>160</v>
      </c>
      <c r="D1388" s="1">
        <v>43391.51458333333</v>
      </c>
      <c r="E1388" s="1">
        <v>43391.550694444442</v>
      </c>
      <c r="F1388" s="5">
        <f t="shared" si="88"/>
        <v>43391</v>
      </c>
      <c r="G1388" s="6">
        <f t="shared" si="86"/>
        <v>0.51458333333333328</v>
      </c>
      <c r="H1388" s="6">
        <f t="shared" si="87"/>
        <v>0.55069444444444449</v>
      </c>
      <c r="I1388" s="7">
        <f t="shared" si="89"/>
        <v>52</v>
      </c>
      <c r="J1388" t="s">
        <v>3</v>
      </c>
    </row>
    <row r="1389" spans="1:10" x14ac:dyDescent="0.3">
      <c r="A1389" t="s">
        <v>58</v>
      </c>
      <c r="B1389" t="s">
        <v>1</v>
      </c>
      <c r="C1389" t="s">
        <v>157</v>
      </c>
      <c r="D1389" s="1">
        <v>43391.515277777777</v>
      </c>
      <c r="E1389" s="1">
        <v>43391.536805555559</v>
      </c>
      <c r="F1389" s="5">
        <f t="shared" si="88"/>
        <v>43391</v>
      </c>
      <c r="G1389" s="6">
        <f t="shared" si="86"/>
        <v>0.51527777777777783</v>
      </c>
      <c r="H1389" s="6">
        <f t="shared" si="87"/>
        <v>0.53680555555555554</v>
      </c>
      <c r="I1389" s="7">
        <f t="shared" si="89"/>
        <v>30</v>
      </c>
      <c r="J1389" t="s">
        <v>3</v>
      </c>
    </row>
    <row r="1390" spans="1:10" x14ac:dyDescent="0.3">
      <c r="A1390" t="s">
        <v>6</v>
      </c>
      <c r="B1390" t="s">
        <v>1</v>
      </c>
      <c r="C1390" t="s">
        <v>163</v>
      </c>
      <c r="D1390" s="1">
        <v>43391.522916666669</v>
      </c>
      <c r="E1390" s="1">
        <v>43391.539583333331</v>
      </c>
      <c r="F1390" s="5">
        <f t="shared" si="88"/>
        <v>43391</v>
      </c>
      <c r="G1390" s="6">
        <f t="shared" si="86"/>
        <v>0.5229166666666667</v>
      </c>
      <c r="H1390" s="6">
        <f t="shared" si="87"/>
        <v>0.5395833333333333</v>
      </c>
      <c r="I1390" s="7">
        <f t="shared" si="89"/>
        <v>23</v>
      </c>
      <c r="J1390" t="s">
        <v>3</v>
      </c>
    </row>
    <row r="1391" spans="1:10" x14ac:dyDescent="0.3">
      <c r="A1391" t="s">
        <v>17</v>
      </c>
      <c r="B1391" t="s">
        <v>1</v>
      </c>
      <c r="C1391" t="s">
        <v>103</v>
      </c>
      <c r="D1391" s="1">
        <v>43391.561111111114</v>
      </c>
      <c r="E1391" s="1">
        <v>43391.564583333333</v>
      </c>
      <c r="F1391" s="5">
        <f t="shared" si="88"/>
        <v>43391</v>
      </c>
      <c r="G1391" s="6">
        <f t="shared" si="86"/>
        <v>0.56111111111111112</v>
      </c>
      <c r="H1391" s="6">
        <f t="shared" si="87"/>
        <v>0.56458333333333333</v>
      </c>
      <c r="I1391" s="7">
        <f t="shared" si="89"/>
        <v>4</v>
      </c>
      <c r="J1391" t="s">
        <v>3</v>
      </c>
    </row>
    <row r="1392" spans="1:10" x14ac:dyDescent="0.3">
      <c r="A1392" t="s">
        <v>13</v>
      </c>
      <c r="B1392" t="s">
        <v>1</v>
      </c>
      <c r="C1392" t="s">
        <v>98</v>
      </c>
      <c r="D1392" s="1">
        <v>43391.561111111114</v>
      </c>
      <c r="E1392" s="1">
        <v>43391.597222222219</v>
      </c>
      <c r="F1392" s="5">
        <f t="shared" si="88"/>
        <v>43391</v>
      </c>
      <c r="G1392" s="6">
        <f t="shared" si="86"/>
        <v>0.56111111111111112</v>
      </c>
      <c r="H1392" s="6">
        <f t="shared" si="87"/>
        <v>0.59722222222222221</v>
      </c>
      <c r="I1392" s="7">
        <f t="shared" si="89"/>
        <v>52</v>
      </c>
      <c r="J1392" t="s">
        <v>3</v>
      </c>
    </row>
    <row r="1393" spans="1:10" x14ac:dyDescent="0.3">
      <c r="A1393" t="s">
        <v>29</v>
      </c>
      <c r="B1393" t="s">
        <v>1</v>
      </c>
      <c r="C1393" t="s">
        <v>92</v>
      </c>
      <c r="D1393" s="1">
        <v>43391.561111111114</v>
      </c>
      <c r="E1393" s="1">
        <v>43391.597222222219</v>
      </c>
      <c r="F1393" s="5">
        <f t="shared" si="88"/>
        <v>43391</v>
      </c>
      <c r="G1393" s="6">
        <f t="shared" si="86"/>
        <v>0.56111111111111112</v>
      </c>
      <c r="H1393" s="6">
        <f t="shared" si="87"/>
        <v>0.59722222222222221</v>
      </c>
      <c r="I1393" s="7">
        <f t="shared" si="89"/>
        <v>52</v>
      </c>
      <c r="J1393" t="s">
        <v>3</v>
      </c>
    </row>
    <row r="1394" spans="1:10" x14ac:dyDescent="0.3">
      <c r="A1394" t="s">
        <v>58</v>
      </c>
      <c r="B1394" t="s">
        <v>1</v>
      </c>
      <c r="C1394" t="s">
        <v>96</v>
      </c>
      <c r="D1394" s="1">
        <v>43391.561111111114</v>
      </c>
      <c r="E1394" s="1">
        <v>43391.597222222219</v>
      </c>
      <c r="F1394" s="5">
        <f t="shared" si="88"/>
        <v>43391</v>
      </c>
      <c r="G1394" s="6">
        <f t="shared" si="86"/>
        <v>0.56111111111111112</v>
      </c>
      <c r="H1394" s="6">
        <f t="shared" si="87"/>
        <v>0.59722222222222221</v>
      </c>
      <c r="I1394" s="7">
        <f t="shared" si="89"/>
        <v>52</v>
      </c>
      <c r="J1394" t="s">
        <v>3</v>
      </c>
    </row>
    <row r="1395" spans="1:10" x14ac:dyDescent="0.3">
      <c r="A1395" t="s">
        <v>27</v>
      </c>
      <c r="B1395" t="s">
        <v>1</v>
      </c>
      <c r="C1395" t="s">
        <v>94</v>
      </c>
      <c r="D1395" s="1">
        <v>43391.561805555553</v>
      </c>
      <c r="E1395" s="1">
        <v>43391.593055555553</v>
      </c>
      <c r="F1395" s="5">
        <f t="shared" si="88"/>
        <v>43391</v>
      </c>
      <c r="G1395" s="6">
        <f t="shared" si="86"/>
        <v>0.56180555555555556</v>
      </c>
      <c r="H1395" s="6">
        <f t="shared" si="87"/>
        <v>0.59305555555555556</v>
      </c>
      <c r="I1395" s="7">
        <f t="shared" si="89"/>
        <v>45</v>
      </c>
      <c r="J1395" t="s">
        <v>3</v>
      </c>
    </row>
    <row r="1396" spans="1:10" x14ac:dyDescent="0.3">
      <c r="A1396" t="s">
        <v>31</v>
      </c>
      <c r="B1396" t="s">
        <v>1</v>
      </c>
      <c r="C1396" t="s">
        <v>79</v>
      </c>
      <c r="D1396" s="1">
        <v>43391.561805555553</v>
      </c>
      <c r="E1396" s="1">
        <v>43391.599305555559</v>
      </c>
      <c r="F1396" s="5">
        <f t="shared" si="88"/>
        <v>43391</v>
      </c>
      <c r="G1396" s="6">
        <f t="shared" si="86"/>
        <v>0.56180555555555556</v>
      </c>
      <c r="H1396" s="6">
        <f t="shared" si="87"/>
        <v>0.59930555555555554</v>
      </c>
      <c r="I1396" s="7">
        <f t="shared" si="89"/>
        <v>54</v>
      </c>
      <c r="J1396" t="s">
        <v>3</v>
      </c>
    </row>
    <row r="1397" spans="1:10" x14ac:dyDescent="0.3">
      <c r="A1397" t="s">
        <v>6</v>
      </c>
      <c r="B1397" t="s">
        <v>1</v>
      </c>
      <c r="C1397" t="s">
        <v>97</v>
      </c>
      <c r="D1397" s="1">
        <v>43391.561805555553</v>
      </c>
      <c r="E1397" s="1">
        <v>43391.604166666664</v>
      </c>
      <c r="F1397" s="5">
        <f t="shared" si="88"/>
        <v>43391</v>
      </c>
      <c r="G1397" s="6">
        <f t="shared" si="86"/>
        <v>0.56180555555555556</v>
      </c>
      <c r="H1397" s="6">
        <f t="shared" si="87"/>
        <v>0.60416666666666663</v>
      </c>
      <c r="I1397" s="7">
        <f t="shared" si="89"/>
        <v>60</v>
      </c>
      <c r="J1397" t="s">
        <v>3</v>
      </c>
    </row>
    <row r="1398" spans="1:10" x14ac:dyDescent="0.3">
      <c r="A1398" t="s">
        <v>47</v>
      </c>
      <c r="B1398" t="s">
        <v>1</v>
      </c>
      <c r="C1398" t="s">
        <v>80</v>
      </c>
      <c r="D1398" s="1">
        <v>43391.561805555553</v>
      </c>
      <c r="E1398" s="1">
        <v>43391.568749999999</v>
      </c>
      <c r="F1398" s="5">
        <f t="shared" si="88"/>
        <v>43391</v>
      </c>
      <c r="G1398" s="6">
        <f t="shared" si="86"/>
        <v>0.56180555555555556</v>
      </c>
      <c r="H1398" s="6">
        <f t="shared" si="87"/>
        <v>0.56874999999999998</v>
      </c>
      <c r="I1398" s="7">
        <f t="shared" si="89"/>
        <v>9</v>
      </c>
      <c r="J1398" t="s">
        <v>3</v>
      </c>
    </row>
    <row r="1399" spans="1:10" x14ac:dyDescent="0.3">
      <c r="A1399" t="s">
        <v>38</v>
      </c>
      <c r="B1399" t="s">
        <v>1</v>
      </c>
      <c r="C1399" t="s">
        <v>99</v>
      </c>
      <c r="D1399" s="1">
        <v>43391.561805555553</v>
      </c>
      <c r="E1399" s="1">
        <v>43391.568749999999</v>
      </c>
      <c r="F1399" s="5">
        <f t="shared" si="88"/>
        <v>43391</v>
      </c>
      <c r="G1399" s="6">
        <f t="shared" si="86"/>
        <v>0.56180555555555556</v>
      </c>
      <c r="H1399" s="6">
        <f t="shared" si="87"/>
        <v>0.56874999999999998</v>
      </c>
      <c r="I1399" s="7">
        <f t="shared" si="89"/>
        <v>9</v>
      </c>
      <c r="J1399" t="s">
        <v>3</v>
      </c>
    </row>
    <row r="1400" spans="1:10" x14ac:dyDescent="0.3">
      <c r="A1400" t="s">
        <v>19</v>
      </c>
      <c r="B1400" t="s">
        <v>1</v>
      </c>
      <c r="C1400" t="s">
        <v>101</v>
      </c>
      <c r="D1400" s="1">
        <v>43391.561805555553</v>
      </c>
      <c r="E1400" s="1">
        <v>43391.617361111108</v>
      </c>
      <c r="F1400" s="5">
        <f t="shared" si="88"/>
        <v>43391</v>
      </c>
      <c r="G1400" s="6">
        <f t="shared" si="86"/>
        <v>0.56180555555555556</v>
      </c>
      <c r="H1400" s="6">
        <f t="shared" si="87"/>
        <v>0.61736111111111114</v>
      </c>
      <c r="I1400" s="7">
        <f t="shared" si="89"/>
        <v>80</v>
      </c>
      <c r="J1400" t="s">
        <v>3</v>
      </c>
    </row>
    <row r="1401" spans="1:10" x14ac:dyDescent="0.3">
      <c r="A1401" t="s">
        <v>25</v>
      </c>
      <c r="B1401" t="s">
        <v>1</v>
      </c>
      <c r="C1401" t="s">
        <v>100</v>
      </c>
      <c r="D1401" s="1">
        <v>43391.561805555553</v>
      </c>
      <c r="E1401" s="1">
        <v>43391.568749999999</v>
      </c>
      <c r="F1401" s="5">
        <f t="shared" si="88"/>
        <v>43391</v>
      </c>
      <c r="G1401" s="6">
        <f t="shared" si="86"/>
        <v>0.56180555555555556</v>
      </c>
      <c r="H1401" s="6">
        <f t="shared" si="87"/>
        <v>0.56874999999999998</v>
      </c>
      <c r="I1401" s="7">
        <f t="shared" si="89"/>
        <v>9</v>
      </c>
      <c r="J1401" t="s">
        <v>3</v>
      </c>
    </row>
    <row r="1402" spans="1:10" x14ac:dyDescent="0.3">
      <c r="A1402" t="s">
        <v>11</v>
      </c>
      <c r="B1402" t="s">
        <v>1</v>
      </c>
      <c r="C1402" t="s">
        <v>178</v>
      </c>
      <c r="D1402" s="1">
        <v>43391.561805555553</v>
      </c>
      <c r="E1402" s="1">
        <v>43391.564583333333</v>
      </c>
      <c r="F1402" s="5">
        <f t="shared" si="88"/>
        <v>43391</v>
      </c>
      <c r="G1402" s="6">
        <f t="shared" si="86"/>
        <v>0.56180555555555556</v>
      </c>
      <c r="H1402" s="6">
        <f t="shared" si="87"/>
        <v>0.56458333333333333</v>
      </c>
      <c r="I1402" s="7">
        <f t="shared" si="89"/>
        <v>3</v>
      </c>
      <c r="J1402" t="s">
        <v>3</v>
      </c>
    </row>
    <row r="1403" spans="1:10" x14ac:dyDescent="0.3">
      <c r="A1403" t="s">
        <v>15</v>
      </c>
      <c r="B1403" t="s">
        <v>1</v>
      </c>
      <c r="C1403" t="s">
        <v>84</v>
      </c>
      <c r="D1403" s="1">
        <v>43391.5625</v>
      </c>
      <c r="E1403" s="1">
        <v>43391.599305555559</v>
      </c>
      <c r="F1403" s="5">
        <f t="shared" si="88"/>
        <v>43391</v>
      </c>
      <c r="G1403" s="6">
        <f t="shared" si="86"/>
        <v>0.5625</v>
      </c>
      <c r="H1403" s="6">
        <f t="shared" si="87"/>
        <v>0.59930555555555554</v>
      </c>
      <c r="I1403" s="7">
        <f t="shared" si="89"/>
        <v>53</v>
      </c>
      <c r="J1403" t="s">
        <v>3</v>
      </c>
    </row>
    <row r="1404" spans="1:10" x14ac:dyDescent="0.3">
      <c r="A1404" t="s">
        <v>21</v>
      </c>
      <c r="B1404" t="s">
        <v>1</v>
      </c>
      <c r="C1404" t="s">
        <v>95</v>
      </c>
      <c r="D1404" s="1">
        <v>43391.563194444447</v>
      </c>
      <c r="E1404" s="1">
        <v>43391.597222222219</v>
      </c>
      <c r="F1404" s="5">
        <f t="shared" si="88"/>
        <v>43391</v>
      </c>
      <c r="G1404" s="6">
        <f t="shared" si="86"/>
        <v>0.56319444444444444</v>
      </c>
      <c r="H1404" s="6">
        <f t="shared" si="87"/>
        <v>0.59722222222222221</v>
      </c>
      <c r="I1404" s="7">
        <f t="shared" si="89"/>
        <v>49</v>
      </c>
      <c r="J1404" t="s">
        <v>3</v>
      </c>
    </row>
    <row r="1405" spans="1:10" x14ac:dyDescent="0.3">
      <c r="A1405" t="s">
        <v>10</v>
      </c>
      <c r="B1405" t="s">
        <v>1</v>
      </c>
      <c r="C1405" t="s">
        <v>86</v>
      </c>
      <c r="D1405" s="1">
        <v>43391.563888888886</v>
      </c>
      <c r="E1405" s="1">
        <v>43391.575694444444</v>
      </c>
      <c r="F1405" s="5">
        <f t="shared" si="88"/>
        <v>43391</v>
      </c>
      <c r="G1405" s="6">
        <f t="shared" si="86"/>
        <v>0.56388888888888888</v>
      </c>
      <c r="H1405" s="6">
        <f t="shared" si="87"/>
        <v>0.5756944444444444</v>
      </c>
      <c r="I1405" s="7">
        <f t="shared" si="89"/>
        <v>16</v>
      </c>
      <c r="J1405" t="s">
        <v>3</v>
      </c>
    </row>
    <row r="1406" spans="1:10" x14ac:dyDescent="0.3">
      <c r="A1406" t="s">
        <v>52</v>
      </c>
      <c r="B1406" t="s">
        <v>1</v>
      </c>
      <c r="C1406" t="s">
        <v>102</v>
      </c>
      <c r="D1406" s="1">
        <v>43391.563888888886</v>
      </c>
      <c r="E1406" s="1">
        <v>43391.597916666666</v>
      </c>
      <c r="F1406" s="5">
        <f t="shared" si="88"/>
        <v>43391</v>
      </c>
      <c r="G1406" s="6">
        <f t="shared" si="86"/>
        <v>0.56388888888888888</v>
      </c>
      <c r="H1406" s="6">
        <f t="shared" si="87"/>
        <v>0.59791666666666665</v>
      </c>
      <c r="I1406" s="7">
        <f t="shared" si="89"/>
        <v>49</v>
      </c>
      <c r="J1406" t="s">
        <v>3</v>
      </c>
    </row>
    <row r="1407" spans="1:10" x14ac:dyDescent="0.3">
      <c r="A1407" t="s">
        <v>17</v>
      </c>
      <c r="B1407" t="s">
        <v>1</v>
      </c>
      <c r="C1407" t="s">
        <v>103</v>
      </c>
      <c r="D1407" s="1">
        <v>43391.565972222219</v>
      </c>
      <c r="E1407" s="1">
        <v>43391.599305555559</v>
      </c>
      <c r="F1407" s="5">
        <f t="shared" si="88"/>
        <v>43391</v>
      </c>
      <c r="G1407" s="6">
        <f t="shared" si="86"/>
        <v>0.56597222222222221</v>
      </c>
      <c r="H1407" s="6">
        <f t="shared" si="87"/>
        <v>0.59930555555555554</v>
      </c>
      <c r="I1407" s="7">
        <f t="shared" si="89"/>
        <v>48</v>
      </c>
      <c r="J1407" t="s">
        <v>3</v>
      </c>
    </row>
    <row r="1408" spans="1:10" x14ac:dyDescent="0.3">
      <c r="A1408" t="s">
        <v>11</v>
      </c>
      <c r="B1408" t="s">
        <v>1</v>
      </c>
      <c r="C1408" t="s">
        <v>100</v>
      </c>
      <c r="D1408" s="1">
        <v>43391.569444444445</v>
      </c>
      <c r="E1408" s="1">
        <v>43391.594444444447</v>
      </c>
      <c r="F1408" s="5">
        <f t="shared" si="88"/>
        <v>43391</v>
      </c>
      <c r="G1408" s="6">
        <f t="shared" si="86"/>
        <v>0.56944444444444442</v>
      </c>
      <c r="H1408" s="6">
        <f t="shared" si="87"/>
        <v>0.59444444444444444</v>
      </c>
      <c r="I1408" s="7">
        <f t="shared" si="89"/>
        <v>36</v>
      </c>
      <c r="J1408" t="s">
        <v>3</v>
      </c>
    </row>
    <row r="1409" spans="1:10" x14ac:dyDescent="0.3">
      <c r="A1409" t="s">
        <v>50</v>
      </c>
      <c r="B1409" t="s">
        <v>1</v>
      </c>
      <c r="C1409" t="s">
        <v>80</v>
      </c>
      <c r="D1409" s="1">
        <v>43391.569444444445</v>
      </c>
      <c r="E1409" s="1">
        <v>43391.602777777778</v>
      </c>
      <c r="F1409" s="5">
        <f t="shared" si="88"/>
        <v>43391</v>
      </c>
      <c r="G1409" s="6">
        <f t="shared" si="86"/>
        <v>0.56944444444444442</v>
      </c>
      <c r="H1409" s="6">
        <f t="shared" si="87"/>
        <v>0.60277777777777775</v>
      </c>
      <c r="I1409" s="7">
        <f t="shared" si="89"/>
        <v>48</v>
      </c>
      <c r="J1409" t="s">
        <v>3</v>
      </c>
    </row>
    <row r="1410" spans="1:10" x14ac:dyDescent="0.3">
      <c r="A1410" t="s">
        <v>40</v>
      </c>
      <c r="B1410" t="s">
        <v>1</v>
      </c>
      <c r="C1410" t="s">
        <v>99</v>
      </c>
      <c r="D1410" s="1">
        <v>43391.570138888892</v>
      </c>
      <c r="E1410" s="1">
        <v>43391.579861111109</v>
      </c>
      <c r="F1410" s="5">
        <f t="shared" si="88"/>
        <v>43391</v>
      </c>
      <c r="G1410" s="6">
        <f t="shared" ref="G1410:G1473" si="90">MAX(TIME(HOUR(D1410),MINUTE(D1410),0),day_start)</f>
        <v>0.57013888888888886</v>
      </c>
      <c r="H1410" s="6">
        <f t="shared" ref="H1410:H1473" si="91">MIN(TIME(HOUR(E1410),MINUTE(E1410),0),day_end)</f>
        <v>0.57986111111111105</v>
      </c>
      <c r="I1410" s="7">
        <f t="shared" si="89"/>
        <v>14</v>
      </c>
      <c r="J1410" t="s">
        <v>3</v>
      </c>
    </row>
    <row r="1411" spans="1:10" x14ac:dyDescent="0.3">
      <c r="A1411" t="s">
        <v>38</v>
      </c>
      <c r="B1411" t="s">
        <v>1</v>
      </c>
      <c r="C1411" t="s">
        <v>66</v>
      </c>
      <c r="D1411" s="1">
        <v>43391.57916666667</v>
      </c>
      <c r="E1411" s="1">
        <v>43391.759027777778</v>
      </c>
      <c r="F1411" s="5">
        <f t="shared" si="88"/>
        <v>43391</v>
      </c>
      <c r="G1411" s="6">
        <f t="shared" si="90"/>
        <v>0.57916666666666672</v>
      </c>
      <c r="H1411" s="6">
        <f t="shared" si="91"/>
        <v>0.70833333333333337</v>
      </c>
      <c r="I1411" s="7">
        <f t="shared" si="89"/>
        <v>186</v>
      </c>
      <c r="J1411" t="s">
        <v>3</v>
      </c>
    </row>
    <row r="1412" spans="1:10" x14ac:dyDescent="0.3">
      <c r="A1412" t="s">
        <v>11</v>
      </c>
      <c r="B1412" t="s">
        <v>1</v>
      </c>
      <c r="C1412" t="s">
        <v>117</v>
      </c>
      <c r="D1412" s="1">
        <v>43391.600694444445</v>
      </c>
      <c r="E1412" s="1">
        <v>43391.638194444444</v>
      </c>
      <c r="F1412" s="5">
        <f t="shared" si="88"/>
        <v>43391</v>
      </c>
      <c r="G1412" s="6">
        <f t="shared" si="90"/>
        <v>0.60069444444444442</v>
      </c>
      <c r="H1412" s="6">
        <f t="shared" si="91"/>
        <v>0.6381944444444444</v>
      </c>
      <c r="I1412" s="7">
        <f t="shared" si="89"/>
        <v>54</v>
      </c>
      <c r="J1412" t="s">
        <v>3</v>
      </c>
    </row>
    <row r="1413" spans="1:10" x14ac:dyDescent="0.3">
      <c r="A1413" t="s">
        <v>25</v>
      </c>
      <c r="B1413" t="s">
        <v>1</v>
      </c>
      <c r="C1413" t="s">
        <v>111</v>
      </c>
      <c r="D1413" s="1">
        <v>43391.637499999997</v>
      </c>
      <c r="E1413" s="1">
        <v>43391.643055555556</v>
      </c>
      <c r="F1413" s="5">
        <f t="shared" si="88"/>
        <v>43391</v>
      </c>
      <c r="G1413" s="6">
        <f t="shared" si="90"/>
        <v>0.63750000000000007</v>
      </c>
      <c r="H1413" s="6">
        <f t="shared" si="91"/>
        <v>0.6430555555555556</v>
      </c>
      <c r="I1413" s="7">
        <f t="shared" si="89"/>
        <v>7</v>
      </c>
      <c r="J1413" t="s">
        <v>3</v>
      </c>
    </row>
    <row r="1414" spans="1:10" x14ac:dyDescent="0.3">
      <c r="A1414" t="s">
        <v>0</v>
      </c>
      <c r="B1414" t="s">
        <v>1</v>
      </c>
      <c r="C1414" t="s">
        <v>310</v>
      </c>
      <c r="D1414" s="1">
        <v>43391.644444444442</v>
      </c>
      <c r="E1414" s="1">
        <v>43391.727083333331</v>
      </c>
      <c r="F1414" s="5">
        <f t="shared" si="88"/>
        <v>43391</v>
      </c>
      <c r="G1414" s="6">
        <f t="shared" si="90"/>
        <v>0.64444444444444449</v>
      </c>
      <c r="H1414" s="6">
        <f t="shared" si="91"/>
        <v>0.70833333333333337</v>
      </c>
      <c r="I1414" s="7">
        <f t="shared" si="89"/>
        <v>92</v>
      </c>
      <c r="J1414" t="s">
        <v>3</v>
      </c>
    </row>
    <row r="1415" spans="1:10" x14ac:dyDescent="0.3">
      <c r="A1415" t="s">
        <v>19</v>
      </c>
      <c r="B1415" t="s">
        <v>1</v>
      </c>
      <c r="C1415" t="s">
        <v>276</v>
      </c>
      <c r="D1415" s="1">
        <v>43391.645833333336</v>
      </c>
      <c r="E1415" s="1">
        <v>43391.745833333334</v>
      </c>
      <c r="F1415" s="5">
        <f t="shared" si="88"/>
        <v>43391</v>
      </c>
      <c r="G1415" s="6">
        <f t="shared" si="90"/>
        <v>0.64583333333333337</v>
      </c>
      <c r="H1415" s="6">
        <f t="shared" si="91"/>
        <v>0.70833333333333337</v>
      </c>
      <c r="I1415" s="7">
        <f t="shared" si="89"/>
        <v>90</v>
      </c>
      <c r="J1415" t="s">
        <v>3</v>
      </c>
    </row>
    <row r="1416" spans="1:10" x14ac:dyDescent="0.3">
      <c r="A1416" t="s">
        <v>47</v>
      </c>
      <c r="B1416" t="s">
        <v>1</v>
      </c>
      <c r="C1416" t="s">
        <v>129</v>
      </c>
      <c r="D1416" s="1">
        <v>43391.651388888888</v>
      </c>
      <c r="E1416" s="1">
        <v>43391.714583333334</v>
      </c>
      <c r="F1416" s="5">
        <f t="shared" si="88"/>
        <v>43391</v>
      </c>
      <c r="G1416" s="6">
        <f t="shared" si="90"/>
        <v>0.65138888888888891</v>
      </c>
      <c r="H1416" s="6">
        <f t="shared" si="91"/>
        <v>0.70833333333333337</v>
      </c>
      <c r="I1416" s="7">
        <f t="shared" si="89"/>
        <v>82</v>
      </c>
      <c r="J1416" t="s">
        <v>3</v>
      </c>
    </row>
    <row r="1417" spans="1:10" x14ac:dyDescent="0.3">
      <c r="A1417" t="s">
        <v>8</v>
      </c>
      <c r="B1417" t="s">
        <v>1</v>
      </c>
      <c r="C1417" t="s">
        <v>123</v>
      </c>
      <c r="D1417" s="1">
        <v>43391.657638888886</v>
      </c>
      <c r="E1417" s="1">
        <v>43391.75277777778</v>
      </c>
      <c r="F1417" s="5">
        <f t="shared" si="88"/>
        <v>43391</v>
      </c>
      <c r="G1417" s="6">
        <f t="shared" si="90"/>
        <v>0.65763888888888888</v>
      </c>
      <c r="H1417" s="6">
        <f t="shared" si="91"/>
        <v>0.70833333333333337</v>
      </c>
      <c r="I1417" s="7">
        <f t="shared" si="89"/>
        <v>73</v>
      </c>
      <c r="J1417" t="s">
        <v>3</v>
      </c>
    </row>
    <row r="1418" spans="1:10" x14ac:dyDescent="0.3">
      <c r="A1418" t="s">
        <v>31</v>
      </c>
      <c r="B1418" t="s">
        <v>1</v>
      </c>
      <c r="C1418" t="s">
        <v>311</v>
      </c>
      <c r="D1418" s="1">
        <v>43391.661111111112</v>
      </c>
      <c r="E1418" s="1">
        <v>43391.818055555559</v>
      </c>
      <c r="F1418" s="5">
        <f t="shared" si="88"/>
        <v>43391</v>
      </c>
      <c r="G1418" s="6">
        <f t="shared" si="90"/>
        <v>0.66111111111111109</v>
      </c>
      <c r="H1418" s="6">
        <f t="shared" si="91"/>
        <v>0.70833333333333337</v>
      </c>
      <c r="I1418" s="7">
        <f t="shared" si="89"/>
        <v>68</v>
      </c>
      <c r="J1418" t="s">
        <v>3</v>
      </c>
    </row>
    <row r="1419" spans="1:10" x14ac:dyDescent="0.3">
      <c r="A1419" t="s">
        <v>52</v>
      </c>
      <c r="B1419" t="s">
        <v>1</v>
      </c>
      <c r="C1419" t="s">
        <v>134</v>
      </c>
      <c r="D1419" s="1">
        <v>43391.68472222222</v>
      </c>
      <c r="E1419" s="1">
        <v>43391.722222222219</v>
      </c>
      <c r="F1419" s="5">
        <f t="shared" si="88"/>
        <v>43391</v>
      </c>
      <c r="G1419" s="6">
        <f t="shared" si="90"/>
        <v>0.68472222222222223</v>
      </c>
      <c r="H1419" s="6">
        <f t="shared" si="91"/>
        <v>0.70833333333333337</v>
      </c>
      <c r="I1419" s="7">
        <f t="shared" si="89"/>
        <v>34</v>
      </c>
      <c r="J1419" t="s">
        <v>3</v>
      </c>
    </row>
    <row r="1420" spans="1:10" hidden="1" x14ac:dyDescent="0.3">
      <c r="A1420" t="s">
        <v>31</v>
      </c>
      <c r="B1420" t="s">
        <v>1</v>
      </c>
      <c r="C1420" t="s">
        <v>272</v>
      </c>
      <c r="D1420" s="1">
        <v>43392.370138888888</v>
      </c>
      <c r="E1420" s="1">
        <v>43392.37222222222</v>
      </c>
      <c r="F1420" s="5">
        <f t="shared" si="88"/>
        <v>43392</v>
      </c>
      <c r="G1420" s="6">
        <f t="shared" si="90"/>
        <v>0.375</v>
      </c>
      <c r="H1420" s="6">
        <f t="shared" si="91"/>
        <v>0.37222222222222223</v>
      </c>
      <c r="I1420" s="7">
        <f t="shared" si="89"/>
        <v>0</v>
      </c>
      <c r="J1420" t="s">
        <v>64</v>
      </c>
    </row>
    <row r="1421" spans="1:10" hidden="1" x14ac:dyDescent="0.3">
      <c r="A1421" t="s">
        <v>11</v>
      </c>
      <c r="B1421" t="s">
        <v>1</v>
      </c>
      <c r="C1421" t="s">
        <v>186</v>
      </c>
      <c r="D1421" s="1">
        <v>43392.383333333331</v>
      </c>
      <c r="E1421" s="1">
        <v>43392.384027777778</v>
      </c>
      <c r="F1421" s="5">
        <f t="shared" si="88"/>
        <v>43392</v>
      </c>
      <c r="G1421" s="6">
        <f t="shared" si="90"/>
        <v>0.3833333333333333</v>
      </c>
      <c r="H1421" s="6">
        <f t="shared" si="91"/>
        <v>0.3840277777777778</v>
      </c>
      <c r="I1421" s="7">
        <f t="shared" si="89"/>
        <v>1</v>
      </c>
      <c r="J1421" t="s">
        <v>64</v>
      </c>
    </row>
    <row r="1422" spans="1:10" hidden="1" x14ac:dyDescent="0.3">
      <c r="A1422" t="s">
        <v>47</v>
      </c>
      <c r="B1422" t="s">
        <v>1</v>
      </c>
      <c r="C1422" t="s">
        <v>129</v>
      </c>
      <c r="D1422" s="1">
        <v>43392.413194444445</v>
      </c>
      <c r="E1422" s="1">
        <v>43392.428472222222</v>
      </c>
      <c r="F1422" s="5">
        <f t="shared" si="88"/>
        <v>43392</v>
      </c>
      <c r="G1422" s="6">
        <f t="shared" si="90"/>
        <v>0.41319444444444442</v>
      </c>
      <c r="H1422" s="6">
        <f t="shared" si="91"/>
        <v>0.4284722222222222</v>
      </c>
      <c r="I1422" s="7">
        <f t="shared" si="89"/>
        <v>22</v>
      </c>
      <c r="J1422" t="s">
        <v>64</v>
      </c>
    </row>
    <row r="1423" spans="1:10" hidden="1" x14ac:dyDescent="0.3">
      <c r="A1423" t="s">
        <v>31</v>
      </c>
      <c r="B1423" t="s">
        <v>1</v>
      </c>
      <c r="C1423" t="s">
        <v>311</v>
      </c>
      <c r="D1423" s="1">
        <v>43392.42083333333</v>
      </c>
      <c r="E1423" s="1">
        <v>43392.429861111108</v>
      </c>
      <c r="F1423" s="5">
        <f t="shared" ref="F1423:F1486" si="92">DATE(YEAR(D1423),MONTH(D1423),DAY(D1423))</f>
        <v>43392</v>
      </c>
      <c r="G1423" s="6">
        <f t="shared" si="90"/>
        <v>0.42083333333333334</v>
      </c>
      <c r="H1423" s="6">
        <f t="shared" si="91"/>
        <v>0.42986111111111108</v>
      </c>
      <c r="I1423" s="7">
        <f t="shared" ref="I1423:I1486" si="93">MAX(0,INT((H1423-G1423)*1440))</f>
        <v>13</v>
      </c>
      <c r="J1423" t="s">
        <v>64</v>
      </c>
    </row>
    <row r="1424" spans="1:10" hidden="1" x14ac:dyDescent="0.3">
      <c r="A1424" t="s">
        <v>4</v>
      </c>
      <c r="B1424" t="s">
        <v>1</v>
      </c>
      <c r="C1424" t="s">
        <v>123</v>
      </c>
      <c r="D1424" s="1">
        <v>43392.428472222222</v>
      </c>
      <c r="E1424" s="1">
        <v>43392.600694444445</v>
      </c>
      <c r="F1424" s="5">
        <f t="shared" si="92"/>
        <v>43392</v>
      </c>
      <c r="G1424" s="6">
        <f t="shared" si="90"/>
        <v>0.4284722222222222</v>
      </c>
      <c r="H1424" s="6">
        <f t="shared" si="91"/>
        <v>0.60069444444444442</v>
      </c>
      <c r="I1424" s="7">
        <f t="shared" si="93"/>
        <v>248</v>
      </c>
      <c r="J1424" t="s">
        <v>64</v>
      </c>
    </row>
    <row r="1425" spans="1:10" hidden="1" x14ac:dyDescent="0.3">
      <c r="A1425" t="s">
        <v>40</v>
      </c>
      <c r="B1425" t="s">
        <v>1</v>
      </c>
      <c r="C1425" t="s">
        <v>270</v>
      </c>
      <c r="D1425" s="1">
        <v>43392.526388888888</v>
      </c>
      <c r="E1425" s="1">
        <v>43392.597222222219</v>
      </c>
      <c r="F1425" s="5">
        <f t="shared" si="92"/>
        <v>43392</v>
      </c>
      <c r="G1425" s="6">
        <f t="shared" si="90"/>
        <v>0.52638888888888891</v>
      </c>
      <c r="H1425" s="6">
        <f t="shared" si="91"/>
        <v>0.59722222222222221</v>
      </c>
      <c r="I1425" s="7">
        <f t="shared" si="93"/>
        <v>102</v>
      </c>
      <c r="J1425" t="s">
        <v>64</v>
      </c>
    </row>
    <row r="1426" spans="1:10" hidden="1" x14ac:dyDescent="0.3">
      <c r="A1426" t="s">
        <v>38</v>
      </c>
      <c r="B1426" t="s">
        <v>1</v>
      </c>
      <c r="C1426" t="s">
        <v>66</v>
      </c>
      <c r="D1426" s="1">
        <v>43392.54583333333</v>
      </c>
      <c r="E1426" s="1">
        <v>43392.597222222219</v>
      </c>
      <c r="F1426" s="5">
        <f t="shared" si="92"/>
        <v>43392</v>
      </c>
      <c r="G1426" s="6">
        <f t="shared" si="90"/>
        <v>0.54583333333333328</v>
      </c>
      <c r="H1426" s="6">
        <f t="shared" si="91"/>
        <v>0.59722222222222221</v>
      </c>
      <c r="I1426" s="7">
        <f t="shared" si="93"/>
        <v>74</v>
      </c>
      <c r="J1426" t="s">
        <v>64</v>
      </c>
    </row>
    <row r="1427" spans="1:10" hidden="1" x14ac:dyDescent="0.3">
      <c r="A1427" t="s">
        <v>35</v>
      </c>
      <c r="B1427" t="s">
        <v>1</v>
      </c>
      <c r="C1427" t="s">
        <v>250</v>
      </c>
      <c r="D1427" s="1">
        <v>43392.588194444441</v>
      </c>
      <c r="E1427" s="1">
        <v>43392.59652777778</v>
      </c>
      <c r="F1427" s="5">
        <f t="shared" si="92"/>
        <v>43392</v>
      </c>
      <c r="G1427" s="6">
        <f t="shared" si="90"/>
        <v>0.58819444444444446</v>
      </c>
      <c r="H1427" s="6">
        <f t="shared" si="91"/>
        <v>0.59652777777777777</v>
      </c>
      <c r="I1427" s="7">
        <f t="shared" si="93"/>
        <v>12</v>
      </c>
      <c r="J1427" t="s">
        <v>64</v>
      </c>
    </row>
    <row r="1428" spans="1:10" hidden="1" x14ac:dyDescent="0.3">
      <c r="A1428" t="s">
        <v>17</v>
      </c>
      <c r="B1428" t="s">
        <v>1</v>
      </c>
      <c r="C1428" t="s">
        <v>312</v>
      </c>
      <c r="D1428" s="1">
        <v>43392.597222222219</v>
      </c>
      <c r="E1428" s="1">
        <v>43392.692361111112</v>
      </c>
      <c r="F1428" s="5">
        <f t="shared" si="92"/>
        <v>43392</v>
      </c>
      <c r="G1428" s="6">
        <f t="shared" si="90"/>
        <v>0.59722222222222221</v>
      </c>
      <c r="H1428" s="6">
        <f t="shared" si="91"/>
        <v>0.69236111111111109</v>
      </c>
      <c r="I1428" s="7">
        <f t="shared" si="93"/>
        <v>137</v>
      </c>
      <c r="J1428" t="s">
        <v>64</v>
      </c>
    </row>
    <row r="1429" spans="1:10" hidden="1" x14ac:dyDescent="0.3">
      <c r="A1429" t="s">
        <v>4</v>
      </c>
      <c r="B1429" t="s">
        <v>1</v>
      </c>
      <c r="C1429" t="s">
        <v>123</v>
      </c>
      <c r="D1429" s="1">
        <v>43392.645138888889</v>
      </c>
      <c r="E1429" s="1">
        <v>43392.754166666666</v>
      </c>
      <c r="F1429" s="5">
        <f t="shared" si="92"/>
        <v>43392</v>
      </c>
      <c r="G1429" s="6">
        <f t="shared" si="90"/>
        <v>0.64513888888888882</v>
      </c>
      <c r="H1429" s="6">
        <f t="shared" si="91"/>
        <v>0.70833333333333337</v>
      </c>
      <c r="I1429" s="7">
        <f t="shared" si="93"/>
        <v>91</v>
      </c>
      <c r="J1429" t="s">
        <v>64</v>
      </c>
    </row>
    <row r="1430" spans="1:10" hidden="1" x14ac:dyDescent="0.3">
      <c r="A1430" t="s">
        <v>38</v>
      </c>
      <c r="B1430" t="s">
        <v>1</v>
      </c>
      <c r="C1430" t="s">
        <v>66</v>
      </c>
      <c r="D1430" s="1">
        <v>43392.646527777775</v>
      </c>
      <c r="E1430" s="1">
        <v>43392.749305555553</v>
      </c>
      <c r="F1430" s="5">
        <f t="shared" si="92"/>
        <v>43392</v>
      </c>
      <c r="G1430" s="6">
        <f t="shared" si="90"/>
        <v>0.64652777777777781</v>
      </c>
      <c r="H1430" s="6">
        <f t="shared" si="91"/>
        <v>0.70833333333333337</v>
      </c>
      <c r="I1430" s="7">
        <f t="shared" si="93"/>
        <v>89</v>
      </c>
      <c r="J1430" t="s">
        <v>64</v>
      </c>
    </row>
    <row r="1431" spans="1:10" hidden="1" x14ac:dyDescent="0.3">
      <c r="A1431" t="s">
        <v>58</v>
      </c>
      <c r="B1431" t="s">
        <v>1</v>
      </c>
      <c r="C1431" t="s">
        <v>126</v>
      </c>
      <c r="D1431" s="1">
        <v>43392.65902777778</v>
      </c>
      <c r="E1431" s="1">
        <v>43392.666666666664</v>
      </c>
      <c r="F1431" s="5">
        <f t="shared" si="92"/>
        <v>43392</v>
      </c>
      <c r="G1431" s="6">
        <f t="shared" si="90"/>
        <v>0.65902777777777777</v>
      </c>
      <c r="H1431" s="6">
        <f t="shared" si="91"/>
        <v>0.66666666666666663</v>
      </c>
      <c r="I1431" s="7">
        <f t="shared" si="93"/>
        <v>11</v>
      </c>
      <c r="J1431" t="s">
        <v>64</v>
      </c>
    </row>
    <row r="1432" spans="1:10" hidden="1" x14ac:dyDescent="0.3">
      <c r="A1432" t="s">
        <v>6</v>
      </c>
      <c r="B1432" t="s">
        <v>1</v>
      </c>
      <c r="C1432" t="s">
        <v>247</v>
      </c>
      <c r="D1432" s="1">
        <v>43393.500694444447</v>
      </c>
      <c r="E1432" s="1">
        <v>43393.693749999999</v>
      </c>
      <c r="F1432" s="5">
        <f t="shared" si="92"/>
        <v>43393</v>
      </c>
      <c r="G1432" s="6">
        <f t="shared" si="90"/>
        <v>0.50069444444444444</v>
      </c>
      <c r="H1432" s="6">
        <f t="shared" si="91"/>
        <v>0.69374999999999998</v>
      </c>
      <c r="I1432" s="7">
        <f t="shared" si="93"/>
        <v>278</v>
      </c>
      <c r="J1432" t="s">
        <v>245</v>
      </c>
    </row>
    <row r="1433" spans="1:10" hidden="1" x14ac:dyDescent="0.3">
      <c r="A1433" t="s">
        <v>6</v>
      </c>
      <c r="B1433" t="s">
        <v>1</v>
      </c>
      <c r="C1433" t="s">
        <v>247</v>
      </c>
      <c r="D1433" s="1">
        <v>43393.697222222225</v>
      </c>
      <c r="E1433" s="1">
        <v>43393.722916666666</v>
      </c>
      <c r="F1433" s="5">
        <f t="shared" si="92"/>
        <v>43393</v>
      </c>
      <c r="G1433" s="6">
        <f t="shared" si="90"/>
        <v>0.6972222222222223</v>
      </c>
      <c r="H1433" s="6">
        <f t="shared" si="91"/>
        <v>0.70833333333333337</v>
      </c>
      <c r="I1433" s="7">
        <f t="shared" si="93"/>
        <v>15</v>
      </c>
      <c r="J1433" t="s">
        <v>245</v>
      </c>
    </row>
    <row r="1434" spans="1:10" hidden="1" x14ac:dyDescent="0.3">
      <c r="A1434" t="s">
        <v>17</v>
      </c>
      <c r="B1434" t="s">
        <v>1</v>
      </c>
      <c r="C1434" t="s">
        <v>151</v>
      </c>
      <c r="D1434" s="1">
        <v>43394.527083333334</v>
      </c>
      <c r="E1434" s="1">
        <v>43394.563888888886</v>
      </c>
      <c r="F1434" s="5">
        <f t="shared" si="92"/>
        <v>43394</v>
      </c>
      <c r="G1434" s="6">
        <f t="shared" si="90"/>
        <v>0.52708333333333335</v>
      </c>
      <c r="H1434" s="6">
        <f t="shared" si="91"/>
        <v>0.56388888888888888</v>
      </c>
      <c r="I1434" s="7">
        <f t="shared" si="93"/>
        <v>53</v>
      </c>
      <c r="J1434" t="s">
        <v>191</v>
      </c>
    </row>
    <row r="1435" spans="1:10" hidden="1" x14ac:dyDescent="0.3">
      <c r="A1435" t="s">
        <v>19</v>
      </c>
      <c r="B1435" t="s">
        <v>1</v>
      </c>
      <c r="C1435" t="s">
        <v>246</v>
      </c>
      <c r="D1435" s="1">
        <v>43394.553472222222</v>
      </c>
      <c r="E1435" s="1">
        <v>43394.706250000003</v>
      </c>
      <c r="F1435" s="5">
        <f t="shared" si="92"/>
        <v>43394</v>
      </c>
      <c r="G1435" s="6">
        <f t="shared" si="90"/>
        <v>0.55347222222222225</v>
      </c>
      <c r="H1435" s="6">
        <f t="shared" si="91"/>
        <v>0.70624999999999993</v>
      </c>
      <c r="I1435" s="7">
        <f t="shared" si="93"/>
        <v>220</v>
      </c>
      <c r="J1435" t="s">
        <v>191</v>
      </c>
    </row>
    <row r="1436" spans="1:10" hidden="1" x14ac:dyDescent="0.3">
      <c r="A1436" t="s">
        <v>0</v>
      </c>
      <c r="B1436" t="s">
        <v>1</v>
      </c>
      <c r="C1436" t="s">
        <v>247</v>
      </c>
      <c r="D1436" s="1">
        <v>43394.569444444445</v>
      </c>
      <c r="E1436" s="1">
        <v>43394.663194444445</v>
      </c>
      <c r="F1436" s="5">
        <f t="shared" si="92"/>
        <v>43394</v>
      </c>
      <c r="G1436" s="6">
        <f t="shared" si="90"/>
        <v>0.56944444444444442</v>
      </c>
      <c r="H1436" s="6">
        <f t="shared" si="91"/>
        <v>0.66319444444444442</v>
      </c>
      <c r="I1436" s="7">
        <f t="shared" si="93"/>
        <v>135</v>
      </c>
      <c r="J1436" t="s">
        <v>191</v>
      </c>
    </row>
    <row r="1437" spans="1:10" hidden="1" x14ac:dyDescent="0.3">
      <c r="A1437" t="s">
        <v>33</v>
      </c>
      <c r="B1437" t="s">
        <v>1</v>
      </c>
      <c r="C1437" t="s">
        <v>212</v>
      </c>
      <c r="D1437" s="1">
        <v>43394.690972222219</v>
      </c>
      <c r="E1437" s="1">
        <v>43394.731249999997</v>
      </c>
      <c r="F1437" s="5">
        <f t="shared" si="92"/>
        <v>43394</v>
      </c>
      <c r="G1437" s="6">
        <f t="shared" si="90"/>
        <v>0.69097222222222221</v>
      </c>
      <c r="H1437" s="6">
        <f t="shared" si="91"/>
        <v>0.70833333333333337</v>
      </c>
      <c r="I1437" s="7">
        <f t="shared" si="93"/>
        <v>25</v>
      </c>
      <c r="J1437" t="s">
        <v>191</v>
      </c>
    </row>
    <row r="1438" spans="1:10" hidden="1" x14ac:dyDescent="0.3">
      <c r="A1438" t="s">
        <v>38</v>
      </c>
      <c r="B1438" t="s">
        <v>1</v>
      </c>
      <c r="C1438" t="s">
        <v>248</v>
      </c>
      <c r="D1438" s="1">
        <v>43395.335416666669</v>
      </c>
      <c r="E1438" s="1">
        <v>43395.40902777778</v>
      </c>
      <c r="F1438" s="5">
        <f t="shared" si="92"/>
        <v>43395</v>
      </c>
      <c r="G1438" s="6">
        <f t="shared" si="90"/>
        <v>0.375</v>
      </c>
      <c r="H1438" s="6">
        <f t="shared" si="91"/>
        <v>0.40902777777777777</v>
      </c>
      <c r="I1438" s="7">
        <f t="shared" si="93"/>
        <v>49</v>
      </c>
      <c r="J1438" t="s">
        <v>68</v>
      </c>
    </row>
    <row r="1439" spans="1:10" hidden="1" x14ac:dyDescent="0.3">
      <c r="A1439" t="s">
        <v>52</v>
      </c>
      <c r="B1439" t="s">
        <v>1</v>
      </c>
      <c r="C1439" t="s">
        <v>229</v>
      </c>
      <c r="D1439" s="1">
        <v>43395.373611111114</v>
      </c>
      <c r="E1439" s="1">
        <v>43395.431250000001</v>
      </c>
      <c r="F1439" s="5">
        <f t="shared" si="92"/>
        <v>43395</v>
      </c>
      <c r="G1439" s="6">
        <f t="shared" si="90"/>
        <v>0.375</v>
      </c>
      <c r="H1439" s="6">
        <f t="shared" si="91"/>
        <v>0.43124999999999997</v>
      </c>
      <c r="I1439" s="7">
        <f t="shared" si="93"/>
        <v>81</v>
      </c>
      <c r="J1439" t="s">
        <v>68</v>
      </c>
    </row>
    <row r="1440" spans="1:10" hidden="1" x14ac:dyDescent="0.3">
      <c r="A1440" t="s">
        <v>31</v>
      </c>
      <c r="B1440" t="s">
        <v>1</v>
      </c>
      <c r="C1440" t="s">
        <v>272</v>
      </c>
      <c r="D1440" s="1">
        <v>43395.385416666664</v>
      </c>
      <c r="E1440" s="1">
        <v>43395.386805555558</v>
      </c>
      <c r="F1440" s="5">
        <f t="shared" si="92"/>
        <v>43395</v>
      </c>
      <c r="G1440" s="6">
        <f t="shared" si="90"/>
        <v>0.38541666666666669</v>
      </c>
      <c r="H1440" s="6">
        <f t="shared" si="91"/>
        <v>0.38680555555555557</v>
      </c>
      <c r="I1440" s="7">
        <f t="shared" si="93"/>
        <v>1</v>
      </c>
      <c r="J1440" t="s">
        <v>68</v>
      </c>
    </row>
    <row r="1441" spans="1:10" hidden="1" x14ac:dyDescent="0.3">
      <c r="A1441" t="s">
        <v>25</v>
      </c>
      <c r="B1441" t="s">
        <v>1</v>
      </c>
      <c r="C1441" t="s">
        <v>313</v>
      </c>
      <c r="D1441" s="1">
        <v>43395.407638888886</v>
      </c>
      <c r="E1441" s="1">
        <v>43395.45416666667</v>
      </c>
      <c r="F1441" s="5">
        <f t="shared" si="92"/>
        <v>43395</v>
      </c>
      <c r="G1441" s="6">
        <f t="shared" si="90"/>
        <v>0.40763888888888888</v>
      </c>
      <c r="H1441" s="6">
        <f t="shared" si="91"/>
        <v>0.45416666666666666</v>
      </c>
      <c r="I1441" s="7">
        <f t="shared" si="93"/>
        <v>67</v>
      </c>
      <c r="J1441" t="s">
        <v>68</v>
      </c>
    </row>
    <row r="1442" spans="1:10" hidden="1" x14ac:dyDescent="0.3">
      <c r="A1442" t="s">
        <v>4</v>
      </c>
      <c r="B1442" t="s">
        <v>1</v>
      </c>
      <c r="C1442" t="s">
        <v>271</v>
      </c>
      <c r="D1442" s="1">
        <v>43395.40902777778</v>
      </c>
      <c r="E1442" s="1">
        <v>43395.47152777778</v>
      </c>
      <c r="F1442" s="5">
        <f t="shared" si="92"/>
        <v>43395</v>
      </c>
      <c r="G1442" s="6">
        <f t="shared" si="90"/>
        <v>0.40902777777777777</v>
      </c>
      <c r="H1442" s="6">
        <f t="shared" si="91"/>
        <v>0.47152777777777777</v>
      </c>
      <c r="I1442" s="7">
        <f t="shared" si="93"/>
        <v>90</v>
      </c>
      <c r="J1442" t="s">
        <v>68</v>
      </c>
    </row>
    <row r="1443" spans="1:10" hidden="1" x14ac:dyDescent="0.3">
      <c r="A1443" t="s">
        <v>31</v>
      </c>
      <c r="B1443" t="s">
        <v>1</v>
      </c>
      <c r="C1443" t="s">
        <v>69</v>
      </c>
      <c r="D1443" s="1">
        <v>43395.430555555555</v>
      </c>
      <c r="E1443" s="1">
        <v>43395.526388888888</v>
      </c>
      <c r="F1443" s="5">
        <f t="shared" si="92"/>
        <v>43395</v>
      </c>
      <c r="G1443" s="6">
        <f t="shared" si="90"/>
        <v>0.43055555555555558</v>
      </c>
      <c r="H1443" s="6">
        <f t="shared" si="91"/>
        <v>0.52638888888888891</v>
      </c>
      <c r="I1443" s="7">
        <f t="shared" si="93"/>
        <v>138</v>
      </c>
      <c r="J1443" t="s">
        <v>68</v>
      </c>
    </row>
    <row r="1444" spans="1:10" hidden="1" x14ac:dyDescent="0.3">
      <c r="A1444" t="s">
        <v>27</v>
      </c>
      <c r="B1444" t="s">
        <v>1</v>
      </c>
      <c r="C1444" t="s">
        <v>314</v>
      </c>
      <c r="D1444" s="1">
        <v>43395.436805555553</v>
      </c>
      <c r="E1444" s="1">
        <v>43395.609027777777</v>
      </c>
      <c r="F1444" s="5">
        <f t="shared" si="92"/>
        <v>43395</v>
      </c>
      <c r="G1444" s="6">
        <f t="shared" si="90"/>
        <v>0.4368055555555555</v>
      </c>
      <c r="H1444" s="6">
        <f t="shared" si="91"/>
        <v>0.60902777777777783</v>
      </c>
      <c r="I1444" s="7">
        <f t="shared" si="93"/>
        <v>248</v>
      </c>
      <c r="J1444" t="s">
        <v>68</v>
      </c>
    </row>
    <row r="1445" spans="1:10" hidden="1" x14ac:dyDescent="0.3">
      <c r="A1445" t="s">
        <v>8</v>
      </c>
      <c r="B1445" t="s">
        <v>1</v>
      </c>
      <c r="C1445" t="s">
        <v>123</v>
      </c>
      <c r="D1445" s="1">
        <v>43395.442361111112</v>
      </c>
      <c r="E1445" s="1">
        <v>43395.601388888892</v>
      </c>
      <c r="F1445" s="5">
        <f t="shared" si="92"/>
        <v>43395</v>
      </c>
      <c r="G1445" s="6">
        <f t="shared" si="90"/>
        <v>0.44236111111111115</v>
      </c>
      <c r="H1445" s="6">
        <f t="shared" si="91"/>
        <v>0.60138888888888886</v>
      </c>
      <c r="I1445" s="7">
        <f t="shared" si="93"/>
        <v>229</v>
      </c>
      <c r="J1445" t="s">
        <v>68</v>
      </c>
    </row>
    <row r="1446" spans="1:10" hidden="1" x14ac:dyDescent="0.3">
      <c r="A1446" t="s">
        <v>52</v>
      </c>
      <c r="B1446" t="s">
        <v>1</v>
      </c>
      <c r="C1446" t="s">
        <v>149</v>
      </c>
      <c r="D1446" s="1">
        <v>43395.443749999999</v>
      </c>
      <c r="E1446" s="1">
        <v>43395.476388888892</v>
      </c>
      <c r="F1446" s="5">
        <f t="shared" si="92"/>
        <v>43395</v>
      </c>
      <c r="G1446" s="6">
        <f t="shared" si="90"/>
        <v>0.44375000000000003</v>
      </c>
      <c r="H1446" s="6">
        <f t="shared" si="91"/>
        <v>0.47638888888888892</v>
      </c>
      <c r="I1446" s="7">
        <f t="shared" si="93"/>
        <v>47</v>
      </c>
      <c r="J1446" t="s">
        <v>68</v>
      </c>
    </row>
    <row r="1447" spans="1:10" hidden="1" x14ac:dyDescent="0.3">
      <c r="A1447" t="s">
        <v>13</v>
      </c>
      <c r="B1447" t="s">
        <v>1</v>
      </c>
      <c r="C1447" t="s">
        <v>14</v>
      </c>
      <c r="D1447" s="1">
        <v>43395.477083333331</v>
      </c>
      <c r="E1447" s="1">
        <v>43395.535416666666</v>
      </c>
      <c r="F1447" s="5">
        <f t="shared" si="92"/>
        <v>43395</v>
      </c>
      <c r="G1447" s="6">
        <f t="shared" si="90"/>
        <v>0.4770833333333333</v>
      </c>
      <c r="H1447" s="6">
        <f t="shared" si="91"/>
        <v>0.53541666666666665</v>
      </c>
      <c r="I1447" s="7">
        <f t="shared" si="93"/>
        <v>84</v>
      </c>
      <c r="J1447" t="s">
        <v>68</v>
      </c>
    </row>
    <row r="1448" spans="1:10" hidden="1" x14ac:dyDescent="0.3">
      <c r="A1448" t="s">
        <v>10</v>
      </c>
      <c r="B1448" t="s">
        <v>1</v>
      </c>
      <c r="C1448" t="s">
        <v>249</v>
      </c>
      <c r="D1448" s="1">
        <v>43395.482638888891</v>
      </c>
      <c r="E1448" s="1">
        <v>43395.484027777777</v>
      </c>
      <c r="F1448" s="5">
        <f t="shared" si="92"/>
        <v>43395</v>
      </c>
      <c r="G1448" s="6">
        <f t="shared" si="90"/>
        <v>0.4826388888888889</v>
      </c>
      <c r="H1448" s="6">
        <f t="shared" si="91"/>
        <v>0.48402777777777778</v>
      </c>
      <c r="I1448" s="7">
        <f t="shared" si="93"/>
        <v>1</v>
      </c>
      <c r="J1448" t="s">
        <v>68</v>
      </c>
    </row>
    <row r="1449" spans="1:10" hidden="1" x14ac:dyDescent="0.3">
      <c r="A1449" t="s">
        <v>38</v>
      </c>
      <c r="B1449" t="s">
        <v>1</v>
      </c>
      <c r="C1449" t="s">
        <v>66</v>
      </c>
      <c r="D1449" s="1">
        <v>43395.484027777777</v>
      </c>
      <c r="E1449" s="1">
        <v>43395.537499999999</v>
      </c>
      <c r="F1449" s="5">
        <f t="shared" si="92"/>
        <v>43395</v>
      </c>
      <c r="G1449" s="6">
        <f t="shared" si="90"/>
        <v>0.48402777777777778</v>
      </c>
      <c r="H1449" s="6">
        <f t="shared" si="91"/>
        <v>0.53749999999999998</v>
      </c>
      <c r="I1449" s="7">
        <f t="shared" si="93"/>
        <v>77</v>
      </c>
      <c r="J1449" t="s">
        <v>68</v>
      </c>
    </row>
    <row r="1450" spans="1:10" hidden="1" x14ac:dyDescent="0.3">
      <c r="A1450" t="s">
        <v>25</v>
      </c>
      <c r="B1450" t="s">
        <v>1</v>
      </c>
      <c r="C1450" t="s">
        <v>111</v>
      </c>
      <c r="D1450" s="1">
        <v>43395.486111111109</v>
      </c>
      <c r="E1450" s="1">
        <v>43395.530555555553</v>
      </c>
      <c r="F1450" s="5">
        <f t="shared" si="92"/>
        <v>43395</v>
      </c>
      <c r="G1450" s="6">
        <f t="shared" si="90"/>
        <v>0.4861111111111111</v>
      </c>
      <c r="H1450" s="6">
        <f t="shared" si="91"/>
        <v>0.53055555555555556</v>
      </c>
      <c r="I1450" s="7">
        <f t="shared" si="93"/>
        <v>64</v>
      </c>
      <c r="J1450" t="s">
        <v>68</v>
      </c>
    </row>
    <row r="1451" spans="1:10" hidden="1" x14ac:dyDescent="0.3">
      <c r="A1451" t="s">
        <v>4</v>
      </c>
      <c r="B1451" t="s">
        <v>1</v>
      </c>
      <c r="C1451" t="s">
        <v>313</v>
      </c>
      <c r="D1451" s="1">
        <v>43395.513194444444</v>
      </c>
      <c r="E1451" s="1">
        <v>43395.585416666669</v>
      </c>
      <c r="F1451" s="5">
        <f t="shared" si="92"/>
        <v>43395</v>
      </c>
      <c r="G1451" s="6">
        <f t="shared" si="90"/>
        <v>0.5131944444444444</v>
      </c>
      <c r="H1451" s="6">
        <f t="shared" si="91"/>
        <v>0.5854166666666667</v>
      </c>
      <c r="I1451" s="7">
        <f t="shared" si="93"/>
        <v>104</v>
      </c>
      <c r="J1451" t="s">
        <v>68</v>
      </c>
    </row>
    <row r="1452" spans="1:10" hidden="1" x14ac:dyDescent="0.3">
      <c r="A1452" t="s">
        <v>52</v>
      </c>
      <c r="B1452" t="s">
        <v>1</v>
      </c>
      <c r="C1452" t="s">
        <v>73</v>
      </c>
      <c r="D1452" s="1">
        <v>43395.515277777777</v>
      </c>
      <c r="E1452" s="1">
        <v>43395.529166666667</v>
      </c>
      <c r="F1452" s="5">
        <f t="shared" si="92"/>
        <v>43395</v>
      </c>
      <c r="G1452" s="6">
        <f t="shared" si="90"/>
        <v>0.51527777777777783</v>
      </c>
      <c r="H1452" s="6">
        <f t="shared" si="91"/>
        <v>0.52916666666666667</v>
      </c>
      <c r="I1452" s="7">
        <f t="shared" si="93"/>
        <v>19</v>
      </c>
      <c r="J1452" t="s">
        <v>68</v>
      </c>
    </row>
    <row r="1453" spans="1:10" hidden="1" x14ac:dyDescent="0.3">
      <c r="A1453" t="s">
        <v>17</v>
      </c>
      <c r="B1453" t="s">
        <v>1</v>
      </c>
      <c r="C1453" t="s">
        <v>315</v>
      </c>
      <c r="D1453" s="1">
        <v>43395.520833333336</v>
      </c>
      <c r="E1453" s="1">
        <v>43395.55</v>
      </c>
      <c r="F1453" s="5">
        <f t="shared" si="92"/>
        <v>43395</v>
      </c>
      <c r="G1453" s="6">
        <f t="shared" si="90"/>
        <v>0.52083333333333337</v>
      </c>
      <c r="H1453" s="6">
        <f t="shared" si="91"/>
        <v>0.54999999999999993</v>
      </c>
      <c r="I1453" s="7">
        <f t="shared" si="93"/>
        <v>41</v>
      </c>
      <c r="J1453" t="s">
        <v>68</v>
      </c>
    </row>
    <row r="1454" spans="1:10" hidden="1" x14ac:dyDescent="0.3">
      <c r="A1454" t="s">
        <v>10</v>
      </c>
      <c r="B1454" t="s">
        <v>1</v>
      </c>
      <c r="C1454" t="s">
        <v>69</v>
      </c>
      <c r="D1454" s="1">
        <v>43395.533333333333</v>
      </c>
      <c r="E1454" s="1">
        <v>43395.558333333334</v>
      </c>
      <c r="F1454" s="5">
        <f t="shared" si="92"/>
        <v>43395</v>
      </c>
      <c r="G1454" s="6">
        <f t="shared" si="90"/>
        <v>0.53333333333333333</v>
      </c>
      <c r="H1454" s="6">
        <f t="shared" si="91"/>
        <v>0.55833333333333335</v>
      </c>
      <c r="I1454" s="7">
        <f t="shared" si="93"/>
        <v>36</v>
      </c>
      <c r="J1454" t="s">
        <v>68</v>
      </c>
    </row>
    <row r="1455" spans="1:10" hidden="1" x14ac:dyDescent="0.3">
      <c r="A1455" t="s">
        <v>47</v>
      </c>
      <c r="B1455" t="s">
        <v>1</v>
      </c>
      <c r="C1455" t="s">
        <v>250</v>
      </c>
      <c r="D1455" s="1">
        <v>43395.546527777777</v>
      </c>
      <c r="E1455" s="1">
        <v>43395.659722222219</v>
      </c>
      <c r="F1455" s="5">
        <f t="shared" si="92"/>
        <v>43395</v>
      </c>
      <c r="G1455" s="6">
        <f t="shared" si="90"/>
        <v>0.54652777777777783</v>
      </c>
      <c r="H1455" s="6">
        <f t="shared" si="91"/>
        <v>0.65972222222222221</v>
      </c>
      <c r="I1455" s="7">
        <f t="shared" si="93"/>
        <v>163</v>
      </c>
      <c r="J1455" t="s">
        <v>68</v>
      </c>
    </row>
    <row r="1456" spans="1:10" hidden="1" x14ac:dyDescent="0.3">
      <c r="A1456" t="s">
        <v>17</v>
      </c>
      <c r="B1456" t="s">
        <v>1</v>
      </c>
      <c r="C1456" t="s">
        <v>315</v>
      </c>
      <c r="D1456" s="1">
        <v>43395.558333333334</v>
      </c>
      <c r="E1456" s="1">
        <v>43395.581250000003</v>
      </c>
      <c r="F1456" s="5">
        <f t="shared" si="92"/>
        <v>43395</v>
      </c>
      <c r="G1456" s="6">
        <f t="shared" si="90"/>
        <v>0.55833333333333335</v>
      </c>
      <c r="H1456" s="6">
        <f t="shared" si="91"/>
        <v>0.58124999999999993</v>
      </c>
      <c r="I1456" s="7">
        <f t="shared" si="93"/>
        <v>32</v>
      </c>
      <c r="J1456" t="s">
        <v>68</v>
      </c>
    </row>
    <row r="1457" spans="1:10" hidden="1" x14ac:dyDescent="0.3">
      <c r="A1457" t="s">
        <v>10</v>
      </c>
      <c r="B1457" t="s">
        <v>1</v>
      </c>
      <c r="C1457" t="s">
        <v>69</v>
      </c>
      <c r="D1457" s="1">
        <v>43395.579861111109</v>
      </c>
      <c r="E1457" s="1">
        <v>43395.688888888886</v>
      </c>
      <c r="F1457" s="5">
        <f t="shared" si="92"/>
        <v>43395</v>
      </c>
      <c r="G1457" s="6">
        <f t="shared" si="90"/>
        <v>0.57986111111111105</v>
      </c>
      <c r="H1457" s="6">
        <f t="shared" si="91"/>
        <v>0.68888888888888899</v>
      </c>
      <c r="I1457" s="7">
        <f t="shared" si="93"/>
        <v>157</v>
      </c>
      <c r="J1457" t="s">
        <v>68</v>
      </c>
    </row>
    <row r="1458" spans="1:10" hidden="1" x14ac:dyDescent="0.3">
      <c r="A1458" t="s">
        <v>52</v>
      </c>
      <c r="B1458" t="s">
        <v>1</v>
      </c>
      <c r="C1458" t="s">
        <v>129</v>
      </c>
      <c r="D1458" s="1">
        <v>43395.581250000003</v>
      </c>
      <c r="E1458" s="1">
        <v>43395.704861111109</v>
      </c>
      <c r="F1458" s="5">
        <f t="shared" si="92"/>
        <v>43395</v>
      </c>
      <c r="G1458" s="6">
        <f t="shared" si="90"/>
        <v>0.58124999999999993</v>
      </c>
      <c r="H1458" s="6">
        <f t="shared" si="91"/>
        <v>0.70486111111111116</v>
      </c>
      <c r="I1458" s="7">
        <f t="shared" si="93"/>
        <v>178</v>
      </c>
      <c r="J1458" t="s">
        <v>68</v>
      </c>
    </row>
    <row r="1459" spans="1:10" hidden="1" x14ac:dyDescent="0.3">
      <c r="A1459" t="s">
        <v>23</v>
      </c>
      <c r="B1459" t="s">
        <v>1</v>
      </c>
      <c r="C1459" t="s">
        <v>149</v>
      </c>
      <c r="D1459" s="1">
        <v>43395.581250000003</v>
      </c>
      <c r="E1459" s="1">
        <v>43395.636805555558</v>
      </c>
      <c r="F1459" s="5">
        <f t="shared" si="92"/>
        <v>43395</v>
      </c>
      <c r="G1459" s="6">
        <f t="shared" si="90"/>
        <v>0.58124999999999993</v>
      </c>
      <c r="H1459" s="6">
        <f t="shared" si="91"/>
        <v>0.63680555555555551</v>
      </c>
      <c r="I1459" s="7">
        <f t="shared" si="93"/>
        <v>80</v>
      </c>
      <c r="J1459" t="s">
        <v>68</v>
      </c>
    </row>
    <row r="1460" spans="1:10" hidden="1" x14ac:dyDescent="0.3">
      <c r="A1460" t="s">
        <v>25</v>
      </c>
      <c r="B1460" t="s">
        <v>1</v>
      </c>
      <c r="C1460" t="s">
        <v>183</v>
      </c>
      <c r="D1460" s="1">
        <v>43395.592361111114</v>
      </c>
      <c r="E1460" s="1">
        <v>43395.656944444447</v>
      </c>
      <c r="F1460" s="5">
        <f t="shared" si="92"/>
        <v>43395</v>
      </c>
      <c r="G1460" s="6">
        <f t="shared" si="90"/>
        <v>0.59236111111111112</v>
      </c>
      <c r="H1460" s="6">
        <f t="shared" si="91"/>
        <v>0.65694444444444444</v>
      </c>
      <c r="I1460" s="7">
        <f t="shared" si="93"/>
        <v>93</v>
      </c>
      <c r="J1460" t="s">
        <v>68</v>
      </c>
    </row>
    <row r="1461" spans="1:10" hidden="1" x14ac:dyDescent="0.3">
      <c r="A1461" t="s">
        <v>4</v>
      </c>
      <c r="B1461" t="s">
        <v>1</v>
      </c>
      <c r="C1461" t="s">
        <v>73</v>
      </c>
      <c r="D1461" s="1">
        <v>43395.62222222222</v>
      </c>
      <c r="E1461" s="1">
        <v>43395.638194444444</v>
      </c>
      <c r="F1461" s="5">
        <f t="shared" si="92"/>
        <v>43395</v>
      </c>
      <c r="G1461" s="6">
        <f t="shared" si="90"/>
        <v>0.62222222222222223</v>
      </c>
      <c r="H1461" s="6">
        <f t="shared" si="91"/>
        <v>0.6381944444444444</v>
      </c>
      <c r="I1461" s="7">
        <f t="shared" si="93"/>
        <v>22</v>
      </c>
      <c r="J1461" t="s">
        <v>68</v>
      </c>
    </row>
    <row r="1462" spans="1:10" hidden="1" x14ac:dyDescent="0.3">
      <c r="A1462" t="s">
        <v>6</v>
      </c>
      <c r="B1462" t="s">
        <v>1</v>
      </c>
      <c r="C1462" t="s">
        <v>247</v>
      </c>
      <c r="D1462" s="1">
        <v>43395.637499999997</v>
      </c>
      <c r="E1462" s="1">
        <v>43395.658333333333</v>
      </c>
      <c r="F1462" s="5">
        <f t="shared" si="92"/>
        <v>43395</v>
      </c>
      <c r="G1462" s="6">
        <f t="shared" si="90"/>
        <v>0.63750000000000007</v>
      </c>
      <c r="H1462" s="6">
        <f t="shared" si="91"/>
        <v>0.65833333333333333</v>
      </c>
      <c r="I1462" s="7">
        <f t="shared" si="93"/>
        <v>29</v>
      </c>
      <c r="J1462" t="s">
        <v>68</v>
      </c>
    </row>
    <row r="1463" spans="1:10" hidden="1" x14ac:dyDescent="0.3">
      <c r="A1463" t="s">
        <v>58</v>
      </c>
      <c r="B1463" t="s">
        <v>1</v>
      </c>
      <c r="C1463" t="s">
        <v>126</v>
      </c>
      <c r="D1463" s="1">
        <v>43395.640972222223</v>
      </c>
      <c r="E1463" s="1">
        <v>43395.745138888888</v>
      </c>
      <c r="F1463" s="5">
        <f t="shared" si="92"/>
        <v>43395</v>
      </c>
      <c r="G1463" s="6">
        <f t="shared" si="90"/>
        <v>0.64097222222222217</v>
      </c>
      <c r="H1463" s="6">
        <f t="shared" si="91"/>
        <v>0.70833333333333337</v>
      </c>
      <c r="I1463" s="7">
        <f t="shared" si="93"/>
        <v>97</v>
      </c>
      <c r="J1463" t="s">
        <v>68</v>
      </c>
    </row>
    <row r="1464" spans="1:10" hidden="1" x14ac:dyDescent="0.3">
      <c r="A1464" t="s">
        <v>31</v>
      </c>
      <c r="B1464" t="s">
        <v>1</v>
      </c>
      <c r="C1464" t="s">
        <v>115</v>
      </c>
      <c r="D1464" s="1">
        <v>43395.64166666667</v>
      </c>
      <c r="E1464" s="1">
        <v>43395.663194444445</v>
      </c>
      <c r="F1464" s="5">
        <f t="shared" si="92"/>
        <v>43395</v>
      </c>
      <c r="G1464" s="6">
        <f t="shared" si="90"/>
        <v>0.64166666666666672</v>
      </c>
      <c r="H1464" s="6">
        <f t="shared" si="91"/>
        <v>0.66319444444444442</v>
      </c>
      <c r="I1464" s="7">
        <f t="shared" si="93"/>
        <v>30</v>
      </c>
      <c r="J1464" t="s">
        <v>68</v>
      </c>
    </row>
    <row r="1465" spans="1:10" hidden="1" x14ac:dyDescent="0.3">
      <c r="A1465" t="s">
        <v>13</v>
      </c>
      <c r="B1465" t="s">
        <v>1</v>
      </c>
      <c r="C1465" t="s">
        <v>123</v>
      </c>
      <c r="D1465" s="1">
        <v>43395.64166666667</v>
      </c>
      <c r="E1465" s="1">
        <v>43395.75</v>
      </c>
      <c r="F1465" s="5">
        <f t="shared" si="92"/>
        <v>43395</v>
      </c>
      <c r="G1465" s="6">
        <f t="shared" si="90"/>
        <v>0.64166666666666672</v>
      </c>
      <c r="H1465" s="6">
        <f t="shared" si="91"/>
        <v>0.70833333333333337</v>
      </c>
      <c r="I1465" s="7">
        <f t="shared" si="93"/>
        <v>96</v>
      </c>
      <c r="J1465" t="s">
        <v>68</v>
      </c>
    </row>
    <row r="1466" spans="1:10" hidden="1" x14ac:dyDescent="0.3">
      <c r="A1466" t="s">
        <v>0</v>
      </c>
      <c r="B1466" t="s">
        <v>1</v>
      </c>
      <c r="C1466" t="s">
        <v>113</v>
      </c>
      <c r="D1466" s="1">
        <v>43395.643055555556</v>
      </c>
      <c r="E1466" s="1">
        <v>43395.749305555553</v>
      </c>
      <c r="F1466" s="5">
        <f t="shared" si="92"/>
        <v>43395</v>
      </c>
      <c r="G1466" s="6">
        <f t="shared" si="90"/>
        <v>0.6430555555555556</v>
      </c>
      <c r="H1466" s="6">
        <f t="shared" si="91"/>
        <v>0.70833333333333337</v>
      </c>
      <c r="I1466" s="7">
        <f t="shared" si="93"/>
        <v>94</v>
      </c>
      <c r="J1466" t="s">
        <v>68</v>
      </c>
    </row>
    <row r="1467" spans="1:10" hidden="1" x14ac:dyDescent="0.3">
      <c r="A1467" t="s">
        <v>15</v>
      </c>
      <c r="B1467" t="s">
        <v>1</v>
      </c>
      <c r="C1467" t="s">
        <v>110</v>
      </c>
      <c r="D1467" s="1">
        <v>43395.643750000003</v>
      </c>
      <c r="E1467" s="1">
        <v>43395.696527777778</v>
      </c>
      <c r="F1467" s="5">
        <f t="shared" si="92"/>
        <v>43395</v>
      </c>
      <c r="G1467" s="6">
        <f t="shared" si="90"/>
        <v>0.64374999999999993</v>
      </c>
      <c r="H1467" s="6">
        <f t="shared" si="91"/>
        <v>0.69652777777777775</v>
      </c>
      <c r="I1467" s="7">
        <f t="shared" si="93"/>
        <v>76</v>
      </c>
      <c r="J1467" t="s">
        <v>68</v>
      </c>
    </row>
    <row r="1468" spans="1:10" hidden="1" x14ac:dyDescent="0.3">
      <c r="A1468" t="s">
        <v>17</v>
      </c>
      <c r="B1468" t="s">
        <v>1</v>
      </c>
      <c r="C1468" t="s">
        <v>307</v>
      </c>
      <c r="D1468" s="1">
        <v>43395.651388888888</v>
      </c>
      <c r="E1468" s="1">
        <v>43395.670138888891</v>
      </c>
      <c r="F1468" s="5">
        <f t="shared" si="92"/>
        <v>43395</v>
      </c>
      <c r="G1468" s="6">
        <f t="shared" si="90"/>
        <v>0.65138888888888891</v>
      </c>
      <c r="H1468" s="6">
        <f t="shared" si="91"/>
        <v>0.67013888888888884</v>
      </c>
      <c r="I1468" s="7">
        <f t="shared" si="93"/>
        <v>26</v>
      </c>
      <c r="J1468" t="s">
        <v>68</v>
      </c>
    </row>
    <row r="1469" spans="1:10" hidden="1" x14ac:dyDescent="0.3">
      <c r="A1469" t="s">
        <v>15</v>
      </c>
      <c r="B1469" t="s">
        <v>1</v>
      </c>
      <c r="C1469" t="s">
        <v>123</v>
      </c>
      <c r="D1469" s="1">
        <v>43395.715277777781</v>
      </c>
      <c r="E1469" s="1">
        <v>43395.804166666669</v>
      </c>
      <c r="F1469" s="5">
        <f t="shared" si="92"/>
        <v>43395</v>
      </c>
      <c r="G1469" s="6">
        <f t="shared" si="90"/>
        <v>0.71527777777777779</v>
      </c>
      <c r="H1469" s="6">
        <f t="shared" si="91"/>
        <v>0.70833333333333337</v>
      </c>
      <c r="I1469" s="7">
        <f t="shared" si="93"/>
        <v>0</v>
      </c>
      <c r="J1469" t="s">
        <v>68</v>
      </c>
    </row>
    <row r="1470" spans="1:10" hidden="1" x14ac:dyDescent="0.3">
      <c r="A1470" t="s">
        <v>10</v>
      </c>
      <c r="B1470" t="s">
        <v>1</v>
      </c>
      <c r="C1470" t="s">
        <v>316</v>
      </c>
      <c r="D1470" s="1">
        <v>43395.729166666664</v>
      </c>
      <c r="E1470" s="1">
        <v>43395.878472222219</v>
      </c>
      <c r="F1470" s="5">
        <f t="shared" si="92"/>
        <v>43395</v>
      </c>
      <c r="G1470" s="6">
        <f t="shared" si="90"/>
        <v>0.72916666666666663</v>
      </c>
      <c r="H1470" s="6">
        <f t="shared" si="91"/>
        <v>0.70833333333333337</v>
      </c>
      <c r="I1470" s="7">
        <f t="shared" si="93"/>
        <v>0</v>
      </c>
      <c r="J1470" t="s">
        <v>68</v>
      </c>
    </row>
    <row r="1471" spans="1:10" hidden="1" x14ac:dyDescent="0.3">
      <c r="A1471" t="s">
        <v>40</v>
      </c>
      <c r="B1471" t="s">
        <v>1</v>
      </c>
      <c r="C1471" t="s">
        <v>317</v>
      </c>
      <c r="D1471" s="1">
        <v>43395.729861111111</v>
      </c>
      <c r="E1471" s="1">
        <v>43395.877083333333</v>
      </c>
      <c r="F1471" s="5">
        <f t="shared" si="92"/>
        <v>43395</v>
      </c>
      <c r="G1471" s="6">
        <f t="shared" si="90"/>
        <v>0.72986111111111107</v>
      </c>
      <c r="H1471" s="6">
        <f t="shared" si="91"/>
        <v>0.70833333333333337</v>
      </c>
      <c r="I1471" s="7">
        <f t="shared" si="93"/>
        <v>0</v>
      </c>
      <c r="J1471" t="s">
        <v>68</v>
      </c>
    </row>
    <row r="1472" spans="1:10" hidden="1" x14ac:dyDescent="0.3">
      <c r="A1472" t="s">
        <v>50</v>
      </c>
      <c r="B1472" t="s">
        <v>1</v>
      </c>
      <c r="C1472" t="s">
        <v>254</v>
      </c>
      <c r="D1472" s="1">
        <v>43395.730555555558</v>
      </c>
      <c r="E1472" s="1">
        <v>43395.884027777778</v>
      </c>
      <c r="F1472" s="5">
        <f t="shared" si="92"/>
        <v>43395</v>
      </c>
      <c r="G1472" s="6">
        <f t="shared" si="90"/>
        <v>0.73055555555555562</v>
      </c>
      <c r="H1472" s="6">
        <f t="shared" si="91"/>
        <v>0.70833333333333337</v>
      </c>
      <c r="I1472" s="7">
        <f t="shared" si="93"/>
        <v>0</v>
      </c>
      <c r="J1472" t="s">
        <v>68</v>
      </c>
    </row>
    <row r="1473" spans="1:10" hidden="1" x14ac:dyDescent="0.3">
      <c r="A1473" t="s">
        <v>27</v>
      </c>
      <c r="B1473" t="s">
        <v>1</v>
      </c>
      <c r="C1473" t="s">
        <v>243</v>
      </c>
      <c r="D1473" s="1">
        <v>43395.731249999997</v>
      </c>
      <c r="E1473" s="1">
        <v>43395.759027777778</v>
      </c>
      <c r="F1473" s="5">
        <f t="shared" si="92"/>
        <v>43395</v>
      </c>
      <c r="G1473" s="6">
        <f t="shared" si="90"/>
        <v>0.73125000000000007</v>
      </c>
      <c r="H1473" s="6">
        <f t="shared" si="91"/>
        <v>0.70833333333333337</v>
      </c>
      <c r="I1473" s="7">
        <f t="shared" si="93"/>
        <v>0</v>
      </c>
      <c r="J1473" t="s">
        <v>68</v>
      </c>
    </row>
    <row r="1474" spans="1:10" hidden="1" x14ac:dyDescent="0.3">
      <c r="A1474" t="s">
        <v>35</v>
      </c>
      <c r="B1474" t="s">
        <v>1</v>
      </c>
      <c r="C1474" t="s">
        <v>318</v>
      </c>
      <c r="D1474" s="1">
        <v>43396.354861111111</v>
      </c>
      <c r="E1474" s="1">
        <v>43396.357638888891</v>
      </c>
      <c r="F1474" s="5">
        <f t="shared" si="92"/>
        <v>43396</v>
      </c>
      <c r="G1474" s="6">
        <f t="shared" ref="G1474:G1537" si="94">MAX(TIME(HOUR(D1474),MINUTE(D1474),0),day_start)</f>
        <v>0.375</v>
      </c>
      <c r="H1474" s="6">
        <f t="shared" ref="H1474:H1537" si="95">MIN(TIME(HOUR(E1474),MINUTE(E1474),0),day_end)</f>
        <v>0.3576388888888889</v>
      </c>
      <c r="I1474" s="7">
        <f t="shared" si="93"/>
        <v>0</v>
      </c>
      <c r="J1474" t="s">
        <v>75</v>
      </c>
    </row>
    <row r="1475" spans="1:10" hidden="1" x14ac:dyDescent="0.3">
      <c r="A1475" t="s">
        <v>8</v>
      </c>
      <c r="B1475" t="s">
        <v>1</v>
      </c>
      <c r="C1475" t="s">
        <v>254</v>
      </c>
      <c r="D1475" s="1">
        <v>43396.359027777777</v>
      </c>
      <c r="E1475" s="1">
        <v>43396.4</v>
      </c>
      <c r="F1475" s="5">
        <f t="shared" si="92"/>
        <v>43396</v>
      </c>
      <c r="G1475" s="6">
        <f t="shared" si="94"/>
        <v>0.375</v>
      </c>
      <c r="H1475" s="6">
        <f t="shared" si="95"/>
        <v>0.39999999999999997</v>
      </c>
      <c r="I1475" s="7">
        <f t="shared" si="93"/>
        <v>36</v>
      </c>
      <c r="J1475" t="s">
        <v>75</v>
      </c>
    </row>
    <row r="1476" spans="1:10" hidden="1" x14ac:dyDescent="0.3">
      <c r="A1476" t="s">
        <v>4</v>
      </c>
      <c r="B1476" t="s">
        <v>1</v>
      </c>
      <c r="C1476" t="s">
        <v>5</v>
      </c>
      <c r="D1476" s="1">
        <v>43396.371527777781</v>
      </c>
      <c r="E1476" s="1">
        <v>43396.434027777781</v>
      </c>
      <c r="F1476" s="5">
        <f t="shared" si="92"/>
        <v>43396</v>
      </c>
      <c r="G1476" s="6">
        <f t="shared" si="94"/>
        <v>0.375</v>
      </c>
      <c r="H1476" s="6">
        <f t="shared" si="95"/>
        <v>0.43402777777777773</v>
      </c>
      <c r="I1476" s="7">
        <f t="shared" si="93"/>
        <v>84</v>
      </c>
      <c r="J1476" t="s">
        <v>75</v>
      </c>
    </row>
    <row r="1477" spans="1:10" hidden="1" x14ac:dyDescent="0.3">
      <c r="A1477" t="s">
        <v>13</v>
      </c>
      <c r="B1477" t="s">
        <v>1</v>
      </c>
      <c r="C1477" t="s">
        <v>14</v>
      </c>
      <c r="D1477" s="1">
        <v>43396.383333333331</v>
      </c>
      <c r="E1477" s="1">
        <v>43396.43472222222</v>
      </c>
      <c r="F1477" s="5">
        <f t="shared" si="92"/>
        <v>43396</v>
      </c>
      <c r="G1477" s="6">
        <f t="shared" si="94"/>
        <v>0.3833333333333333</v>
      </c>
      <c r="H1477" s="6">
        <f t="shared" si="95"/>
        <v>0.43472222222222223</v>
      </c>
      <c r="I1477" s="7">
        <f t="shared" si="93"/>
        <v>74</v>
      </c>
      <c r="J1477" t="s">
        <v>75</v>
      </c>
    </row>
    <row r="1478" spans="1:10" hidden="1" x14ac:dyDescent="0.3">
      <c r="A1478" t="s">
        <v>10</v>
      </c>
      <c r="B1478" t="s">
        <v>1</v>
      </c>
      <c r="C1478" t="s">
        <v>57</v>
      </c>
      <c r="D1478" s="1">
        <v>43396.386111111111</v>
      </c>
      <c r="E1478" s="1">
        <v>43396.430555555555</v>
      </c>
      <c r="F1478" s="5">
        <f t="shared" si="92"/>
        <v>43396</v>
      </c>
      <c r="G1478" s="6">
        <f t="shared" si="94"/>
        <v>0.38611111111111113</v>
      </c>
      <c r="H1478" s="6">
        <f t="shared" si="95"/>
        <v>0.43055555555555558</v>
      </c>
      <c r="I1478" s="7">
        <f t="shared" si="93"/>
        <v>64</v>
      </c>
      <c r="J1478" t="s">
        <v>75</v>
      </c>
    </row>
    <row r="1479" spans="1:10" hidden="1" x14ac:dyDescent="0.3">
      <c r="A1479" t="s">
        <v>23</v>
      </c>
      <c r="B1479" t="s">
        <v>1</v>
      </c>
      <c r="C1479" t="s">
        <v>24</v>
      </c>
      <c r="D1479" s="1">
        <v>43396.386805555558</v>
      </c>
      <c r="E1479" s="1">
        <v>43396.431250000001</v>
      </c>
      <c r="F1479" s="5">
        <f t="shared" si="92"/>
        <v>43396</v>
      </c>
      <c r="G1479" s="6">
        <f t="shared" si="94"/>
        <v>0.38680555555555557</v>
      </c>
      <c r="H1479" s="6">
        <f t="shared" si="95"/>
        <v>0.43124999999999997</v>
      </c>
      <c r="I1479" s="7">
        <f t="shared" si="93"/>
        <v>63</v>
      </c>
      <c r="J1479" t="s">
        <v>75</v>
      </c>
    </row>
    <row r="1480" spans="1:10" hidden="1" x14ac:dyDescent="0.3">
      <c r="A1480" t="s">
        <v>52</v>
      </c>
      <c r="B1480" t="s">
        <v>1</v>
      </c>
      <c r="C1480" t="s">
        <v>7</v>
      </c>
      <c r="D1480" s="1">
        <v>43396.394444444442</v>
      </c>
      <c r="E1480" s="1">
        <v>43396.43472222222</v>
      </c>
      <c r="F1480" s="5">
        <f t="shared" si="92"/>
        <v>43396</v>
      </c>
      <c r="G1480" s="6">
        <f t="shared" si="94"/>
        <v>0.39444444444444443</v>
      </c>
      <c r="H1480" s="6">
        <f t="shared" si="95"/>
        <v>0.43472222222222223</v>
      </c>
      <c r="I1480" s="7">
        <f t="shared" si="93"/>
        <v>58</v>
      </c>
      <c r="J1480" t="s">
        <v>75</v>
      </c>
    </row>
    <row r="1481" spans="1:10" hidden="1" x14ac:dyDescent="0.3">
      <c r="A1481" t="s">
        <v>31</v>
      </c>
      <c r="B1481" t="s">
        <v>1</v>
      </c>
      <c r="C1481" t="s">
        <v>32</v>
      </c>
      <c r="D1481" s="1">
        <v>43396.395138888889</v>
      </c>
      <c r="E1481" s="1">
        <v>43396.43472222222</v>
      </c>
      <c r="F1481" s="5">
        <f t="shared" si="92"/>
        <v>43396</v>
      </c>
      <c r="G1481" s="6">
        <f t="shared" si="94"/>
        <v>0.39513888888888887</v>
      </c>
      <c r="H1481" s="6">
        <f t="shared" si="95"/>
        <v>0.43472222222222223</v>
      </c>
      <c r="I1481" s="7">
        <f t="shared" si="93"/>
        <v>57</v>
      </c>
      <c r="J1481" t="s">
        <v>75</v>
      </c>
    </row>
    <row r="1482" spans="1:10" hidden="1" x14ac:dyDescent="0.3">
      <c r="A1482" t="s">
        <v>15</v>
      </c>
      <c r="B1482" t="s">
        <v>1</v>
      </c>
      <c r="C1482" t="s">
        <v>16</v>
      </c>
      <c r="D1482" s="1">
        <v>43396.395138888889</v>
      </c>
      <c r="E1482" s="1">
        <v>43396.434027777781</v>
      </c>
      <c r="F1482" s="5">
        <f t="shared" si="92"/>
        <v>43396</v>
      </c>
      <c r="G1482" s="6">
        <f t="shared" si="94"/>
        <v>0.39513888888888887</v>
      </c>
      <c r="H1482" s="6">
        <f t="shared" si="95"/>
        <v>0.43402777777777773</v>
      </c>
      <c r="I1482" s="7">
        <f t="shared" si="93"/>
        <v>56</v>
      </c>
      <c r="J1482" t="s">
        <v>75</v>
      </c>
    </row>
    <row r="1483" spans="1:10" hidden="1" x14ac:dyDescent="0.3">
      <c r="A1483" t="s">
        <v>19</v>
      </c>
      <c r="B1483" t="s">
        <v>1</v>
      </c>
      <c r="C1483" t="s">
        <v>20</v>
      </c>
      <c r="D1483" s="1">
        <v>43396.395833333336</v>
      </c>
      <c r="E1483" s="1">
        <v>43396.433333333334</v>
      </c>
      <c r="F1483" s="5">
        <f t="shared" si="92"/>
        <v>43396</v>
      </c>
      <c r="G1483" s="6">
        <f t="shared" si="94"/>
        <v>0.39583333333333331</v>
      </c>
      <c r="H1483" s="6">
        <f t="shared" si="95"/>
        <v>0.43333333333333335</v>
      </c>
      <c r="I1483" s="7">
        <f t="shared" si="93"/>
        <v>54</v>
      </c>
      <c r="J1483" t="s">
        <v>75</v>
      </c>
    </row>
    <row r="1484" spans="1:10" hidden="1" x14ac:dyDescent="0.3">
      <c r="A1484" t="s">
        <v>17</v>
      </c>
      <c r="B1484" t="s">
        <v>1</v>
      </c>
      <c r="C1484" t="s">
        <v>28</v>
      </c>
      <c r="D1484" s="1">
        <v>43396.396527777775</v>
      </c>
      <c r="E1484" s="1">
        <v>43396.43472222222</v>
      </c>
      <c r="F1484" s="5">
        <f t="shared" si="92"/>
        <v>43396</v>
      </c>
      <c r="G1484" s="6">
        <f t="shared" si="94"/>
        <v>0.39652777777777781</v>
      </c>
      <c r="H1484" s="6">
        <f t="shared" si="95"/>
        <v>0.43472222222222223</v>
      </c>
      <c r="I1484" s="7">
        <f t="shared" si="93"/>
        <v>55</v>
      </c>
      <c r="J1484" t="s">
        <v>75</v>
      </c>
    </row>
    <row r="1485" spans="1:10" hidden="1" x14ac:dyDescent="0.3">
      <c r="A1485" t="s">
        <v>21</v>
      </c>
      <c r="B1485" t="s">
        <v>1</v>
      </c>
      <c r="C1485" t="s">
        <v>22</v>
      </c>
      <c r="D1485" s="1">
        <v>43396.396527777775</v>
      </c>
      <c r="E1485" s="1">
        <v>43396.432638888888</v>
      </c>
      <c r="F1485" s="5">
        <f t="shared" si="92"/>
        <v>43396</v>
      </c>
      <c r="G1485" s="6">
        <f t="shared" si="94"/>
        <v>0.39652777777777781</v>
      </c>
      <c r="H1485" s="6">
        <f t="shared" si="95"/>
        <v>0.43263888888888885</v>
      </c>
      <c r="I1485" s="7">
        <f t="shared" si="93"/>
        <v>51</v>
      </c>
      <c r="J1485" t="s">
        <v>75</v>
      </c>
    </row>
    <row r="1486" spans="1:10" hidden="1" x14ac:dyDescent="0.3">
      <c r="A1486" t="s">
        <v>33</v>
      </c>
      <c r="B1486" t="s">
        <v>1</v>
      </c>
      <c r="C1486" t="s">
        <v>30</v>
      </c>
      <c r="D1486" s="1">
        <v>43396.396527777775</v>
      </c>
      <c r="E1486" s="1">
        <v>43396.431944444441</v>
      </c>
      <c r="F1486" s="5">
        <f t="shared" si="92"/>
        <v>43396</v>
      </c>
      <c r="G1486" s="6">
        <f t="shared" si="94"/>
        <v>0.39652777777777781</v>
      </c>
      <c r="H1486" s="6">
        <f t="shared" si="95"/>
        <v>0.43194444444444446</v>
      </c>
      <c r="I1486" s="7">
        <f t="shared" si="93"/>
        <v>51</v>
      </c>
      <c r="J1486" t="s">
        <v>75</v>
      </c>
    </row>
    <row r="1487" spans="1:10" hidden="1" x14ac:dyDescent="0.3">
      <c r="A1487" t="s">
        <v>0</v>
      </c>
      <c r="B1487" t="s">
        <v>1</v>
      </c>
      <c r="C1487" t="s">
        <v>2</v>
      </c>
      <c r="D1487" s="1">
        <v>43396.397222222222</v>
      </c>
      <c r="E1487" s="1">
        <v>43396.432638888888</v>
      </c>
      <c r="F1487" s="5">
        <f t="shared" ref="F1487:F1550" si="96">DATE(YEAR(D1487),MONTH(D1487),DAY(D1487))</f>
        <v>43396</v>
      </c>
      <c r="G1487" s="6">
        <f t="shared" si="94"/>
        <v>0.3972222222222222</v>
      </c>
      <c r="H1487" s="6">
        <f t="shared" si="95"/>
        <v>0.43263888888888885</v>
      </c>
      <c r="I1487" s="7">
        <f t="shared" ref="I1487:I1550" si="97">MAX(0,INT((H1487-G1487)*1440))</f>
        <v>51</v>
      </c>
      <c r="J1487" t="s">
        <v>75</v>
      </c>
    </row>
    <row r="1488" spans="1:10" hidden="1" x14ac:dyDescent="0.3">
      <c r="A1488" t="s">
        <v>25</v>
      </c>
      <c r="B1488" t="s">
        <v>1</v>
      </c>
      <c r="C1488" t="s">
        <v>26</v>
      </c>
      <c r="D1488" s="1">
        <v>43396.397222222222</v>
      </c>
      <c r="E1488" s="1">
        <v>43396.429166666669</v>
      </c>
      <c r="F1488" s="5">
        <f t="shared" si="96"/>
        <v>43396</v>
      </c>
      <c r="G1488" s="6">
        <f t="shared" si="94"/>
        <v>0.3972222222222222</v>
      </c>
      <c r="H1488" s="6">
        <f t="shared" si="95"/>
        <v>0.4291666666666667</v>
      </c>
      <c r="I1488" s="7">
        <f t="shared" si="97"/>
        <v>46</v>
      </c>
      <c r="J1488" t="s">
        <v>75</v>
      </c>
    </row>
    <row r="1489" spans="1:10" hidden="1" x14ac:dyDescent="0.3">
      <c r="A1489" t="s">
        <v>6</v>
      </c>
      <c r="B1489" t="s">
        <v>1</v>
      </c>
      <c r="C1489" t="s">
        <v>9</v>
      </c>
      <c r="D1489" s="1">
        <v>43396.397916666669</v>
      </c>
      <c r="E1489" s="1">
        <v>43396.433333333334</v>
      </c>
      <c r="F1489" s="5">
        <f t="shared" si="96"/>
        <v>43396</v>
      </c>
      <c r="G1489" s="6">
        <f t="shared" si="94"/>
        <v>0.3979166666666667</v>
      </c>
      <c r="H1489" s="6">
        <f t="shared" si="95"/>
        <v>0.43333333333333335</v>
      </c>
      <c r="I1489" s="7">
        <f t="shared" si="97"/>
        <v>51</v>
      </c>
      <c r="J1489" t="s">
        <v>75</v>
      </c>
    </row>
    <row r="1490" spans="1:10" hidden="1" x14ac:dyDescent="0.3">
      <c r="A1490" t="s">
        <v>40</v>
      </c>
      <c r="B1490" t="s">
        <v>1</v>
      </c>
      <c r="C1490" t="s">
        <v>76</v>
      </c>
      <c r="D1490" s="1">
        <v>43396.424305555556</v>
      </c>
      <c r="E1490" s="1">
        <v>43396.433333333334</v>
      </c>
      <c r="F1490" s="5">
        <f t="shared" si="96"/>
        <v>43396</v>
      </c>
      <c r="G1490" s="6">
        <f t="shared" si="94"/>
        <v>0.42430555555555555</v>
      </c>
      <c r="H1490" s="6">
        <f t="shared" si="95"/>
        <v>0.43333333333333335</v>
      </c>
      <c r="I1490" s="7">
        <f t="shared" si="97"/>
        <v>13</v>
      </c>
      <c r="J1490" t="s">
        <v>75</v>
      </c>
    </row>
    <row r="1491" spans="1:10" hidden="1" x14ac:dyDescent="0.3">
      <c r="A1491" t="s">
        <v>38</v>
      </c>
      <c r="B1491" t="s">
        <v>1</v>
      </c>
      <c r="C1491" t="s">
        <v>36</v>
      </c>
      <c r="D1491" s="1">
        <v>43396.427083333336</v>
      </c>
      <c r="E1491" s="1">
        <v>43396.43472222222</v>
      </c>
      <c r="F1491" s="5">
        <f t="shared" si="96"/>
        <v>43396</v>
      </c>
      <c r="G1491" s="6">
        <f t="shared" si="94"/>
        <v>0.42708333333333331</v>
      </c>
      <c r="H1491" s="6">
        <f t="shared" si="95"/>
        <v>0.43472222222222223</v>
      </c>
      <c r="I1491" s="7">
        <f t="shared" si="97"/>
        <v>11</v>
      </c>
      <c r="J1491" t="s">
        <v>75</v>
      </c>
    </row>
    <row r="1492" spans="1:10" hidden="1" x14ac:dyDescent="0.3">
      <c r="A1492" t="s">
        <v>29</v>
      </c>
      <c r="B1492" t="s">
        <v>1</v>
      </c>
      <c r="C1492" t="s">
        <v>71</v>
      </c>
      <c r="D1492" s="1">
        <v>43396.435416666667</v>
      </c>
      <c r="E1492" s="1">
        <v>43396.474999999999</v>
      </c>
      <c r="F1492" s="5">
        <f t="shared" si="96"/>
        <v>43396</v>
      </c>
      <c r="G1492" s="6">
        <f t="shared" si="94"/>
        <v>0.43541666666666662</v>
      </c>
      <c r="H1492" s="6">
        <f t="shared" si="95"/>
        <v>0.47500000000000003</v>
      </c>
      <c r="I1492" s="7">
        <f t="shared" si="97"/>
        <v>57</v>
      </c>
      <c r="J1492" t="s">
        <v>75</v>
      </c>
    </row>
    <row r="1493" spans="1:10" hidden="1" x14ac:dyDescent="0.3">
      <c r="A1493" t="s">
        <v>50</v>
      </c>
      <c r="B1493" t="s">
        <v>1</v>
      </c>
      <c r="C1493" t="s">
        <v>202</v>
      </c>
      <c r="D1493" s="1">
        <v>43396.435416666667</v>
      </c>
      <c r="E1493" s="1">
        <v>43396.475694444445</v>
      </c>
      <c r="F1493" s="5">
        <f t="shared" si="96"/>
        <v>43396</v>
      </c>
      <c r="G1493" s="6">
        <f t="shared" si="94"/>
        <v>0.43541666666666662</v>
      </c>
      <c r="H1493" s="6">
        <f t="shared" si="95"/>
        <v>0.47569444444444442</v>
      </c>
      <c r="I1493" s="7">
        <f t="shared" si="97"/>
        <v>58</v>
      </c>
      <c r="J1493" t="s">
        <v>75</v>
      </c>
    </row>
    <row r="1494" spans="1:10" hidden="1" x14ac:dyDescent="0.3">
      <c r="A1494" t="s">
        <v>40</v>
      </c>
      <c r="B1494" t="s">
        <v>1</v>
      </c>
      <c r="C1494" t="s">
        <v>199</v>
      </c>
      <c r="D1494" s="1">
        <v>43396.435416666667</v>
      </c>
      <c r="E1494" s="1">
        <v>43396.462500000001</v>
      </c>
      <c r="F1494" s="5">
        <f t="shared" si="96"/>
        <v>43396</v>
      </c>
      <c r="G1494" s="6">
        <f t="shared" si="94"/>
        <v>0.43541666666666662</v>
      </c>
      <c r="H1494" s="6">
        <f t="shared" si="95"/>
        <v>0.46249999999999997</v>
      </c>
      <c r="I1494" s="7">
        <f t="shared" si="97"/>
        <v>39</v>
      </c>
      <c r="J1494" t="s">
        <v>75</v>
      </c>
    </row>
    <row r="1495" spans="1:10" hidden="1" x14ac:dyDescent="0.3">
      <c r="A1495" t="s">
        <v>23</v>
      </c>
      <c r="B1495" t="s">
        <v>1</v>
      </c>
      <c r="C1495" t="s">
        <v>205</v>
      </c>
      <c r="D1495" s="1">
        <v>43396.435416666667</v>
      </c>
      <c r="E1495" s="1">
        <v>43396.474999999999</v>
      </c>
      <c r="F1495" s="5">
        <f t="shared" si="96"/>
        <v>43396</v>
      </c>
      <c r="G1495" s="6">
        <f t="shared" si="94"/>
        <v>0.43541666666666662</v>
      </c>
      <c r="H1495" s="6">
        <f t="shared" si="95"/>
        <v>0.47500000000000003</v>
      </c>
      <c r="I1495" s="7">
        <f t="shared" si="97"/>
        <v>57</v>
      </c>
      <c r="J1495" t="s">
        <v>75</v>
      </c>
    </row>
    <row r="1496" spans="1:10" hidden="1" x14ac:dyDescent="0.3">
      <c r="A1496" t="s">
        <v>10</v>
      </c>
      <c r="B1496" t="s">
        <v>1</v>
      </c>
      <c r="C1496" t="s">
        <v>203</v>
      </c>
      <c r="D1496" s="1">
        <v>43396.435416666667</v>
      </c>
      <c r="E1496" s="1">
        <v>43396.474999999999</v>
      </c>
      <c r="F1496" s="5">
        <f t="shared" si="96"/>
        <v>43396</v>
      </c>
      <c r="G1496" s="6">
        <f t="shared" si="94"/>
        <v>0.43541666666666662</v>
      </c>
      <c r="H1496" s="6">
        <f t="shared" si="95"/>
        <v>0.47500000000000003</v>
      </c>
      <c r="I1496" s="7">
        <f t="shared" si="97"/>
        <v>57</v>
      </c>
      <c r="J1496" t="s">
        <v>75</v>
      </c>
    </row>
    <row r="1497" spans="1:10" hidden="1" x14ac:dyDescent="0.3">
      <c r="A1497" t="s">
        <v>27</v>
      </c>
      <c r="B1497" t="s">
        <v>1</v>
      </c>
      <c r="C1497" t="s">
        <v>211</v>
      </c>
      <c r="D1497" s="1">
        <v>43396.435416666667</v>
      </c>
      <c r="E1497" s="1">
        <v>43396.475694444445</v>
      </c>
      <c r="F1497" s="5">
        <f t="shared" si="96"/>
        <v>43396</v>
      </c>
      <c r="G1497" s="6">
        <f t="shared" si="94"/>
        <v>0.43541666666666662</v>
      </c>
      <c r="H1497" s="6">
        <f t="shared" si="95"/>
        <v>0.47569444444444442</v>
      </c>
      <c r="I1497" s="7">
        <f t="shared" si="97"/>
        <v>58</v>
      </c>
      <c r="J1497" t="s">
        <v>75</v>
      </c>
    </row>
    <row r="1498" spans="1:10" hidden="1" x14ac:dyDescent="0.3">
      <c r="A1498" t="s">
        <v>17</v>
      </c>
      <c r="B1498" t="s">
        <v>1</v>
      </c>
      <c r="C1498" t="s">
        <v>204</v>
      </c>
      <c r="D1498" s="1">
        <v>43396.435416666667</v>
      </c>
      <c r="E1498" s="1">
        <v>43396.475694444445</v>
      </c>
      <c r="F1498" s="5">
        <f t="shared" si="96"/>
        <v>43396</v>
      </c>
      <c r="G1498" s="6">
        <f t="shared" si="94"/>
        <v>0.43541666666666662</v>
      </c>
      <c r="H1498" s="6">
        <f t="shared" si="95"/>
        <v>0.47569444444444442</v>
      </c>
      <c r="I1498" s="7">
        <f t="shared" si="97"/>
        <v>58</v>
      </c>
      <c r="J1498" t="s">
        <v>75</v>
      </c>
    </row>
    <row r="1499" spans="1:10" hidden="1" x14ac:dyDescent="0.3">
      <c r="A1499" t="s">
        <v>21</v>
      </c>
      <c r="B1499" t="s">
        <v>1</v>
      </c>
      <c r="C1499" t="s">
        <v>138</v>
      </c>
      <c r="D1499" s="1">
        <v>43396.436111111114</v>
      </c>
      <c r="E1499" s="1">
        <v>43396.476388888892</v>
      </c>
      <c r="F1499" s="5">
        <f t="shared" si="96"/>
        <v>43396</v>
      </c>
      <c r="G1499" s="6">
        <f t="shared" si="94"/>
        <v>0.43611111111111112</v>
      </c>
      <c r="H1499" s="6">
        <f t="shared" si="95"/>
        <v>0.47638888888888892</v>
      </c>
      <c r="I1499" s="7">
        <f t="shared" si="97"/>
        <v>58</v>
      </c>
      <c r="J1499" t="s">
        <v>75</v>
      </c>
    </row>
    <row r="1500" spans="1:10" hidden="1" x14ac:dyDescent="0.3">
      <c r="A1500" t="s">
        <v>25</v>
      </c>
      <c r="B1500" t="s">
        <v>1</v>
      </c>
      <c r="C1500" t="s">
        <v>201</v>
      </c>
      <c r="D1500" s="1">
        <v>43396.436111111114</v>
      </c>
      <c r="E1500" s="1">
        <v>43396.472222222219</v>
      </c>
      <c r="F1500" s="5">
        <f t="shared" si="96"/>
        <v>43396</v>
      </c>
      <c r="G1500" s="6">
        <f t="shared" si="94"/>
        <v>0.43611111111111112</v>
      </c>
      <c r="H1500" s="6">
        <f t="shared" si="95"/>
        <v>0.47222222222222227</v>
      </c>
      <c r="I1500" s="7">
        <f t="shared" si="97"/>
        <v>52</v>
      </c>
      <c r="J1500" t="s">
        <v>75</v>
      </c>
    </row>
    <row r="1501" spans="1:10" hidden="1" x14ac:dyDescent="0.3">
      <c r="A1501" t="s">
        <v>52</v>
      </c>
      <c r="B1501" t="s">
        <v>1</v>
      </c>
      <c r="C1501" t="s">
        <v>133</v>
      </c>
      <c r="D1501" s="1">
        <v>43396.436111111114</v>
      </c>
      <c r="E1501" s="1">
        <v>43396.476388888892</v>
      </c>
      <c r="F1501" s="5">
        <f t="shared" si="96"/>
        <v>43396</v>
      </c>
      <c r="G1501" s="6">
        <f t="shared" si="94"/>
        <v>0.43611111111111112</v>
      </c>
      <c r="H1501" s="6">
        <f t="shared" si="95"/>
        <v>0.47638888888888892</v>
      </c>
      <c r="I1501" s="7">
        <f t="shared" si="97"/>
        <v>58</v>
      </c>
      <c r="J1501" t="s">
        <v>75</v>
      </c>
    </row>
    <row r="1502" spans="1:10" hidden="1" x14ac:dyDescent="0.3">
      <c r="A1502" t="s">
        <v>6</v>
      </c>
      <c r="B1502" t="s">
        <v>1</v>
      </c>
      <c r="C1502" t="s">
        <v>210</v>
      </c>
      <c r="D1502" s="1">
        <v>43396.436111111114</v>
      </c>
      <c r="E1502" s="1">
        <v>43396.476388888892</v>
      </c>
      <c r="F1502" s="5">
        <f t="shared" si="96"/>
        <v>43396</v>
      </c>
      <c r="G1502" s="6">
        <f t="shared" si="94"/>
        <v>0.43611111111111112</v>
      </c>
      <c r="H1502" s="6">
        <f t="shared" si="95"/>
        <v>0.47638888888888892</v>
      </c>
      <c r="I1502" s="7">
        <f t="shared" si="97"/>
        <v>58</v>
      </c>
      <c r="J1502" t="s">
        <v>75</v>
      </c>
    </row>
    <row r="1503" spans="1:10" hidden="1" x14ac:dyDescent="0.3">
      <c r="A1503" t="s">
        <v>38</v>
      </c>
      <c r="B1503" t="s">
        <v>1</v>
      </c>
      <c r="C1503" t="s">
        <v>200</v>
      </c>
      <c r="D1503" s="1">
        <v>43396.436805555553</v>
      </c>
      <c r="E1503" s="1">
        <v>43396.475694444445</v>
      </c>
      <c r="F1503" s="5">
        <f t="shared" si="96"/>
        <v>43396</v>
      </c>
      <c r="G1503" s="6">
        <f t="shared" si="94"/>
        <v>0.4368055555555555</v>
      </c>
      <c r="H1503" s="6">
        <f t="shared" si="95"/>
        <v>0.47569444444444442</v>
      </c>
      <c r="I1503" s="7">
        <f t="shared" si="97"/>
        <v>56</v>
      </c>
      <c r="J1503" t="s">
        <v>75</v>
      </c>
    </row>
    <row r="1504" spans="1:10" hidden="1" x14ac:dyDescent="0.3">
      <c r="A1504" t="s">
        <v>31</v>
      </c>
      <c r="B1504" t="s">
        <v>1</v>
      </c>
      <c r="C1504" t="s">
        <v>206</v>
      </c>
      <c r="D1504" s="1">
        <v>43396.436805555553</v>
      </c>
      <c r="E1504" s="1">
        <v>43396.47152777778</v>
      </c>
      <c r="F1504" s="5">
        <f t="shared" si="96"/>
        <v>43396</v>
      </c>
      <c r="G1504" s="6">
        <f t="shared" si="94"/>
        <v>0.4368055555555555</v>
      </c>
      <c r="H1504" s="6">
        <f t="shared" si="95"/>
        <v>0.47152777777777777</v>
      </c>
      <c r="I1504" s="7">
        <f t="shared" si="97"/>
        <v>50</v>
      </c>
      <c r="J1504" t="s">
        <v>75</v>
      </c>
    </row>
    <row r="1505" spans="1:10" hidden="1" x14ac:dyDescent="0.3">
      <c r="A1505" t="s">
        <v>35</v>
      </c>
      <c r="B1505" t="s">
        <v>1</v>
      </c>
      <c r="C1505" t="s">
        <v>209</v>
      </c>
      <c r="D1505" s="1">
        <v>43396.438194444447</v>
      </c>
      <c r="E1505" s="1">
        <v>43396.472916666666</v>
      </c>
      <c r="F1505" s="5">
        <f t="shared" si="96"/>
        <v>43396</v>
      </c>
      <c r="G1505" s="6">
        <f t="shared" si="94"/>
        <v>0.4381944444444445</v>
      </c>
      <c r="H1505" s="6">
        <f t="shared" si="95"/>
        <v>0.47291666666666665</v>
      </c>
      <c r="I1505" s="7">
        <f t="shared" si="97"/>
        <v>49</v>
      </c>
      <c r="J1505" t="s">
        <v>75</v>
      </c>
    </row>
    <row r="1506" spans="1:10" hidden="1" x14ac:dyDescent="0.3">
      <c r="A1506" t="s">
        <v>15</v>
      </c>
      <c r="B1506" t="s">
        <v>1</v>
      </c>
      <c r="C1506" t="s">
        <v>255</v>
      </c>
      <c r="D1506" s="1">
        <v>43396.438194444447</v>
      </c>
      <c r="E1506" s="1">
        <v>43396.476388888892</v>
      </c>
      <c r="F1506" s="5">
        <f t="shared" si="96"/>
        <v>43396</v>
      </c>
      <c r="G1506" s="6">
        <f t="shared" si="94"/>
        <v>0.4381944444444445</v>
      </c>
      <c r="H1506" s="6">
        <f t="shared" si="95"/>
        <v>0.47638888888888892</v>
      </c>
      <c r="I1506" s="7">
        <f t="shared" si="97"/>
        <v>55</v>
      </c>
      <c r="J1506" t="s">
        <v>75</v>
      </c>
    </row>
    <row r="1507" spans="1:10" hidden="1" x14ac:dyDescent="0.3">
      <c r="A1507" t="s">
        <v>33</v>
      </c>
      <c r="B1507" t="s">
        <v>1</v>
      </c>
      <c r="C1507" t="s">
        <v>212</v>
      </c>
      <c r="D1507" s="1">
        <v>43396.440972222219</v>
      </c>
      <c r="E1507" s="1">
        <v>43396.477083333331</v>
      </c>
      <c r="F1507" s="5">
        <f t="shared" si="96"/>
        <v>43396</v>
      </c>
      <c r="G1507" s="6">
        <f t="shared" si="94"/>
        <v>0.44097222222222227</v>
      </c>
      <c r="H1507" s="6">
        <f t="shared" si="95"/>
        <v>0.4770833333333333</v>
      </c>
      <c r="I1507" s="7">
        <f t="shared" si="97"/>
        <v>51</v>
      </c>
      <c r="J1507" t="s">
        <v>75</v>
      </c>
    </row>
    <row r="1508" spans="1:10" hidden="1" x14ac:dyDescent="0.3">
      <c r="A1508" t="s">
        <v>45</v>
      </c>
      <c r="B1508" t="s">
        <v>1</v>
      </c>
      <c r="C1508" t="s">
        <v>66</v>
      </c>
      <c r="D1508" s="1">
        <v>43396.447222222225</v>
      </c>
      <c r="E1508" s="1">
        <v>43396.45416666667</v>
      </c>
      <c r="F1508" s="5">
        <f t="shared" si="96"/>
        <v>43396</v>
      </c>
      <c r="G1508" s="6">
        <f t="shared" si="94"/>
        <v>0.44722222222222219</v>
      </c>
      <c r="H1508" s="6">
        <f t="shared" si="95"/>
        <v>0.45416666666666666</v>
      </c>
      <c r="I1508" s="7">
        <f t="shared" si="97"/>
        <v>10</v>
      </c>
      <c r="J1508" t="s">
        <v>75</v>
      </c>
    </row>
    <row r="1509" spans="1:10" hidden="1" x14ac:dyDescent="0.3">
      <c r="A1509" t="s">
        <v>0</v>
      </c>
      <c r="B1509" t="s">
        <v>1</v>
      </c>
      <c r="C1509" t="s">
        <v>207</v>
      </c>
      <c r="D1509" s="1">
        <v>43396.456250000003</v>
      </c>
      <c r="E1509" s="1">
        <v>43396.475694444445</v>
      </c>
      <c r="F1509" s="5">
        <f t="shared" si="96"/>
        <v>43396</v>
      </c>
      <c r="G1509" s="6">
        <f t="shared" si="94"/>
        <v>0.45624999999999999</v>
      </c>
      <c r="H1509" s="6">
        <f t="shared" si="95"/>
        <v>0.47569444444444442</v>
      </c>
      <c r="I1509" s="7">
        <f t="shared" si="97"/>
        <v>28</v>
      </c>
      <c r="J1509" t="s">
        <v>75</v>
      </c>
    </row>
    <row r="1510" spans="1:10" hidden="1" x14ac:dyDescent="0.3">
      <c r="A1510" t="s">
        <v>47</v>
      </c>
      <c r="B1510" t="s">
        <v>1</v>
      </c>
      <c r="C1510" t="s">
        <v>66</v>
      </c>
      <c r="D1510" s="1">
        <v>43396.456944444442</v>
      </c>
      <c r="E1510" s="1">
        <v>43396.522222222222</v>
      </c>
      <c r="F1510" s="5">
        <f t="shared" si="96"/>
        <v>43396</v>
      </c>
      <c r="G1510" s="6">
        <f t="shared" si="94"/>
        <v>0.45694444444444443</v>
      </c>
      <c r="H1510" s="6">
        <f t="shared" si="95"/>
        <v>0.52222222222222225</v>
      </c>
      <c r="I1510" s="7">
        <f t="shared" si="97"/>
        <v>94</v>
      </c>
      <c r="J1510" t="s">
        <v>75</v>
      </c>
    </row>
    <row r="1511" spans="1:10" hidden="1" x14ac:dyDescent="0.3">
      <c r="A1511" t="s">
        <v>19</v>
      </c>
      <c r="B1511" t="s">
        <v>1</v>
      </c>
      <c r="C1511" t="s">
        <v>220</v>
      </c>
      <c r="D1511" s="1">
        <v>43396.473611111112</v>
      </c>
      <c r="E1511" s="1">
        <v>43396.515972222223</v>
      </c>
      <c r="F1511" s="5">
        <f t="shared" si="96"/>
        <v>43396</v>
      </c>
      <c r="G1511" s="6">
        <f t="shared" si="94"/>
        <v>0.47361111111111115</v>
      </c>
      <c r="H1511" s="6">
        <f t="shared" si="95"/>
        <v>0.51597222222222217</v>
      </c>
      <c r="I1511" s="7">
        <f t="shared" si="97"/>
        <v>60</v>
      </c>
      <c r="J1511" t="s">
        <v>75</v>
      </c>
    </row>
    <row r="1512" spans="1:10" hidden="1" x14ac:dyDescent="0.3">
      <c r="A1512" t="s">
        <v>35</v>
      </c>
      <c r="B1512" t="s">
        <v>1</v>
      </c>
      <c r="C1512" t="s">
        <v>261</v>
      </c>
      <c r="D1512" s="1">
        <v>43396.474999999999</v>
      </c>
      <c r="E1512" s="1">
        <v>43396.515972222223</v>
      </c>
      <c r="F1512" s="5">
        <f t="shared" si="96"/>
        <v>43396</v>
      </c>
      <c r="G1512" s="6">
        <f t="shared" si="94"/>
        <v>0.47500000000000003</v>
      </c>
      <c r="H1512" s="6">
        <f t="shared" si="95"/>
        <v>0.51597222222222217</v>
      </c>
      <c r="I1512" s="7">
        <f t="shared" si="97"/>
        <v>58</v>
      </c>
      <c r="J1512" t="s">
        <v>75</v>
      </c>
    </row>
    <row r="1513" spans="1:10" hidden="1" x14ac:dyDescent="0.3">
      <c r="A1513" t="s">
        <v>31</v>
      </c>
      <c r="B1513" t="s">
        <v>1</v>
      </c>
      <c r="C1513" t="s">
        <v>213</v>
      </c>
      <c r="D1513" s="1">
        <v>43396.474999999999</v>
      </c>
      <c r="E1513" s="1">
        <v>43396.51458333333</v>
      </c>
      <c r="F1513" s="5">
        <f t="shared" si="96"/>
        <v>43396</v>
      </c>
      <c r="G1513" s="6">
        <f t="shared" si="94"/>
        <v>0.47500000000000003</v>
      </c>
      <c r="H1513" s="6">
        <f t="shared" si="95"/>
        <v>0.51458333333333328</v>
      </c>
      <c r="I1513" s="7">
        <f t="shared" si="97"/>
        <v>56</v>
      </c>
      <c r="J1513" t="s">
        <v>75</v>
      </c>
    </row>
    <row r="1514" spans="1:10" hidden="1" x14ac:dyDescent="0.3">
      <c r="A1514" t="s">
        <v>4</v>
      </c>
      <c r="B1514" t="s">
        <v>1</v>
      </c>
      <c r="C1514" t="s">
        <v>259</v>
      </c>
      <c r="D1514" s="1">
        <v>43396.475694444445</v>
      </c>
      <c r="E1514" s="1">
        <v>43396.515972222223</v>
      </c>
      <c r="F1514" s="5">
        <f t="shared" si="96"/>
        <v>43396</v>
      </c>
      <c r="G1514" s="6">
        <f t="shared" si="94"/>
        <v>0.47569444444444442</v>
      </c>
      <c r="H1514" s="6">
        <f t="shared" si="95"/>
        <v>0.51597222222222217</v>
      </c>
      <c r="I1514" s="7">
        <f t="shared" si="97"/>
        <v>58</v>
      </c>
      <c r="J1514" t="s">
        <v>75</v>
      </c>
    </row>
    <row r="1515" spans="1:10" hidden="1" x14ac:dyDescent="0.3">
      <c r="A1515" t="s">
        <v>40</v>
      </c>
      <c r="B1515" t="s">
        <v>1</v>
      </c>
      <c r="C1515" t="s">
        <v>216</v>
      </c>
      <c r="D1515" s="1">
        <v>43396.475694444445</v>
      </c>
      <c r="E1515" s="1">
        <v>43396.515972222223</v>
      </c>
      <c r="F1515" s="5">
        <f t="shared" si="96"/>
        <v>43396</v>
      </c>
      <c r="G1515" s="6">
        <f t="shared" si="94"/>
        <v>0.47569444444444442</v>
      </c>
      <c r="H1515" s="6">
        <f t="shared" si="95"/>
        <v>0.51597222222222217</v>
      </c>
      <c r="I1515" s="7">
        <f t="shared" si="97"/>
        <v>58</v>
      </c>
      <c r="J1515" t="s">
        <v>75</v>
      </c>
    </row>
    <row r="1516" spans="1:10" hidden="1" x14ac:dyDescent="0.3">
      <c r="A1516" t="s">
        <v>0</v>
      </c>
      <c r="B1516" t="s">
        <v>1</v>
      </c>
      <c r="C1516" t="s">
        <v>256</v>
      </c>
      <c r="D1516" s="1">
        <v>43396.476388888892</v>
      </c>
      <c r="E1516" s="1">
        <v>43396.515277777777</v>
      </c>
      <c r="F1516" s="5">
        <f t="shared" si="96"/>
        <v>43396</v>
      </c>
      <c r="G1516" s="6">
        <f t="shared" si="94"/>
        <v>0.47638888888888892</v>
      </c>
      <c r="H1516" s="6">
        <f t="shared" si="95"/>
        <v>0.51527777777777783</v>
      </c>
      <c r="I1516" s="7">
        <f t="shared" si="97"/>
        <v>56</v>
      </c>
      <c r="J1516" t="s">
        <v>75</v>
      </c>
    </row>
    <row r="1517" spans="1:10" hidden="1" x14ac:dyDescent="0.3">
      <c r="A1517" t="s">
        <v>13</v>
      </c>
      <c r="B1517" t="s">
        <v>1</v>
      </c>
      <c r="C1517" t="s">
        <v>217</v>
      </c>
      <c r="D1517" s="1">
        <v>43396.476388888892</v>
      </c>
      <c r="E1517" s="1">
        <v>43396.515972222223</v>
      </c>
      <c r="F1517" s="5">
        <f t="shared" si="96"/>
        <v>43396</v>
      </c>
      <c r="G1517" s="6">
        <f t="shared" si="94"/>
        <v>0.47638888888888892</v>
      </c>
      <c r="H1517" s="6">
        <f t="shared" si="95"/>
        <v>0.51597222222222217</v>
      </c>
      <c r="I1517" s="7">
        <f t="shared" si="97"/>
        <v>56</v>
      </c>
      <c r="J1517" t="s">
        <v>75</v>
      </c>
    </row>
    <row r="1518" spans="1:10" hidden="1" x14ac:dyDescent="0.3">
      <c r="A1518" t="s">
        <v>50</v>
      </c>
      <c r="B1518" t="s">
        <v>1</v>
      </c>
      <c r="C1518" t="s">
        <v>219</v>
      </c>
      <c r="D1518" s="1">
        <v>43396.477083333331</v>
      </c>
      <c r="E1518" s="1">
        <v>43396.515277777777</v>
      </c>
      <c r="F1518" s="5">
        <f t="shared" si="96"/>
        <v>43396</v>
      </c>
      <c r="G1518" s="6">
        <f t="shared" si="94"/>
        <v>0.4770833333333333</v>
      </c>
      <c r="H1518" s="6">
        <f t="shared" si="95"/>
        <v>0.51527777777777783</v>
      </c>
      <c r="I1518" s="7">
        <f t="shared" si="97"/>
        <v>55</v>
      </c>
      <c r="J1518" t="s">
        <v>75</v>
      </c>
    </row>
    <row r="1519" spans="1:10" hidden="1" x14ac:dyDescent="0.3">
      <c r="A1519" t="s">
        <v>10</v>
      </c>
      <c r="B1519" t="s">
        <v>1</v>
      </c>
      <c r="C1519" t="s">
        <v>139</v>
      </c>
      <c r="D1519" s="1">
        <v>43396.477083333331</v>
      </c>
      <c r="E1519" s="1">
        <v>43396.51458333333</v>
      </c>
      <c r="F1519" s="5">
        <f t="shared" si="96"/>
        <v>43396</v>
      </c>
      <c r="G1519" s="6">
        <f t="shared" si="94"/>
        <v>0.4770833333333333</v>
      </c>
      <c r="H1519" s="6">
        <f t="shared" si="95"/>
        <v>0.51458333333333328</v>
      </c>
      <c r="I1519" s="7">
        <f t="shared" si="97"/>
        <v>54</v>
      </c>
      <c r="J1519" t="s">
        <v>75</v>
      </c>
    </row>
    <row r="1520" spans="1:10" hidden="1" x14ac:dyDescent="0.3">
      <c r="A1520" t="s">
        <v>15</v>
      </c>
      <c r="B1520" t="s">
        <v>1</v>
      </c>
      <c r="C1520" t="s">
        <v>218</v>
      </c>
      <c r="D1520" s="1">
        <v>43396.477777777778</v>
      </c>
      <c r="E1520" s="1">
        <v>43396.515277777777</v>
      </c>
      <c r="F1520" s="5">
        <f t="shared" si="96"/>
        <v>43396</v>
      </c>
      <c r="G1520" s="6">
        <f t="shared" si="94"/>
        <v>0.4777777777777778</v>
      </c>
      <c r="H1520" s="6">
        <f t="shared" si="95"/>
        <v>0.51527777777777783</v>
      </c>
      <c r="I1520" s="7">
        <f t="shared" si="97"/>
        <v>54</v>
      </c>
      <c r="J1520" t="s">
        <v>75</v>
      </c>
    </row>
    <row r="1521" spans="1:10" hidden="1" x14ac:dyDescent="0.3">
      <c r="A1521" t="s">
        <v>23</v>
      </c>
      <c r="B1521" t="s">
        <v>1</v>
      </c>
      <c r="C1521" t="s">
        <v>260</v>
      </c>
      <c r="D1521" s="1">
        <v>43396.478472222225</v>
      </c>
      <c r="E1521" s="1">
        <v>43396.515277777777</v>
      </c>
      <c r="F1521" s="5">
        <f t="shared" si="96"/>
        <v>43396</v>
      </c>
      <c r="G1521" s="6">
        <f t="shared" si="94"/>
        <v>0.47847222222222219</v>
      </c>
      <c r="H1521" s="6">
        <f t="shared" si="95"/>
        <v>0.51527777777777783</v>
      </c>
      <c r="I1521" s="7">
        <f t="shared" si="97"/>
        <v>53</v>
      </c>
      <c r="J1521" t="s">
        <v>75</v>
      </c>
    </row>
    <row r="1522" spans="1:10" hidden="1" x14ac:dyDescent="0.3">
      <c r="A1522" t="s">
        <v>29</v>
      </c>
      <c r="B1522" t="s">
        <v>1</v>
      </c>
      <c r="C1522" t="s">
        <v>257</v>
      </c>
      <c r="D1522" s="1">
        <v>43396.478472222225</v>
      </c>
      <c r="E1522" s="1">
        <v>43396.515277777777</v>
      </c>
      <c r="F1522" s="5">
        <f t="shared" si="96"/>
        <v>43396</v>
      </c>
      <c r="G1522" s="6">
        <f t="shared" si="94"/>
        <v>0.47847222222222219</v>
      </c>
      <c r="H1522" s="6">
        <f t="shared" si="95"/>
        <v>0.51527777777777783</v>
      </c>
      <c r="I1522" s="7">
        <f t="shared" si="97"/>
        <v>53</v>
      </c>
      <c r="J1522" t="s">
        <v>75</v>
      </c>
    </row>
    <row r="1523" spans="1:10" hidden="1" x14ac:dyDescent="0.3">
      <c r="A1523" t="s">
        <v>6</v>
      </c>
      <c r="B1523" t="s">
        <v>1</v>
      </c>
      <c r="C1523" t="s">
        <v>222</v>
      </c>
      <c r="D1523" s="1">
        <v>43396.479166666664</v>
      </c>
      <c r="E1523" s="1">
        <v>43396.51458333333</v>
      </c>
      <c r="F1523" s="5">
        <f t="shared" si="96"/>
        <v>43396</v>
      </c>
      <c r="G1523" s="6">
        <f t="shared" si="94"/>
        <v>0.47916666666666669</v>
      </c>
      <c r="H1523" s="6">
        <f t="shared" si="95"/>
        <v>0.51458333333333328</v>
      </c>
      <c r="I1523" s="7">
        <f t="shared" si="97"/>
        <v>50</v>
      </c>
      <c r="J1523" t="s">
        <v>75</v>
      </c>
    </row>
    <row r="1524" spans="1:10" hidden="1" x14ac:dyDescent="0.3">
      <c r="A1524" t="s">
        <v>21</v>
      </c>
      <c r="B1524" t="s">
        <v>1</v>
      </c>
      <c r="C1524" t="s">
        <v>215</v>
      </c>
      <c r="D1524" s="1">
        <v>43396.479166666664</v>
      </c>
      <c r="E1524" s="1">
        <v>43396.515972222223</v>
      </c>
      <c r="F1524" s="5">
        <f t="shared" si="96"/>
        <v>43396</v>
      </c>
      <c r="G1524" s="6">
        <f t="shared" si="94"/>
        <v>0.47916666666666669</v>
      </c>
      <c r="H1524" s="6">
        <f t="shared" si="95"/>
        <v>0.51597222222222217</v>
      </c>
      <c r="I1524" s="7">
        <f t="shared" si="97"/>
        <v>52</v>
      </c>
      <c r="J1524" t="s">
        <v>75</v>
      </c>
    </row>
    <row r="1525" spans="1:10" hidden="1" x14ac:dyDescent="0.3">
      <c r="A1525" t="s">
        <v>17</v>
      </c>
      <c r="B1525" t="s">
        <v>1</v>
      </c>
      <c r="C1525" t="s">
        <v>221</v>
      </c>
      <c r="D1525" s="1">
        <v>43396.480555555558</v>
      </c>
      <c r="E1525" s="1">
        <v>43396.515277777777</v>
      </c>
      <c r="F1525" s="5">
        <f t="shared" si="96"/>
        <v>43396</v>
      </c>
      <c r="G1525" s="6">
        <f t="shared" si="94"/>
        <v>0.48055555555555557</v>
      </c>
      <c r="H1525" s="6">
        <f t="shared" si="95"/>
        <v>0.51527777777777783</v>
      </c>
      <c r="I1525" s="7">
        <f t="shared" si="97"/>
        <v>50</v>
      </c>
      <c r="J1525" t="s">
        <v>75</v>
      </c>
    </row>
    <row r="1526" spans="1:10" hidden="1" x14ac:dyDescent="0.3">
      <c r="A1526" t="s">
        <v>27</v>
      </c>
      <c r="B1526" t="s">
        <v>1</v>
      </c>
      <c r="C1526" t="s">
        <v>132</v>
      </c>
      <c r="D1526" s="1">
        <v>43396.481249999997</v>
      </c>
      <c r="E1526" s="1">
        <v>43396.515972222223</v>
      </c>
      <c r="F1526" s="5">
        <f t="shared" si="96"/>
        <v>43396</v>
      </c>
      <c r="G1526" s="6">
        <f t="shared" si="94"/>
        <v>0.48125000000000001</v>
      </c>
      <c r="H1526" s="6">
        <f t="shared" si="95"/>
        <v>0.51597222222222217</v>
      </c>
      <c r="I1526" s="7">
        <f t="shared" si="97"/>
        <v>49</v>
      </c>
      <c r="J1526" t="s">
        <v>75</v>
      </c>
    </row>
    <row r="1527" spans="1:10" hidden="1" x14ac:dyDescent="0.3">
      <c r="A1527" t="s">
        <v>33</v>
      </c>
      <c r="B1527" t="s">
        <v>1</v>
      </c>
      <c r="C1527" t="s">
        <v>214</v>
      </c>
      <c r="D1527" s="1">
        <v>43396.481249999997</v>
      </c>
      <c r="E1527" s="1">
        <v>43396.51666666667</v>
      </c>
      <c r="F1527" s="5">
        <f t="shared" si="96"/>
        <v>43396</v>
      </c>
      <c r="G1527" s="6">
        <f t="shared" si="94"/>
        <v>0.48125000000000001</v>
      </c>
      <c r="H1527" s="6">
        <f t="shared" si="95"/>
        <v>0.51666666666666672</v>
      </c>
      <c r="I1527" s="7">
        <f t="shared" si="97"/>
        <v>51</v>
      </c>
      <c r="J1527" t="s">
        <v>75</v>
      </c>
    </row>
    <row r="1528" spans="1:10" hidden="1" x14ac:dyDescent="0.3">
      <c r="A1528" t="s">
        <v>25</v>
      </c>
      <c r="B1528" t="s">
        <v>1</v>
      </c>
      <c r="C1528" t="s">
        <v>151</v>
      </c>
      <c r="D1528" s="1">
        <v>43396.481249999997</v>
      </c>
      <c r="E1528" s="1">
        <v>43396.48333333333</v>
      </c>
      <c r="F1528" s="5">
        <f t="shared" si="96"/>
        <v>43396</v>
      </c>
      <c r="G1528" s="6">
        <f t="shared" si="94"/>
        <v>0.48125000000000001</v>
      </c>
      <c r="H1528" s="6">
        <f t="shared" si="95"/>
        <v>0.48333333333333334</v>
      </c>
      <c r="I1528" s="7">
        <f t="shared" si="97"/>
        <v>2</v>
      </c>
      <c r="J1528" t="s">
        <v>75</v>
      </c>
    </row>
    <row r="1529" spans="1:10" hidden="1" x14ac:dyDescent="0.3">
      <c r="A1529" t="s">
        <v>52</v>
      </c>
      <c r="B1529" t="s">
        <v>1</v>
      </c>
      <c r="C1529" t="s">
        <v>151</v>
      </c>
      <c r="D1529" s="1">
        <v>43396.48333333333</v>
      </c>
      <c r="E1529" s="1">
        <v>43396.517361111109</v>
      </c>
      <c r="F1529" s="5">
        <f t="shared" si="96"/>
        <v>43396</v>
      </c>
      <c r="G1529" s="6">
        <f t="shared" si="94"/>
        <v>0.48333333333333334</v>
      </c>
      <c r="H1529" s="6">
        <f t="shared" si="95"/>
        <v>0.51736111111111105</v>
      </c>
      <c r="I1529" s="7">
        <f t="shared" si="97"/>
        <v>48</v>
      </c>
      <c r="J1529" t="s">
        <v>75</v>
      </c>
    </row>
    <row r="1530" spans="1:10" hidden="1" x14ac:dyDescent="0.3">
      <c r="A1530" t="s">
        <v>6</v>
      </c>
      <c r="B1530" t="s">
        <v>1</v>
      </c>
      <c r="C1530" t="s">
        <v>85</v>
      </c>
      <c r="D1530" s="1">
        <v>43396.517361111109</v>
      </c>
      <c r="E1530" s="1">
        <v>43396.603472222225</v>
      </c>
      <c r="F1530" s="5">
        <f t="shared" si="96"/>
        <v>43396</v>
      </c>
      <c r="G1530" s="6">
        <f t="shared" si="94"/>
        <v>0.51736111111111105</v>
      </c>
      <c r="H1530" s="6">
        <f t="shared" si="95"/>
        <v>0.60347222222222219</v>
      </c>
      <c r="I1530" s="7">
        <f t="shared" si="97"/>
        <v>124</v>
      </c>
      <c r="J1530" t="s">
        <v>75</v>
      </c>
    </row>
    <row r="1531" spans="1:10" hidden="1" x14ac:dyDescent="0.3">
      <c r="A1531" t="s">
        <v>31</v>
      </c>
      <c r="B1531" t="s">
        <v>1</v>
      </c>
      <c r="C1531" t="s">
        <v>79</v>
      </c>
      <c r="D1531" s="1">
        <v>43396.518750000003</v>
      </c>
      <c r="E1531" s="1">
        <v>43396.597916666666</v>
      </c>
      <c r="F1531" s="5">
        <f t="shared" si="96"/>
        <v>43396</v>
      </c>
      <c r="G1531" s="6">
        <f t="shared" si="94"/>
        <v>0.51874999999999993</v>
      </c>
      <c r="H1531" s="6">
        <f t="shared" si="95"/>
        <v>0.59791666666666665</v>
      </c>
      <c r="I1531" s="7">
        <f t="shared" si="97"/>
        <v>114</v>
      </c>
      <c r="J1531" t="s">
        <v>75</v>
      </c>
    </row>
    <row r="1532" spans="1:10" hidden="1" x14ac:dyDescent="0.3">
      <c r="A1532" t="s">
        <v>0</v>
      </c>
      <c r="B1532" t="s">
        <v>1</v>
      </c>
      <c r="C1532" t="s">
        <v>80</v>
      </c>
      <c r="D1532" s="1">
        <v>43396.518750000003</v>
      </c>
      <c r="E1532" s="1">
        <v>43396.597916666666</v>
      </c>
      <c r="F1532" s="5">
        <f t="shared" si="96"/>
        <v>43396</v>
      </c>
      <c r="G1532" s="6">
        <f t="shared" si="94"/>
        <v>0.51874999999999993</v>
      </c>
      <c r="H1532" s="6">
        <f t="shared" si="95"/>
        <v>0.59791666666666665</v>
      </c>
      <c r="I1532" s="7">
        <f t="shared" si="97"/>
        <v>114</v>
      </c>
      <c r="J1532" t="s">
        <v>75</v>
      </c>
    </row>
    <row r="1533" spans="1:10" hidden="1" x14ac:dyDescent="0.3">
      <c r="A1533" t="s">
        <v>40</v>
      </c>
      <c r="B1533" t="s">
        <v>1</v>
      </c>
      <c r="C1533" t="s">
        <v>81</v>
      </c>
      <c r="D1533" s="1">
        <v>43396.519444444442</v>
      </c>
      <c r="E1533" s="1">
        <v>43396.556250000001</v>
      </c>
      <c r="F1533" s="5">
        <f t="shared" si="96"/>
        <v>43396</v>
      </c>
      <c r="G1533" s="6">
        <f t="shared" si="94"/>
        <v>0.51944444444444449</v>
      </c>
      <c r="H1533" s="6">
        <f t="shared" si="95"/>
        <v>0.55625000000000002</v>
      </c>
      <c r="I1533" s="7">
        <f t="shared" si="97"/>
        <v>53</v>
      </c>
      <c r="J1533" t="s">
        <v>75</v>
      </c>
    </row>
    <row r="1534" spans="1:10" hidden="1" x14ac:dyDescent="0.3">
      <c r="A1534" t="s">
        <v>13</v>
      </c>
      <c r="B1534" t="s">
        <v>1</v>
      </c>
      <c r="C1534" t="s">
        <v>84</v>
      </c>
      <c r="D1534" s="1">
        <v>43396.519444444442</v>
      </c>
      <c r="E1534" s="1">
        <v>43396.563194444447</v>
      </c>
      <c r="F1534" s="5">
        <f t="shared" si="96"/>
        <v>43396</v>
      </c>
      <c r="G1534" s="6">
        <f t="shared" si="94"/>
        <v>0.51944444444444449</v>
      </c>
      <c r="H1534" s="6">
        <f t="shared" si="95"/>
        <v>0.56319444444444444</v>
      </c>
      <c r="I1534" s="7">
        <f t="shared" si="97"/>
        <v>62</v>
      </c>
      <c r="J1534" t="s">
        <v>75</v>
      </c>
    </row>
    <row r="1535" spans="1:10" hidden="1" x14ac:dyDescent="0.3">
      <c r="A1535" t="s">
        <v>15</v>
      </c>
      <c r="B1535" t="s">
        <v>1</v>
      </c>
      <c r="C1535" t="s">
        <v>86</v>
      </c>
      <c r="D1535" s="1">
        <v>43396.519444444442</v>
      </c>
      <c r="E1535" s="1">
        <v>43396.597916666666</v>
      </c>
      <c r="F1535" s="5">
        <f t="shared" si="96"/>
        <v>43396</v>
      </c>
      <c r="G1535" s="6">
        <f t="shared" si="94"/>
        <v>0.51944444444444449</v>
      </c>
      <c r="H1535" s="6">
        <f t="shared" si="95"/>
        <v>0.59791666666666665</v>
      </c>
      <c r="I1535" s="7">
        <f t="shared" si="97"/>
        <v>113</v>
      </c>
      <c r="J1535" t="s">
        <v>75</v>
      </c>
    </row>
    <row r="1536" spans="1:10" hidden="1" x14ac:dyDescent="0.3">
      <c r="A1536" t="s">
        <v>19</v>
      </c>
      <c r="B1536" t="s">
        <v>1</v>
      </c>
      <c r="C1536" t="s">
        <v>223</v>
      </c>
      <c r="D1536" s="1">
        <v>43396.520138888889</v>
      </c>
      <c r="E1536" s="1">
        <v>43396.559027777781</v>
      </c>
      <c r="F1536" s="5">
        <f t="shared" si="96"/>
        <v>43396</v>
      </c>
      <c r="G1536" s="6">
        <f t="shared" si="94"/>
        <v>0.52013888888888882</v>
      </c>
      <c r="H1536" s="6">
        <f t="shared" si="95"/>
        <v>0.55902777777777779</v>
      </c>
      <c r="I1536" s="7">
        <f t="shared" si="97"/>
        <v>56</v>
      </c>
      <c r="J1536" t="s">
        <v>75</v>
      </c>
    </row>
    <row r="1537" spans="1:10" hidden="1" x14ac:dyDescent="0.3">
      <c r="A1537" t="s">
        <v>38</v>
      </c>
      <c r="B1537" t="s">
        <v>1</v>
      </c>
      <c r="C1537" t="s">
        <v>66</v>
      </c>
      <c r="D1537" s="1">
        <v>43396.522222222222</v>
      </c>
      <c r="E1537" s="1">
        <v>43396.599305555559</v>
      </c>
      <c r="F1537" s="5">
        <f t="shared" si="96"/>
        <v>43396</v>
      </c>
      <c r="G1537" s="6">
        <f t="shared" si="94"/>
        <v>0.52222222222222225</v>
      </c>
      <c r="H1537" s="6">
        <f t="shared" si="95"/>
        <v>0.59930555555555554</v>
      </c>
      <c r="I1537" s="7">
        <f t="shared" si="97"/>
        <v>111</v>
      </c>
      <c r="J1537" t="s">
        <v>75</v>
      </c>
    </row>
    <row r="1538" spans="1:10" hidden="1" x14ac:dyDescent="0.3">
      <c r="A1538" t="s">
        <v>4</v>
      </c>
      <c r="B1538" t="s">
        <v>1</v>
      </c>
      <c r="C1538" t="s">
        <v>82</v>
      </c>
      <c r="D1538" s="1">
        <v>43396.523611111108</v>
      </c>
      <c r="E1538" s="1">
        <v>43396.556250000001</v>
      </c>
      <c r="F1538" s="5">
        <f t="shared" si="96"/>
        <v>43396</v>
      </c>
      <c r="G1538" s="6">
        <f t="shared" ref="G1538:G1601" si="98">MAX(TIME(HOUR(D1538),MINUTE(D1538),0),day_start)</f>
        <v>0.52361111111111114</v>
      </c>
      <c r="H1538" s="6">
        <f t="shared" ref="H1538:H1601" si="99">MIN(TIME(HOUR(E1538),MINUTE(E1538),0),day_end)</f>
        <v>0.55625000000000002</v>
      </c>
      <c r="I1538" s="7">
        <f t="shared" si="97"/>
        <v>47</v>
      </c>
      <c r="J1538" t="s">
        <v>75</v>
      </c>
    </row>
    <row r="1539" spans="1:10" hidden="1" x14ac:dyDescent="0.3">
      <c r="A1539" t="s">
        <v>25</v>
      </c>
      <c r="B1539" t="s">
        <v>1</v>
      </c>
      <c r="C1539" t="s">
        <v>87</v>
      </c>
      <c r="D1539" s="1">
        <v>43396.525000000001</v>
      </c>
      <c r="E1539" s="1">
        <v>43396.575694444444</v>
      </c>
      <c r="F1539" s="5">
        <f t="shared" si="96"/>
        <v>43396</v>
      </c>
      <c r="G1539" s="6">
        <f t="shared" si="98"/>
        <v>0.52500000000000002</v>
      </c>
      <c r="H1539" s="6">
        <f t="shared" si="99"/>
        <v>0.5756944444444444</v>
      </c>
      <c r="I1539" s="7">
        <f t="shared" si="97"/>
        <v>72</v>
      </c>
      <c r="J1539" t="s">
        <v>75</v>
      </c>
    </row>
    <row r="1540" spans="1:10" hidden="1" x14ac:dyDescent="0.3">
      <c r="A1540" t="s">
        <v>52</v>
      </c>
      <c r="B1540" t="s">
        <v>1</v>
      </c>
      <c r="C1540" t="s">
        <v>88</v>
      </c>
      <c r="D1540" s="1">
        <v>43396.53125</v>
      </c>
      <c r="E1540" s="1">
        <v>43396.555555555555</v>
      </c>
      <c r="F1540" s="5">
        <f t="shared" si="96"/>
        <v>43396</v>
      </c>
      <c r="G1540" s="6">
        <f t="shared" si="98"/>
        <v>0.53125</v>
      </c>
      <c r="H1540" s="6">
        <f t="shared" si="99"/>
        <v>0.55555555555555558</v>
      </c>
      <c r="I1540" s="7">
        <f t="shared" si="97"/>
        <v>35</v>
      </c>
      <c r="J1540" t="s">
        <v>75</v>
      </c>
    </row>
    <row r="1541" spans="1:10" hidden="1" x14ac:dyDescent="0.3">
      <c r="A1541" t="s">
        <v>17</v>
      </c>
      <c r="B1541" t="s">
        <v>1</v>
      </c>
      <c r="C1541" t="s">
        <v>102</v>
      </c>
      <c r="D1541" s="1">
        <v>43396.534722222219</v>
      </c>
      <c r="E1541" s="1">
        <v>43396.597222222219</v>
      </c>
      <c r="F1541" s="5">
        <f t="shared" si="96"/>
        <v>43396</v>
      </c>
      <c r="G1541" s="6">
        <f t="shared" si="98"/>
        <v>0.53472222222222221</v>
      </c>
      <c r="H1541" s="6">
        <f t="shared" si="99"/>
        <v>0.59722222222222221</v>
      </c>
      <c r="I1541" s="7">
        <f t="shared" si="97"/>
        <v>90</v>
      </c>
      <c r="J1541" t="s">
        <v>75</v>
      </c>
    </row>
    <row r="1542" spans="1:10" hidden="1" x14ac:dyDescent="0.3">
      <c r="A1542" t="s">
        <v>23</v>
      </c>
      <c r="B1542" t="s">
        <v>1</v>
      </c>
      <c r="C1542" t="s">
        <v>226</v>
      </c>
      <c r="D1542" s="1">
        <v>43396.545138888891</v>
      </c>
      <c r="E1542" s="1">
        <v>43396.595138888886</v>
      </c>
      <c r="F1542" s="5">
        <f t="shared" si="96"/>
        <v>43396</v>
      </c>
      <c r="G1542" s="6">
        <f t="shared" si="98"/>
        <v>0.54513888888888895</v>
      </c>
      <c r="H1542" s="6">
        <f t="shared" si="99"/>
        <v>0.59513888888888888</v>
      </c>
      <c r="I1542" s="7">
        <f t="shared" si="97"/>
        <v>71</v>
      </c>
      <c r="J1542" t="s">
        <v>75</v>
      </c>
    </row>
    <row r="1543" spans="1:10" hidden="1" x14ac:dyDescent="0.3">
      <c r="A1543" t="s">
        <v>35</v>
      </c>
      <c r="B1543" t="s">
        <v>1</v>
      </c>
      <c r="C1543" t="s">
        <v>92</v>
      </c>
      <c r="D1543" s="1">
        <v>43396.556250000001</v>
      </c>
      <c r="E1543" s="1">
        <v>43396.59652777778</v>
      </c>
      <c r="F1543" s="5">
        <f t="shared" si="96"/>
        <v>43396</v>
      </c>
      <c r="G1543" s="6">
        <f t="shared" si="98"/>
        <v>0.55625000000000002</v>
      </c>
      <c r="H1543" s="6">
        <f t="shared" si="99"/>
        <v>0.59652777777777777</v>
      </c>
      <c r="I1543" s="7">
        <f t="shared" si="97"/>
        <v>58</v>
      </c>
      <c r="J1543" t="s">
        <v>75</v>
      </c>
    </row>
    <row r="1544" spans="1:10" hidden="1" x14ac:dyDescent="0.3">
      <c r="A1544" t="s">
        <v>29</v>
      </c>
      <c r="B1544" t="s">
        <v>1</v>
      </c>
      <c r="C1544" t="s">
        <v>96</v>
      </c>
      <c r="D1544" s="1">
        <v>43396.557638888888</v>
      </c>
      <c r="E1544" s="1">
        <v>43396.595833333333</v>
      </c>
      <c r="F1544" s="5">
        <f t="shared" si="96"/>
        <v>43396</v>
      </c>
      <c r="G1544" s="6">
        <f t="shared" si="98"/>
        <v>0.55763888888888891</v>
      </c>
      <c r="H1544" s="6">
        <f t="shared" si="99"/>
        <v>0.59583333333333333</v>
      </c>
      <c r="I1544" s="7">
        <f t="shared" si="97"/>
        <v>55</v>
      </c>
      <c r="J1544" t="s">
        <v>75</v>
      </c>
    </row>
    <row r="1545" spans="1:10" hidden="1" x14ac:dyDescent="0.3">
      <c r="A1545" t="s">
        <v>4</v>
      </c>
      <c r="B1545" t="s">
        <v>1</v>
      </c>
      <c r="C1545" t="s">
        <v>97</v>
      </c>
      <c r="D1545" s="1">
        <v>43396.559027777781</v>
      </c>
      <c r="E1545" s="1">
        <v>43396.597222222219</v>
      </c>
      <c r="F1545" s="5">
        <f t="shared" si="96"/>
        <v>43396</v>
      </c>
      <c r="G1545" s="6">
        <f t="shared" si="98"/>
        <v>0.55902777777777779</v>
      </c>
      <c r="H1545" s="6">
        <f t="shared" si="99"/>
        <v>0.59722222222222221</v>
      </c>
      <c r="I1545" s="7">
        <f t="shared" si="97"/>
        <v>55</v>
      </c>
      <c r="J1545" t="s">
        <v>75</v>
      </c>
    </row>
    <row r="1546" spans="1:10" hidden="1" x14ac:dyDescent="0.3">
      <c r="A1546" t="s">
        <v>21</v>
      </c>
      <c r="B1546" t="s">
        <v>1</v>
      </c>
      <c r="C1546" t="s">
        <v>95</v>
      </c>
      <c r="D1546" s="1">
        <v>43396.559027777781</v>
      </c>
      <c r="E1546" s="1">
        <v>43396.59652777778</v>
      </c>
      <c r="F1546" s="5">
        <f t="shared" si="96"/>
        <v>43396</v>
      </c>
      <c r="G1546" s="6">
        <f t="shared" si="98"/>
        <v>0.55902777777777779</v>
      </c>
      <c r="H1546" s="6">
        <f t="shared" si="99"/>
        <v>0.59652777777777777</v>
      </c>
      <c r="I1546" s="7">
        <f t="shared" si="97"/>
        <v>54</v>
      </c>
      <c r="J1546" t="s">
        <v>75</v>
      </c>
    </row>
    <row r="1547" spans="1:10" hidden="1" x14ac:dyDescent="0.3">
      <c r="A1547" t="s">
        <v>58</v>
      </c>
      <c r="B1547" t="s">
        <v>1</v>
      </c>
      <c r="C1547" t="s">
        <v>101</v>
      </c>
      <c r="D1547" s="1">
        <v>43396.5625</v>
      </c>
      <c r="E1547" s="1">
        <v>43396.597916666666</v>
      </c>
      <c r="F1547" s="5">
        <f t="shared" si="96"/>
        <v>43396</v>
      </c>
      <c r="G1547" s="6">
        <f t="shared" si="98"/>
        <v>0.5625</v>
      </c>
      <c r="H1547" s="6">
        <f t="shared" si="99"/>
        <v>0.59791666666666665</v>
      </c>
      <c r="I1547" s="7">
        <f t="shared" si="97"/>
        <v>51</v>
      </c>
      <c r="J1547" t="s">
        <v>75</v>
      </c>
    </row>
    <row r="1548" spans="1:10" hidden="1" x14ac:dyDescent="0.3">
      <c r="A1548" t="s">
        <v>19</v>
      </c>
      <c r="B1548" t="s">
        <v>1</v>
      </c>
      <c r="C1548" t="s">
        <v>93</v>
      </c>
      <c r="D1548" s="1">
        <v>43396.563194444447</v>
      </c>
      <c r="E1548" s="1">
        <v>43396.598611111112</v>
      </c>
      <c r="F1548" s="5">
        <f t="shared" si="96"/>
        <v>43396</v>
      </c>
      <c r="G1548" s="6">
        <f t="shared" si="98"/>
        <v>0.56319444444444444</v>
      </c>
      <c r="H1548" s="6">
        <f t="shared" si="99"/>
        <v>0.59861111111111109</v>
      </c>
      <c r="I1548" s="7">
        <f t="shared" si="97"/>
        <v>51</v>
      </c>
      <c r="J1548" t="s">
        <v>75</v>
      </c>
    </row>
    <row r="1549" spans="1:10" hidden="1" x14ac:dyDescent="0.3">
      <c r="A1549" t="s">
        <v>10</v>
      </c>
      <c r="B1549" t="s">
        <v>1</v>
      </c>
      <c r="C1549" t="s">
        <v>103</v>
      </c>
      <c r="D1549" s="1">
        <v>43396.563194444447</v>
      </c>
      <c r="E1549" s="1">
        <v>43396.597916666666</v>
      </c>
      <c r="F1549" s="5">
        <f t="shared" si="96"/>
        <v>43396</v>
      </c>
      <c r="G1549" s="6">
        <f t="shared" si="98"/>
        <v>0.56319444444444444</v>
      </c>
      <c r="H1549" s="6">
        <f t="shared" si="99"/>
        <v>0.59791666666666665</v>
      </c>
      <c r="I1549" s="7">
        <f t="shared" si="97"/>
        <v>50</v>
      </c>
      <c r="J1549" t="s">
        <v>75</v>
      </c>
    </row>
    <row r="1550" spans="1:10" hidden="1" x14ac:dyDescent="0.3">
      <c r="A1550" t="s">
        <v>25</v>
      </c>
      <c r="B1550" t="s">
        <v>1</v>
      </c>
      <c r="C1550" t="s">
        <v>314</v>
      </c>
      <c r="D1550" s="1">
        <v>43396.590277777781</v>
      </c>
      <c r="E1550" s="1">
        <v>43396.595833333333</v>
      </c>
      <c r="F1550" s="5">
        <f t="shared" si="96"/>
        <v>43396</v>
      </c>
      <c r="G1550" s="6">
        <f t="shared" si="98"/>
        <v>0.59027777777777779</v>
      </c>
      <c r="H1550" s="6">
        <f t="shared" si="99"/>
        <v>0.59583333333333333</v>
      </c>
      <c r="I1550" s="7">
        <f t="shared" si="97"/>
        <v>7</v>
      </c>
      <c r="J1550" t="s">
        <v>75</v>
      </c>
    </row>
    <row r="1551" spans="1:10" hidden="1" x14ac:dyDescent="0.3">
      <c r="A1551" t="s">
        <v>19</v>
      </c>
      <c r="B1551" t="s">
        <v>1</v>
      </c>
      <c r="C1551" t="s">
        <v>123</v>
      </c>
      <c r="D1551" s="1">
        <v>43396.611111111109</v>
      </c>
      <c r="E1551" s="1">
        <v>43396.703472222223</v>
      </c>
      <c r="F1551" s="5">
        <f t="shared" ref="F1551:F1614" si="100">DATE(YEAR(D1551),MONTH(D1551),DAY(D1551))</f>
        <v>43396</v>
      </c>
      <c r="G1551" s="6">
        <f t="shared" si="98"/>
        <v>0.61111111111111105</v>
      </c>
      <c r="H1551" s="6">
        <f t="shared" si="99"/>
        <v>0.70347222222222217</v>
      </c>
      <c r="I1551" s="7">
        <f t="shared" ref="I1551:I1614" si="101">MAX(0,INT((H1551-G1551)*1440))</f>
        <v>133</v>
      </c>
      <c r="J1551" t="s">
        <v>75</v>
      </c>
    </row>
    <row r="1552" spans="1:10" hidden="1" x14ac:dyDescent="0.3">
      <c r="A1552" t="s">
        <v>25</v>
      </c>
      <c r="B1552" t="s">
        <v>1</v>
      </c>
      <c r="C1552" t="s">
        <v>111</v>
      </c>
      <c r="D1552" s="1">
        <v>43396.625</v>
      </c>
      <c r="E1552" s="1">
        <v>43396.679861111108</v>
      </c>
      <c r="F1552" s="5">
        <f t="shared" si="100"/>
        <v>43396</v>
      </c>
      <c r="G1552" s="6">
        <f t="shared" si="98"/>
        <v>0.625</v>
      </c>
      <c r="H1552" s="6">
        <f t="shared" si="99"/>
        <v>0.67986111111111114</v>
      </c>
      <c r="I1552" s="7">
        <f t="shared" si="101"/>
        <v>79</v>
      </c>
      <c r="J1552" t="s">
        <v>75</v>
      </c>
    </row>
    <row r="1553" spans="1:10" hidden="1" x14ac:dyDescent="0.3">
      <c r="A1553" t="s">
        <v>31</v>
      </c>
      <c r="B1553" t="s">
        <v>1</v>
      </c>
      <c r="C1553" t="s">
        <v>69</v>
      </c>
      <c r="D1553" s="1">
        <v>43396.628472222219</v>
      </c>
      <c r="E1553" s="1">
        <v>43396.642361111109</v>
      </c>
      <c r="F1553" s="5">
        <f t="shared" si="100"/>
        <v>43396</v>
      </c>
      <c r="G1553" s="6">
        <f t="shared" si="98"/>
        <v>0.62847222222222221</v>
      </c>
      <c r="H1553" s="6">
        <f t="shared" si="99"/>
        <v>0.64236111111111105</v>
      </c>
      <c r="I1553" s="7">
        <f t="shared" si="101"/>
        <v>19</v>
      </c>
      <c r="J1553" t="s">
        <v>75</v>
      </c>
    </row>
    <row r="1554" spans="1:10" hidden="1" x14ac:dyDescent="0.3">
      <c r="A1554" t="s">
        <v>13</v>
      </c>
      <c r="B1554" t="s">
        <v>1</v>
      </c>
      <c r="C1554" t="s">
        <v>126</v>
      </c>
      <c r="D1554" s="1">
        <v>43396.631249999999</v>
      </c>
      <c r="E1554" s="1">
        <v>43396.705555555556</v>
      </c>
      <c r="F1554" s="5">
        <f t="shared" si="100"/>
        <v>43396</v>
      </c>
      <c r="G1554" s="6">
        <f t="shared" si="98"/>
        <v>0.63124999999999998</v>
      </c>
      <c r="H1554" s="6">
        <f t="shared" si="99"/>
        <v>0.7055555555555556</v>
      </c>
      <c r="I1554" s="7">
        <f t="shared" si="101"/>
        <v>107</v>
      </c>
      <c r="J1554" t="s">
        <v>75</v>
      </c>
    </row>
    <row r="1555" spans="1:10" hidden="1" x14ac:dyDescent="0.3">
      <c r="A1555" t="s">
        <v>4</v>
      </c>
      <c r="B1555" t="s">
        <v>1</v>
      </c>
      <c r="C1555" t="s">
        <v>112</v>
      </c>
      <c r="D1555" s="1">
        <v>43396.634027777778</v>
      </c>
      <c r="E1555" s="1">
        <v>43396.681250000001</v>
      </c>
      <c r="F1555" s="5">
        <f t="shared" si="100"/>
        <v>43396</v>
      </c>
      <c r="G1555" s="6">
        <f t="shared" si="98"/>
        <v>0.63402777777777775</v>
      </c>
      <c r="H1555" s="6">
        <f t="shared" si="99"/>
        <v>0.68125000000000002</v>
      </c>
      <c r="I1555" s="7">
        <f t="shared" si="101"/>
        <v>68</v>
      </c>
      <c r="J1555" t="s">
        <v>75</v>
      </c>
    </row>
    <row r="1556" spans="1:10" hidden="1" x14ac:dyDescent="0.3">
      <c r="A1556" t="s">
        <v>0</v>
      </c>
      <c r="B1556" t="s">
        <v>1</v>
      </c>
      <c r="C1556" t="s">
        <v>113</v>
      </c>
      <c r="D1556" s="1">
        <v>43396.634027777778</v>
      </c>
      <c r="E1556" s="1">
        <v>43396.679861111108</v>
      </c>
      <c r="F1556" s="5">
        <f t="shared" si="100"/>
        <v>43396</v>
      </c>
      <c r="G1556" s="6">
        <f t="shared" si="98"/>
        <v>0.63402777777777775</v>
      </c>
      <c r="H1556" s="6">
        <f t="shared" si="99"/>
        <v>0.67986111111111114</v>
      </c>
      <c r="I1556" s="7">
        <f t="shared" si="101"/>
        <v>66</v>
      </c>
      <c r="J1556" t="s">
        <v>75</v>
      </c>
    </row>
    <row r="1557" spans="1:10" hidden="1" x14ac:dyDescent="0.3">
      <c r="A1557" t="s">
        <v>10</v>
      </c>
      <c r="B1557" t="s">
        <v>1</v>
      </c>
      <c r="C1557" t="s">
        <v>117</v>
      </c>
      <c r="D1557" s="1">
        <v>43396.63958333333</v>
      </c>
      <c r="E1557" s="1">
        <v>43396.681250000001</v>
      </c>
      <c r="F1557" s="5">
        <f t="shared" si="100"/>
        <v>43396</v>
      </c>
      <c r="G1557" s="6">
        <f t="shared" si="98"/>
        <v>0.63958333333333328</v>
      </c>
      <c r="H1557" s="6">
        <f t="shared" si="99"/>
        <v>0.68125000000000002</v>
      </c>
      <c r="I1557" s="7">
        <f t="shared" si="101"/>
        <v>60</v>
      </c>
      <c r="J1557" t="s">
        <v>75</v>
      </c>
    </row>
    <row r="1558" spans="1:10" hidden="1" x14ac:dyDescent="0.3">
      <c r="A1558" t="s">
        <v>27</v>
      </c>
      <c r="B1558" t="s">
        <v>1</v>
      </c>
      <c r="C1558" t="s">
        <v>124</v>
      </c>
      <c r="D1558" s="1">
        <v>43396.640277777777</v>
      </c>
      <c r="E1558" s="1">
        <v>43396.69027777778</v>
      </c>
      <c r="F1558" s="5">
        <f t="shared" si="100"/>
        <v>43396</v>
      </c>
      <c r="G1558" s="6">
        <f t="shared" si="98"/>
        <v>0.64027777777777783</v>
      </c>
      <c r="H1558" s="6">
        <f t="shared" si="99"/>
        <v>0.69027777777777777</v>
      </c>
      <c r="I1558" s="7">
        <f t="shared" si="101"/>
        <v>71</v>
      </c>
      <c r="J1558" t="s">
        <v>75</v>
      </c>
    </row>
    <row r="1559" spans="1:10" hidden="1" x14ac:dyDescent="0.3">
      <c r="A1559" t="s">
        <v>35</v>
      </c>
      <c r="B1559" t="s">
        <v>1</v>
      </c>
      <c r="C1559" t="s">
        <v>118</v>
      </c>
      <c r="D1559" s="1">
        <v>43396.640972222223</v>
      </c>
      <c r="E1559" s="1">
        <v>43396.679861111108</v>
      </c>
      <c r="F1559" s="5">
        <f t="shared" si="100"/>
        <v>43396</v>
      </c>
      <c r="G1559" s="6">
        <f t="shared" si="98"/>
        <v>0.64097222222222217</v>
      </c>
      <c r="H1559" s="6">
        <f t="shared" si="99"/>
        <v>0.67986111111111114</v>
      </c>
      <c r="I1559" s="7">
        <f t="shared" si="101"/>
        <v>56</v>
      </c>
      <c r="J1559" t="s">
        <v>75</v>
      </c>
    </row>
    <row r="1560" spans="1:10" hidden="1" x14ac:dyDescent="0.3">
      <c r="A1560" t="s">
        <v>29</v>
      </c>
      <c r="B1560" t="s">
        <v>1</v>
      </c>
      <c r="C1560" t="s">
        <v>120</v>
      </c>
      <c r="D1560" s="1">
        <v>43396.640972222223</v>
      </c>
      <c r="E1560" s="1">
        <v>43396.6875</v>
      </c>
      <c r="F1560" s="5">
        <f t="shared" si="100"/>
        <v>43396</v>
      </c>
      <c r="G1560" s="6">
        <f t="shared" si="98"/>
        <v>0.64097222222222217</v>
      </c>
      <c r="H1560" s="6">
        <f t="shared" si="99"/>
        <v>0.6875</v>
      </c>
      <c r="I1560" s="7">
        <f t="shared" si="101"/>
        <v>67</v>
      </c>
      <c r="J1560" t="s">
        <v>75</v>
      </c>
    </row>
    <row r="1561" spans="1:10" hidden="1" x14ac:dyDescent="0.3">
      <c r="A1561" t="s">
        <v>47</v>
      </c>
      <c r="B1561" t="s">
        <v>1</v>
      </c>
      <c r="C1561" t="s">
        <v>119</v>
      </c>
      <c r="D1561" s="1">
        <v>43396.640972222223</v>
      </c>
      <c r="E1561" s="1">
        <v>43396.680555555555</v>
      </c>
      <c r="F1561" s="5">
        <f t="shared" si="100"/>
        <v>43396</v>
      </c>
      <c r="G1561" s="6">
        <f t="shared" si="98"/>
        <v>0.64097222222222217</v>
      </c>
      <c r="H1561" s="6">
        <f t="shared" si="99"/>
        <v>0.68055555555555547</v>
      </c>
      <c r="I1561" s="7">
        <f t="shared" si="101"/>
        <v>57</v>
      </c>
      <c r="J1561" t="s">
        <v>75</v>
      </c>
    </row>
    <row r="1562" spans="1:10" hidden="1" x14ac:dyDescent="0.3">
      <c r="A1562" t="s">
        <v>50</v>
      </c>
      <c r="B1562" t="s">
        <v>1</v>
      </c>
      <c r="C1562" t="s">
        <v>125</v>
      </c>
      <c r="D1562" s="1">
        <v>43396.64166666667</v>
      </c>
      <c r="E1562" s="1">
        <v>43396.681250000001</v>
      </c>
      <c r="F1562" s="5">
        <f t="shared" si="100"/>
        <v>43396</v>
      </c>
      <c r="G1562" s="6">
        <f t="shared" si="98"/>
        <v>0.64166666666666672</v>
      </c>
      <c r="H1562" s="6">
        <f t="shared" si="99"/>
        <v>0.68125000000000002</v>
      </c>
      <c r="I1562" s="7">
        <f t="shared" si="101"/>
        <v>57</v>
      </c>
      <c r="J1562" t="s">
        <v>75</v>
      </c>
    </row>
    <row r="1563" spans="1:10" hidden="1" x14ac:dyDescent="0.3">
      <c r="A1563" t="s">
        <v>15</v>
      </c>
      <c r="B1563" t="s">
        <v>1</v>
      </c>
      <c r="C1563" t="s">
        <v>110</v>
      </c>
      <c r="D1563" s="1">
        <v>43396.642361111109</v>
      </c>
      <c r="E1563" s="1">
        <v>43396.679861111108</v>
      </c>
      <c r="F1563" s="5">
        <f t="shared" si="100"/>
        <v>43396</v>
      </c>
      <c r="G1563" s="6">
        <f t="shared" si="98"/>
        <v>0.64236111111111105</v>
      </c>
      <c r="H1563" s="6">
        <f t="shared" si="99"/>
        <v>0.67986111111111114</v>
      </c>
      <c r="I1563" s="7">
        <f t="shared" si="101"/>
        <v>54</v>
      </c>
      <c r="J1563" t="s">
        <v>75</v>
      </c>
    </row>
    <row r="1564" spans="1:10" hidden="1" x14ac:dyDescent="0.3">
      <c r="A1564" t="s">
        <v>40</v>
      </c>
      <c r="B1564" t="s">
        <v>1</v>
      </c>
      <c r="C1564" t="s">
        <v>116</v>
      </c>
      <c r="D1564" s="1">
        <v>43396.642361111109</v>
      </c>
      <c r="E1564" s="1">
        <v>43396.680555555555</v>
      </c>
      <c r="F1564" s="5">
        <f t="shared" si="100"/>
        <v>43396</v>
      </c>
      <c r="G1564" s="6">
        <f t="shared" si="98"/>
        <v>0.64236111111111105</v>
      </c>
      <c r="H1564" s="6">
        <f t="shared" si="99"/>
        <v>0.68055555555555547</v>
      </c>
      <c r="I1564" s="7">
        <f t="shared" si="101"/>
        <v>55</v>
      </c>
      <c r="J1564" t="s">
        <v>75</v>
      </c>
    </row>
    <row r="1565" spans="1:10" hidden="1" x14ac:dyDescent="0.3">
      <c r="A1565" t="s">
        <v>6</v>
      </c>
      <c r="B1565" t="s">
        <v>1</v>
      </c>
      <c r="C1565" t="s">
        <v>115</v>
      </c>
      <c r="D1565" s="1">
        <v>43396.643750000003</v>
      </c>
      <c r="E1565" s="1">
        <v>43396.679166666669</v>
      </c>
      <c r="F1565" s="5">
        <f t="shared" si="100"/>
        <v>43396</v>
      </c>
      <c r="G1565" s="6">
        <f t="shared" si="98"/>
        <v>0.64374999999999993</v>
      </c>
      <c r="H1565" s="6">
        <f t="shared" si="99"/>
        <v>0.6791666666666667</v>
      </c>
      <c r="I1565" s="7">
        <f t="shared" si="101"/>
        <v>51</v>
      </c>
      <c r="J1565" t="s">
        <v>75</v>
      </c>
    </row>
    <row r="1566" spans="1:10" hidden="1" x14ac:dyDescent="0.3">
      <c r="A1566" t="s">
        <v>17</v>
      </c>
      <c r="B1566" t="s">
        <v>1</v>
      </c>
      <c r="C1566" t="s">
        <v>122</v>
      </c>
      <c r="D1566" s="1">
        <v>43396.646527777775</v>
      </c>
      <c r="E1566" s="1">
        <v>43396.691666666666</v>
      </c>
      <c r="F1566" s="5">
        <f t="shared" si="100"/>
        <v>43396</v>
      </c>
      <c r="G1566" s="6">
        <f t="shared" si="98"/>
        <v>0.64652777777777781</v>
      </c>
      <c r="H1566" s="6">
        <f t="shared" si="99"/>
        <v>0.69166666666666676</v>
      </c>
      <c r="I1566" s="7">
        <f t="shared" si="101"/>
        <v>65</v>
      </c>
      <c r="J1566" t="s">
        <v>75</v>
      </c>
    </row>
    <row r="1567" spans="1:10" hidden="1" x14ac:dyDescent="0.3">
      <c r="A1567" t="s">
        <v>31</v>
      </c>
      <c r="B1567" t="s">
        <v>1</v>
      </c>
      <c r="C1567" t="s">
        <v>114</v>
      </c>
      <c r="D1567" s="1">
        <v>43396.650694444441</v>
      </c>
      <c r="E1567" s="1">
        <v>43396.680555555555</v>
      </c>
      <c r="F1567" s="5">
        <f t="shared" si="100"/>
        <v>43396</v>
      </c>
      <c r="G1567" s="6">
        <f t="shared" si="98"/>
        <v>0.65069444444444446</v>
      </c>
      <c r="H1567" s="6">
        <f t="shared" si="99"/>
        <v>0.68055555555555547</v>
      </c>
      <c r="I1567" s="7">
        <f t="shared" si="101"/>
        <v>42</v>
      </c>
      <c r="J1567" t="s">
        <v>75</v>
      </c>
    </row>
    <row r="1568" spans="1:10" hidden="1" x14ac:dyDescent="0.3">
      <c r="A1568" t="s">
        <v>47</v>
      </c>
      <c r="B1568" t="s">
        <v>1</v>
      </c>
      <c r="C1568" t="s">
        <v>276</v>
      </c>
      <c r="D1568" s="1">
        <v>43396.691666666666</v>
      </c>
      <c r="E1568" s="1">
        <v>43396.862500000003</v>
      </c>
      <c r="F1568" s="5">
        <f t="shared" si="100"/>
        <v>43396</v>
      </c>
      <c r="G1568" s="6">
        <f t="shared" si="98"/>
        <v>0.69166666666666676</v>
      </c>
      <c r="H1568" s="6">
        <f t="shared" si="99"/>
        <v>0.70833333333333337</v>
      </c>
      <c r="I1568" s="7">
        <f t="shared" si="101"/>
        <v>23</v>
      </c>
      <c r="J1568" t="s">
        <v>75</v>
      </c>
    </row>
    <row r="1569" spans="1:10" hidden="1" x14ac:dyDescent="0.3">
      <c r="A1569" t="s">
        <v>25</v>
      </c>
      <c r="B1569" t="s">
        <v>1</v>
      </c>
      <c r="C1569" t="s">
        <v>310</v>
      </c>
      <c r="D1569" s="1">
        <v>43396.692361111112</v>
      </c>
      <c r="E1569" s="1">
        <v>43396.85833333333</v>
      </c>
      <c r="F1569" s="5">
        <f t="shared" si="100"/>
        <v>43396</v>
      </c>
      <c r="G1569" s="6">
        <f t="shared" si="98"/>
        <v>0.69236111111111109</v>
      </c>
      <c r="H1569" s="6">
        <f t="shared" si="99"/>
        <v>0.70833333333333337</v>
      </c>
      <c r="I1569" s="7">
        <f t="shared" si="101"/>
        <v>23</v>
      </c>
      <c r="J1569" t="s">
        <v>75</v>
      </c>
    </row>
    <row r="1570" spans="1:10" hidden="1" x14ac:dyDescent="0.3">
      <c r="A1570" t="s">
        <v>52</v>
      </c>
      <c r="B1570" t="s">
        <v>1</v>
      </c>
      <c r="C1570" t="s">
        <v>319</v>
      </c>
      <c r="D1570" s="1">
        <v>43396.693749999999</v>
      </c>
      <c r="E1570" s="1">
        <v>43396.85833333333</v>
      </c>
      <c r="F1570" s="5">
        <f t="shared" si="100"/>
        <v>43396</v>
      </c>
      <c r="G1570" s="6">
        <f t="shared" si="98"/>
        <v>0.69374999999999998</v>
      </c>
      <c r="H1570" s="6">
        <f t="shared" si="99"/>
        <v>0.70833333333333337</v>
      </c>
      <c r="I1570" s="7">
        <f t="shared" si="101"/>
        <v>21</v>
      </c>
      <c r="J1570" t="s">
        <v>75</v>
      </c>
    </row>
    <row r="1571" spans="1:10" hidden="1" x14ac:dyDescent="0.3">
      <c r="A1571" t="s">
        <v>38</v>
      </c>
      <c r="B1571" t="s">
        <v>1</v>
      </c>
      <c r="C1571" t="s">
        <v>320</v>
      </c>
      <c r="D1571" s="1">
        <v>43396.709722222222</v>
      </c>
      <c r="E1571" s="1">
        <v>43396.840277777781</v>
      </c>
      <c r="F1571" s="5">
        <f t="shared" si="100"/>
        <v>43396</v>
      </c>
      <c r="G1571" s="6">
        <f t="shared" si="98"/>
        <v>0.70972222222222225</v>
      </c>
      <c r="H1571" s="6">
        <f t="shared" si="99"/>
        <v>0.70833333333333337</v>
      </c>
      <c r="I1571" s="7">
        <f t="shared" si="101"/>
        <v>0</v>
      </c>
      <c r="J1571" t="s">
        <v>75</v>
      </c>
    </row>
    <row r="1572" spans="1:10" hidden="1" x14ac:dyDescent="0.3">
      <c r="A1572" t="s">
        <v>17</v>
      </c>
      <c r="B1572" t="s">
        <v>1</v>
      </c>
      <c r="C1572" t="s">
        <v>321</v>
      </c>
      <c r="D1572" s="1">
        <v>43396.745138888888</v>
      </c>
      <c r="E1572" s="1">
        <v>43396.748611111114</v>
      </c>
      <c r="F1572" s="5">
        <f t="shared" si="100"/>
        <v>43396</v>
      </c>
      <c r="G1572" s="6">
        <f t="shared" si="98"/>
        <v>0.74513888888888891</v>
      </c>
      <c r="H1572" s="6">
        <f t="shared" si="99"/>
        <v>0.70833333333333337</v>
      </c>
      <c r="I1572" s="7">
        <f t="shared" si="101"/>
        <v>0</v>
      </c>
      <c r="J1572" t="s">
        <v>75</v>
      </c>
    </row>
    <row r="1573" spans="1:10" hidden="1" x14ac:dyDescent="0.3">
      <c r="A1573" t="s">
        <v>47</v>
      </c>
      <c r="B1573" t="s">
        <v>1</v>
      </c>
      <c r="C1573" t="s">
        <v>248</v>
      </c>
      <c r="D1573" s="1">
        <v>43397.365277777775</v>
      </c>
      <c r="E1573" s="1">
        <v>43397.456250000003</v>
      </c>
      <c r="F1573" s="5">
        <f t="shared" si="100"/>
        <v>43397</v>
      </c>
      <c r="G1573" s="6">
        <f t="shared" si="98"/>
        <v>0.375</v>
      </c>
      <c r="H1573" s="6">
        <f t="shared" si="99"/>
        <v>0.45624999999999999</v>
      </c>
      <c r="I1573" s="7">
        <f t="shared" si="101"/>
        <v>117</v>
      </c>
      <c r="J1573" t="s">
        <v>128</v>
      </c>
    </row>
    <row r="1574" spans="1:10" hidden="1" x14ac:dyDescent="0.3">
      <c r="A1574" t="s">
        <v>19</v>
      </c>
      <c r="B1574" t="s">
        <v>1</v>
      </c>
      <c r="C1574" t="s">
        <v>72</v>
      </c>
      <c r="D1574" s="1">
        <v>43397.410416666666</v>
      </c>
      <c r="E1574" s="1">
        <v>43397.474999999999</v>
      </c>
      <c r="F1574" s="5">
        <f t="shared" si="100"/>
        <v>43397</v>
      </c>
      <c r="G1574" s="6">
        <f t="shared" si="98"/>
        <v>0.41041666666666665</v>
      </c>
      <c r="H1574" s="6">
        <f t="shared" si="99"/>
        <v>0.47500000000000003</v>
      </c>
      <c r="I1574" s="7">
        <f t="shared" si="101"/>
        <v>93</v>
      </c>
      <c r="J1574" t="s">
        <v>128</v>
      </c>
    </row>
    <row r="1575" spans="1:10" hidden="1" x14ac:dyDescent="0.3">
      <c r="A1575" t="s">
        <v>52</v>
      </c>
      <c r="B1575" t="s">
        <v>1</v>
      </c>
      <c r="C1575" t="s">
        <v>134</v>
      </c>
      <c r="D1575" s="1">
        <v>43397.4375</v>
      </c>
      <c r="E1575" s="1">
        <v>43397.44027777778</v>
      </c>
      <c r="F1575" s="5">
        <f t="shared" si="100"/>
        <v>43397</v>
      </c>
      <c r="G1575" s="6">
        <f t="shared" si="98"/>
        <v>0.4375</v>
      </c>
      <c r="H1575" s="6">
        <f t="shared" si="99"/>
        <v>0.44027777777777777</v>
      </c>
      <c r="I1575" s="7">
        <f t="shared" si="101"/>
        <v>3</v>
      </c>
      <c r="J1575" t="s">
        <v>128</v>
      </c>
    </row>
    <row r="1576" spans="1:10" hidden="1" x14ac:dyDescent="0.3">
      <c r="A1576" t="s">
        <v>35</v>
      </c>
      <c r="B1576" t="s">
        <v>1</v>
      </c>
      <c r="C1576" t="s">
        <v>141</v>
      </c>
      <c r="D1576" s="1">
        <v>43397.448611111111</v>
      </c>
      <c r="E1576" s="1">
        <v>43397.477083333331</v>
      </c>
      <c r="F1576" s="5">
        <f t="shared" si="100"/>
        <v>43397</v>
      </c>
      <c r="G1576" s="6">
        <f t="shared" si="98"/>
        <v>0.44861111111111113</v>
      </c>
      <c r="H1576" s="6">
        <f t="shared" si="99"/>
        <v>0.4770833333333333</v>
      </c>
      <c r="I1576" s="7">
        <f t="shared" si="101"/>
        <v>40</v>
      </c>
      <c r="J1576" t="s">
        <v>128</v>
      </c>
    </row>
    <row r="1577" spans="1:10" hidden="1" x14ac:dyDescent="0.3">
      <c r="A1577" t="s">
        <v>10</v>
      </c>
      <c r="B1577" t="s">
        <v>1</v>
      </c>
      <c r="C1577" t="s">
        <v>314</v>
      </c>
      <c r="D1577" s="1">
        <v>43397.460416666669</v>
      </c>
      <c r="E1577" s="1">
        <v>43397.597916666666</v>
      </c>
      <c r="F1577" s="5">
        <f t="shared" si="100"/>
        <v>43397</v>
      </c>
      <c r="G1577" s="6">
        <f t="shared" si="98"/>
        <v>0.4604166666666667</v>
      </c>
      <c r="H1577" s="6">
        <f t="shared" si="99"/>
        <v>0.59791666666666665</v>
      </c>
      <c r="I1577" s="7">
        <f t="shared" si="101"/>
        <v>198</v>
      </c>
      <c r="J1577" t="s">
        <v>128</v>
      </c>
    </row>
    <row r="1578" spans="1:10" hidden="1" x14ac:dyDescent="0.3">
      <c r="A1578" t="s">
        <v>13</v>
      </c>
      <c r="B1578" t="s">
        <v>1</v>
      </c>
      <c r="C1578" t="s">
        <v>250</v>
      </c>
      <c r="D1578" s="1">
        <v>43397.461111111108</v>
      </c>
      <c r="E1578" s="1">
        <v>43397.552083333336</v>
      </c>
      <c r="F1578" s="5">
        <f t="shared" si="100"/>
        <v>43397</v>
      </c>
      <c r="G1578" s="6">
        <f t="shared" si="98"/>
        <v>0.46111111111111108</v>
      </c>
      <c r="H1578" s="6">
        <f t="shared" si="99"/>
        <v>0.55208333333333337</v>
      </c>
      <c r="I1578" s="7">
        <f t="shared" si="101"/>
        <v>131</v>
      </c>
      <c r="J1578" t="s">
        <v>128</v>
      </c>
    </row>
    <row r="1579" spans="1:10" hidden="1" x14ac:dyDescent="0.3">
      <c r="A1579" t="s">
        <v>4</v>
      </c>
      <c r="B1579" t="s">
        <v>1</v>
      </c>
      <c r="C1579" t="s">
        <v>123</v>
      </c>
      <c r="D1579" s="1">
        <v>43397.462500000001</v>
      </c>
      <c r="E1579" s="1">
        <v>43397.597916666666</v>
      </c>
      <c r="F1579" s="5">
        <f t="shared" si="100"/>
        <v>43397</v>
      </c>
      <c r="G1579" s="6">
        <f t="shared" si="98"/>
        <v>0.46249999999999997</v>
      </c>
      <c r="H1579" s="6">
        <f t="shared" si="99"/>
        <v>0.59791666666666665</v>
      </c>
      <c r="I1579" s="7">
        <f t="shared" si="101"/>
        <v>195</v>
      </c>
      <c r="J1579" t="s">
        <v>128</v>
      </c>
    </row>
    <row r="1580" spans="1:10" hidden="1" x14ac:dyDescent="0.3">
      <c r="A1580" t="s">
        <v>27</v>
      </c>
      <c r="B1580" t="s">
        <v>1</v>
      </c>
      <c r="C1580" t="s">
        <v>263</v>
      </c>
      <c r="D1580" s="1">
        <v>43397.474999999999</v>
      </c>
      <c r="E1580" s="1">
        <v>43397.59652777778</v>
      </c>
      <c r="F1580" s="5">
        <f t="shared" si="100"/>
        <v>43397</v>
      </c>
      <c r="G1580" s="6">
        <f t="shared" si="98"/>
        <v>0.47500000000000003</v>
      </c>
      <c r="H1580" s="6">
        <f t="shared" si="99"/>
        <v>0.59652777777777777</v>
      </c>
      <c r="I1580" s="7">
        <f t="shared" si="101"/>
        <v>175</v>
      </c>
      <c r="J1580" t="s">
        <v>128</v>
      </c>
    </row>
    <row r="1581" spans="1:10" hidden="1" x14ac:dyDescent="0.3">
      <c r="A1581" t="s">
        <v>50</v>
      </c>
      <c r="B1581" t="s">
        <v>1</v>
      </c>
      <c r="C1581" t="s">
        <v>65</v>
      </c>
      <c r="D1581" s="1">
        <v>43397.474999999999</v>
      </c>
      <c r="E1581" s="1">
        <v>43397.486111111109</v>
      </c>
      <c r="F1581" s="5">
        <f t="shared" si="100"/>
        <v>43397</v>
      </c>
      <c r="G1581" s="6">
        <f t="shared" si="98"/>
        <v>0.47500000000000003</v>
      </c>
      <c r="H1581" s="6">
        <f t="shared" si="99"/>
        <v>0.4861111111111111</v>
      </c>
      <c r="I1581" s="7">
        <f t="shared" si="101"/>
        <v>15</v>
      </c>
      <c r="J1581" t="s">
        <v>128</v>
      </c>
    </row>
    <row r="1582" spans="1:10" hidden="1" x14ac:dyDescent="0.3">
      <c r="A1582" t="s">
        <v>35</v>
      </c>
      <c r="B1582" t="s">
        <v>1</v>
      </c>
      <c r="C1582" t="s">
        <v>49</v>
      </c>
      <c r="D1582" s="1">
        <v>43397.479166666664</v>
      </c>
      <c r="E1582" s="1">
        <v>43397.534722222219</v>
      </c>
      <c r="F1582" s="5">
        <f t="shared" si="100"/>
        <v>43397</v>
      </c>
      <c r="G1582" s="6">
        <f t="shared" si="98"/>
        <v>0.47916666666666669</v>
      </c>
      <c r="H1582" s="6">
        <f t="shared" si="99"/>
        <v>0.53472222222222221</v>
      </c>
      <c r="I1582" s="7">
        <f t="shared" si="101"/>
        <v>80</v>
      </c>
      <c r="J1582" t="s">
        <v>128</v>
      </c>
    </row>
    <row r="1583" spans="1:10" hidden="1" x14ac:dyDescent="0.3">
      <c r="A1583" t="s">
        <v>52</v>
      </c>
      <c r="B1583" t="s">
        <v>1</v>
      </c>
      <c r="C1583" t="s">
        <v>66</v>
      </c>
      <c r="D1583" s="1">
        <v>43397.481249999997</v>
      </c>
      <c r="E1583" s="1">
        <v>43397.543749999997</v>
      </c>
      <c r="F1583" s="5">
        <f t="shared" si="100"/>
        <v>43397</v>
      </c>
      <c r="G1583" s="6">
        <f t="shared" si="98"/>
        <v>0.48125000000000001</v>
      </c>
      <c r="H1583" s="6">
        <f t="shared" si="99"/>
        <v>0.54375000000000007</v>
      </c>
      <c r="I1583" s="7">
        <f t="shared" si="101"/>
        <v>90</v>
      </c>
      <c r="J1583" t="s">
        <v>128</v>
      </c>
    </row>
    <row r="1584" spans="1:10" hidden="1" x14ac:dyDescent="0.3">
      <c r="A1584" t="s">
        <v>25</v>
      </c>
      <c r="B1584" t="s">
        <v>1</v>
      </c>
      <c r="C1584" t="s">
        <v>62</v>
      </c>
      <c r="D1584" s="1">
        <v>43397.488888888889</v>
      </c>
      <c r="E1584" s="1">
        <v>43397.599305555559</v>
      </c>
      <c r="F1584" s="5">
        <f t="shared" si="100"/>
        <v>43397</v>
      </c>
      <c r="G1584" s="6">
        <f t="shared" si="98"/>
        <v>0.48888888888888887</v>
      </c>
      <c r="H1584" s="6">
        <f t="shared" si="99"/>
        <v>0.59930555555555554</v>
      </c>
      <c r="I1584" s="7">
        <f t="shared" si="101"/>
        <v>159</v>
      </c>
      <c r="J1584" t="s">
        <v>128</v>
      </c>
    </row>
    <row r="1585" spans="1:10" hidden="1" x14ac:dyDescent="0.3">
      <c r="A1585" t="s">
        <v>33</v>
      </c>
      <c r="B1585" t="s">
        <v>1</v>
      </c>
      <c r="C1585" t="s">
        <v>117</v>
      </c>
      <c r="D1585" s="1">
        <v>43397.490277777775</v>
      </c>
      <c r="E1585" s="1">
        <v>43397.593055555553</v>
      </c>
      <c r="F1585" s="5">
        <f t="shared" si="100"/>
        <v>43397</v>
      </c>
      <c r="G1585" s="6">
        <f t="shared" si="98"/>
        <v>0.49027777777777781</v>
      </c>
      <c r="H1585" s="6">
        <f t="shared" si="99"/>
        <v>0.59305555555555556</v>
      </c>
      <c r="I1585" s="7">
        <f t="shared" si="101"/>
        <v>148</v>
      </c>
      <c r="J1585" t="s">
        <v>128</v>
      </c>
    </row>
    <row r="1586" spans="1:10" hidden="1" x14ac:dyDescent="0.3">
      <c r="A1586" t="s">
        <v>45</v>
      </c>
      <c r="B1586" t="s">
        <v>1</v>
      </c>
      <c r="C1586" t="s">
        <v>229</v>
      </c>
      <c r="D1586" s="1">
        <v>43397.492361111108</v>
      </c>
      <c r="E1586" s="1">
        <v>43397.599305555559</v>
      </c>
      <c r="F1586" s="5">
        <f t="shared" si="100"/>
        <v>43397</v>
      </c>
      <c r="G1586" s="6">
        <f t="shared" si="98"/>
        <v>0.49236111111111108</v>
      </c>
      <c r="H1586" s="6">
        <f t="shared" si="99"/>
        <v>0.59930555555555554</v>
      </c>
      <c r="I1586" s="7">
        <f t="shared" si="101"/>
        <v>154</v>
      </c>
      <c r="J1586" t="s">
        <v>128</v>
      </c>
    </row>
    <row r="1587" spans="1:10" hidden="1" x14ac:dyDescent="0.3">
      <c r="A1587" t="s">
        <v>19</v>
      </c>
      <c r="B1587" t="s">
        <v>1</v>
      </c>
      <c r="C1587" t="s">
        <v>72</v>
      </c>
      <c r="D1587" s="1">
        <v>43397.510416666664</v>
      </c>
      <c r="E1587" s="1">
        <v>43397.51666666667</v>
      </c>
      <c r="F1587" s="5">
        <f t="shared" si="100"/>
        <v>43397</v>
      </c>
      <c r="G1587" s="6">
        <f t="shared" si="98"/>
        <v>0.51041666666666663</v>
      </c>
      <c r="H1587" s="6">
        <f t="shared" si="99"/>
        <v>0.51666666666666672</v>
      </c>
      <c r="I1587" s="7">
        <f t="shared" si="101"/>
        <v>9</v>
      </c>
      <c r="J1587" t="s">
        <v>128</v>
      </c>
    </row>
    <row r="1588" spans="1:10" hidden="1" x14ac:dyDescent="0.3">
      <c r="A1588" t="s">
        <v>8</v>
      </c>
      <c r="B1588" t="s">
        <v>1</v>
      </c>
      <c r="C1588" t="s">
        <v>111</v>
      </c>
      <c r="D1588" s="1">
        <v>43397.519444444442</v>
      </c>
      <c r="E1588" s="1">
        <v>43397.525694444441</v>
      </c>
      <c r="F1588" s="5">
        <f t="shared" si="100"/>
        <v>43397</v>
      </c>
      <c r="G1588" s="6">
        <f t="shared" si="98"/>
        <v>0.51944444444444449</v>
      </c>
      <c r="H1588" s="6">
        <f t="shared" si="99"/>
        <v>0.52569444444444446</v>
      </c>
      <c r="I1588" s="7">
        <f t="shared" si="101"/>
        <v>8</v>
      </c>
      <c r="J1588" t="s">
        <v>128</v>
      </c>
    </row>
    <row r="1589" spans="1:10" hidden="1" x14ac:dyDescent="0.3">
      <c r="A1589" t="s">
        <v>47</v>
      </c>
      <c r="B1589" t="s">
        <v>1</v>
      </c>
      <c r="C1589" t="s">
        <v>129</v>
      </c>
      <c r="D1589" s="1">
        <v>43397.520833333336</v>
      </c>
      <c r="E1589" s="1">
        <v>43397.586111111108</v>
      </c>
      <c r="F1589" s="5">
        <f t="shared" si="100"/>
        <v>43397</v>
      </c>
      <c r="G1589" s="6">
        <f t="shared" si="98"/>
        <v>0.52083333333333337</v>
      </c>
      <c r="H1589" s="6">
        <f t="shared" si="99"/>
        <v>0.58611111111111114</v>
      </c>
      <c r="I1589" s="7">
        <f t="shared" si="101"/>
        <v>94</v>
      </c>
      <c r="J1589" t="s">
        <v>128</v>
      </c>
    </row>
    <row r="1590" spans="1:10" hidden="1" x14ac:dyDescent="0.3">
      <c r="A1590" t="s">
        <v>40</v>
      </c>
      <c r="B1590" t="s">
        <v>1</v>
      </c>
      <c r="C1590" t="s">
        <v>315</v>
      </c>
      <c r="D1590" s="1">
        <v>43397.529166666667</v>
      </c>
      <c r="E1590" s="1">
        <v>43397.664583333331</v>
      </c>
      <c r="F1590" s="5">
        <f t="shared" si="100"/>
        <v>43397</v>
      </c>
      <c r="G1590" s="6">
        <f t="shared" si="98"/>
        <v>0.52916666666666667</v>
      </c>
      <c r="H1590" s="6">
        <f t="shared" si="99"/>
        <v>0.6645833333333333</v>
      </c>
      <c r="I1590" s="7">
        <f t="shared" si="101"/>
        <v>195</v>
      </c>
      <c r="J1590" t="s">
        <v>128</v>
      </c>
    </row>
    <row r="1591" spans="1:10" hidden="1" x14ac:dyDescent="0.3">
      <c r="A1591" t="s">
        <v>8</v>
      </c>
      <c r="B1591" t="s">
        <v>1</v>
      </c>
      <c r="C1591" t="s">
        <v>248</v>
      </c>
      <c r="D1591" s="1">
        <v>43397.532638888886</v>
      </c>
      <c r="E1591" s="1">
        <v>43397.549305555556</v>
      </c>
      <c r="F1591" s="5">
        <f t="shared" si="100"/>
        <v>43397</v>
      </c>
      <c r="G1591" s="6">
        <f t="shared" si="98"/>
        <v>0.53263888888888888</v>
      </c>
      <c r="H1591" s="6">
        <f t="shared" si="99"/>
        <v>0.5493055555555556</v>
      </c>
      <c r="I1591" s="7">
        <f t="shared" si="101"/>
        <v>24</v>
      </c>
      <c r="J1591" t="s">
        <v>128</v>
      </c>
    </row>
    <row r="1592" spans="1:10" hidden="1" x14ac:dyDescent="0.3">
      <c r="A1592" t="s">
        <v>0</v>
      </c>
      <c r="B1592" t="s">
        <v>1</v>
      </c>
      <c r="C1592" t="s">
        <v>131</v>
      </c>
      <c r="D1592" s="1">
        <v>43397.561111111114</v>
      </c>
      <c r="E1592" s="1">
        <v>43397.62777777778</v>
      </c>
      <c r="F1592" s="5">
        <f t="shared" si="100"/>
        <v>43397</v>
      </c>
      <c r="G1592" s="6">
        <f t="shared" si="98"/>
        <v>0.56111111111111112</v>
      </c>
      <c r="H1592" s="6">
        <f t="shared" si="99"/>
        <v>0.62777777777777777</v>
      </c>
      <c r="I1592" s="7">
        <f t="shared" si="101"/>
        <v>96</v>
      </c>
      <c r="J1592" t="s">
        <v>128</v>
      </c>
    </row>
    <row r="1593" spans="1:10" hidden="1" x14ac:dyDescent="0.3">
      <c r="A1593" t="s">
        <v>19</v>
      </c>
      <c r="B1593" t="s">
        <v>1</v>
      </c>
      <c r="C1593" t="s">
        <v>72</v>
      </c>
      <c r="D1593" s="1">
        <v>43397.586111111108</v>
      </c>
      <c r="E1593" s="1">
        <v>43397.598611111112</v>
      </c>
      <c r="F1593" s="5">
        <f t="shared" si="100"/>
        <v>43397</v>
      </c>
      <c r="G1593" s="6">
        <f t="shared" si="98"/>
        <v>0.58611111111111114</v>
      </c>
      <c r="H1593" s="6">
        <f t="shared" si="99"/>
        <v>0.59861111111111109</v>
      </c>
      <c r="I1593" s="7">
        <f t="shared" si="101"/>
        <v>17</v>
      </c>
      <c r="J1593" t="s">
        <v>128</v>
      </c>
    </row>
    <row r="1594" spans="1:10" hidden="1" x14ac:dyDescent="0.3">
      <c r="A1594" t="s">
        <v>35</v>
      </c>
      <c r="B1594" t="s">
        <v>1</v>
      </c>
      <c r="C1594" t="s">
        <v>49</v>
      </c>
      <c r="D1594" s="1">
        <v>43397.595833333333</v>
      </c>
      <c r="E1594" s="1">
        <v>43397.605555555558</v>
      </c>
      <c r="F1594" s="5">
        <f t="shared" si="100"/>
        <v>43397</v>
      </c>
      <c r="G1594" s="6">
        <f t="shared" si="98"/>
        <v>0.59583333333333333</v>
      </c>
      <c r="H1594" s="6">
        <f t="shared" si="99"/>
        <v>0.60555555555555551</v>
      </c>
      <c r="I1594" s="7">
        <f t="shared" si="101"/>
        <v>14</v>
      </c>
      <c r="J1594" t="s">
        <v>128</v>
      </c>
    </row>
    <row r="1595" spans="1:10" hidden="1" x14ac:dyDescent="0.3">
      <c r="A1595" t="s">
        <v>13</v>
      </c>
      <c r="B1595" t="s">
        <v>1</v>
      </c>
      <c r="C1595" t="s">
        <v>14</v>
      </c>
      <c r="D1595" s="1">
        <v>43397.602777777778</v>
      </c>
      <c r="E1595" s="1">
        <v>43397.605555555558</v>
      </c>
      <c r="F1595" s="5">
        <f t="shared" si="100"/>
        <v>43397</v>
      </c>
      <c r="G1595" s="6">
        <f t="shared" si="98"/>
        <v>0.60277777777777775</v>
      </c>
      <c r="H1595" s="6">
        <f t="shared" si="99"/>
        <v>0.60555555555555551</v>
      </c>
      <c r="I1595" s="7">
        <f t="shared" si="101"/>
        <v>3</v>
      </c>
      <c r="J1595" t="s">
        <v>128</v>
      </c>
    </row>
    <row r="1596" spans="1:10" hidden="1" x14ac:dyDescent="0.3">
      <c r="A1596" t="s">
        <v>38</v>
      </c>
      <c r="B1596" t="s">
        <v>1</v>
      </c>
      <c r="C1596" t="s">
        <v>66</v>
      </c>
      <c r="D1596" s="1">
        <v>43397.609722222223</v>
      </c>
      <c r="E1596" s="1">
        <v>43397.713888888888</v>
      </c>
      <c r="F1596" s="5">
        <f t="shared" si="100"/>
        <v>43397</v>
      </c>
      <c r="G1596" s="6">
        <f t="shared" si="98"/>
        <v>0.60972222222222217</v>
      </c>
      <c r="H1596" s="6">
        <f t="shared" si="99"/>
        <v>0.70833333333333337</v>
      </c>
      <c r="I1596" s="7">
        <f t="shared" si="101"/>
        <v>142</v>
      </c>
      <c r="J1596" t="s">
        <v>128</v>
      </c>
    </row>
    <row r="1597" spans="1:10" hidden="1" x14ac:dyDescent="0.3">
      <c r="A1597" t="s">
        <v>35</v>
      </c>
      <c r="B1597" t="s">
        <v>1</v>
      </c>
      <c r="C1597" t="s">
        <v>322</v>
      </c>
      <c r="D1597" s="1">
        <v>43397.617361111108</v>
      </c>
      <c r="E1597" s="1">
        <v>43397.640277777777</v>
      </c>
      <c r="F1597" s="5">
        <f t="shared" si="100"/>
        <v>43397</v>
      </c>
      <c r="G1597" s="6">
        <f t="shared" si="98"/>
        <v>0.61736111111111114</v>
      </c>
      <c r="H1597" s="6">
        <f t="shared" si="99"/>
        <v>0.64027777777777783</v>
      </c>
      <c r="I1597" s="7">
        <f t="shared" si="101"/>
        <v>33</v>
      </c>
      <c r="J1597" t="s">
        <v>128</v>
      </c>
    </row>
    <row r="1598" spans="1:10" hidden="1" x14ac:dyDescent="0.3">
      <c r="A1598" t="s">
        <v>47</v>
      </c>
      <c r="B1598" t="s">
        <v>1</v>
      </c>
      <c r="C1598" t="s">
        <v>188</v>
      </c>
      <c r="D1598" s="1">
        <v>43397.643750000003</v>
      </c>
      <c r="E1598" s="1">
        <v>43397.657638888886</v>
      </c>
      <c r="F1598" s="5">
        <f t="shared" si="100"/>
        <v>43397</v>
      </c>
      <c r="G1598" s="6">
        <f t="shared" si="98"/>
        <v>0.64374999999999993</v>
      </c>
      <c r="H1598" s="6">
        <f t="shared" si="99"/>
        <v>0.65763888888888888</v>
      </c>
      <c r="I1598" s="7">
        <f t="shared" si="101"/>
        <v>20</v>
      </c>
      <c r="J1598" t="s">
        <v>128</v>
      </c>
    </row>
    <row r="1599" spans="1:10" hidden="1" x14ac:dyDescent="0.3">
      <c r="A1599" t="s">
        <v>33</v>
      </c>
      <c r="B1599" t="s">
        <v>1</v>
      </c>
      <c r="C1599" t="s">
        <v>123</v>
      </c>
      <c r="D1599" s="1">
        <v>43397.645138888889</v>
      </c>
      <c r="E1599" s="1">
        <v>43397.667361111111</v>
      </c>
      <c r="F1599" s="5">
        <f t="shared" si="100"/>
        <v>43397</v>
      </c>
      <c r="G1599" s="6">
        <f t="shared" si="98"/>
        <v>0.64513888888888882</v>
      </c>
      <c r="H1599" s="6">
        <f t="shared" si="99"/>
        <v>0.66736111111111107</v>
      </c>
      <c r="I1599" s="7">
        <f t="shared" si="101"/>
        <v>32</v>
      </c>
      <c r="J1599" t="s">
        <v>128</v>
      </c>
    </row>
    <row r="1600" spans="1:10" hidden="1" x14ac:dyDescent="0.3">
      <c r="A1600" t="s">
        <v>0</v>
      </c>
      <c r="B1600" t="s">
        <v>1</v>
      </c>
      <c r="C1600" t="s">
        <v>310</v>
      </c>
      <c r="D1600" s="1">
        <v>43397.647916666669</v>
      </c>
      <c r="E1600" s="1">
        <v>43397.759722222225</v>
      </c>
      <c r="F1600" s="5">
        <f t="shared" si="100"/>
        <v>43397</v>
      </c>
      <c r="G1600" s="6">
        <f t="shared" si="98"/>
        <v>0.6479166666666667</v>
      </c>
      <c r="H1600" s="6">
        <f t="shared" si="99"/>
        <v>0.70833333333333337</v>
      </c>
      <c r="I1600" s="7">
        <f t="shared" si="101"/>
        <v>87</v>
      </c>
      <c r="J1600" t="s">
        <v>128</v>
      </c>
    </row>
    <row r="1601" spans="1:10" hidden="1" x14ac:dyDescent="0.3">
      <c r="A1601" t="s">
        <v>13</v>
      </c>
      <c r="B1601" t="s">
        <v>1</v>
      </c>
      <c r="C1601" t="s">
        <v>319</v>
      </c>
      <c r="D1601" s="1">
        <v>43397.647916666669</v>
      </c>
      <c r="E1601" s="1">
        <v>43397.759722222225</v>
      </c>
      <c r="F1601" s="5">
        <f t="shared" si="100"/>
        <v>43397</v>
      </c>
      <c r="G1601" s="6">
        <f t="shared" si="98"/>
        <v>0.6479166666666667</v>
      </c>
      <c r="H1601" s="6">
        <f t="shared" si="99"/>
        <v>0.70833333333333337</v>
      </c>
      <c r="I1601" s="7">
        <f t="shared" si="101"/>
        <v>87</v>
      </c>
      <c r="J1601" t="s">
        <v>128</v>
      </c>
    </row>
    <row r="1602" spans="1:10" hidden="1" x14ac:dyDescent="0.3">
      <c r="A1602" t="s">
        <v>15</v>
      </c>
      <c r="B1602" t="s">
        <v>1</v>
      </c>
      <c r="C1602" t="s">
        <v>276</v>
      </c>
      <c r="D1602" s="1">
        <v>43397.648611111108</v>
      </c>
      <c r="E1602" s="1">
        <v>43397.759722222225</v>
      </c>
      <c r="F1602" s="5">
        <f t="shared" si="100"/>
        <v>43397</v>
      </c>
      <c r="G1602" s="6">
        <f t="shared" ref="G1602:G1665" si="102">MAX(TIME(HOUR(D1602),MINUTE(D1602),0),day_start)</f>
        <v>0.64861111111111114</v>
      </c>
      <c r="H1602" s="6">
        <f t="shared" ref="H1602:H1665" si="103">MIN(TIME(HOUR(E1602),MINUTE(E1602),0),day_end)</f>
        <v>0.70833333333333337</v>
      </c>
      <c r="I1602" s="7">
        <f t="shared" si="101"/>
        <v>86</v>
      </c>
      <c r="J1602" t="s">
        <v>128</v>
      </c>
    </row>
    <row r="1603" spans="1:10" hidden="1" x14ac:dyDescent="0.3">
      <c r="A1603" t="s">
        <v>19</v>
      </c>
      <c r="B1603" t="s">
        <v>1</v>
      </c>
      <c r="C1603" t="s">
        <v>277</v>
      </c>
      <c r="D1603" s="1">
        <v>43397.648611111108</v>
      </c>
      <c r="E1603" s="1">
        <v>43397.759722222225</v>
      </c>
      <c r="F1603" s="5">
        <f t="shared" si="100"/>
        <v>43397</v>
      </c>
      <c r="G1603" s="6">
        <f t="shared" si="102"/>
        <v>0.64861111111111114</v>
      </c>
      <c r="H1603" s="6">
        <f t="shared" si="103"/>
        <v>0.70833333333333337</v>
      </c>
      <c r="I1603" s="7">
        <f t="shared" si="101"/>
        <v>86</v>
      </c>
      <c r="J1603" t="s">
        <v>128</v>
      </c>
    </row>
    <row r="1604" spans="1:10" hidden="1" x14ac:dyDescent="0.3">
      <c r="A1604" t="s">
        <v>27</v>
      </c>
      <c r="B1604" t="s">
        <v>1</v>
      </c>
      <c r="C1604" t="s">
        <v>307</v>
      </c>
      <c r="D1604" s="1">
        <v>43397.649305555555</v>
      </c>
      <c r="E1604" s="1">
        <v>43397.713194444441</v>
      </c>
      <c r="F1604" s="5">
        <f t="shared" si="100"/>
        <v>43397</v>
      </c>
      <c r="G1604" s="6">
        <f t="shared" si="102"/>
        <v>0.64930555555555558</v>
      </c>
      <c r="H1604" s="6">
        <f t="shared" si="103"/>
        <v>0.70833333333333337</v>
      </c>
      <c r="I1604" s="7">
        <f t="shared" si="101"/>
        <v>85</v>
      </c>
      <c r="J1604" t="s">
        <v>128</v>
      </c>
    </row>
    <row r="1605" spans="1:10" hidden="1" x14ac:dyDescent="0.3">
      <c r="A1605" t="s">
        <v>50</v>
      </c>
      <c r="B1605" t="s">
        <v>1</v>
      </c>
      <c r="C1605" t="s">
        <v>241</v>
      </c>
      <c r="D1605" s="1">
        <v>43397.65625</v>
      </c>
      <c r="E1605" s="1">
        <v>43397.713194444441</v>
      </c>
      <c r="F1605" s="5">
        <f t="shared" si="100"/>
        <v>43397</v>
      </c>
      <c r="G1605" s="6">
        <f t="shared" si="102"/>
        <v>0.65625</v>
      </c>
      <c r="H1605" s="6">
        <f t="shared" si="103"/>
        <v>0.70833333333333337</v>
      </c>
      <c r="I1605" s="7">
        <f t="shared" si="101"/>
        <v>75</v>
      </c>
      <c r="J1605" t="s">
        <v>128</v>
      </c>
    </row>
    <row r="1606" spans="1:10" hidden="1" x14ac:dyDescent="0.3">
      <c r="A1606" t="s">
        <v>4</v>
      </c>
      <c r="B1606" t="s">
        <v>1</v>
      </c>
      <c r="C1606" t="s">
        <v>115</v>
      </c>
      <c r="D1606" s="1">
        <v>43397.660416666666</v>
      </c>
      <c r="E1606" s="1">
        <v>43397.664583333331</v>
      </c>
      <c r="F1606" s="5">
        <f t="shared" si="100"/>
        <v>43397</v>
      </c>
      <c r="G1606" s="6">
        <f t="shared" si="102"/>
        <v>0.66041666666666665</v>
      </c>
      <c r="H1606" s="6">
        <f t="shared" si="103"/>
        <v>0.6645833333333333</v>
      </c>
      <c r="I1606" s="7">
        <f t="shared" si="101"/>
        <v>5</v>
      </c>
      <c r="J1606" t="s">
        <v>128</v>
      </c>
    </row>
    <row r="1607" spans="1:10" hidden="1" x14ac:dyDescent="0.3">
      <c r="A1607" t="s">
        <v>6</v>
      </c>
      <c r="B1607" t="s">
        <v>1</v>
      </c>
      <c r="C1607" t="s">
        <v>248</v>
      </c>
      <c r="D1607" s="1">
        <v>43397.661111111112</v>
      </c>
      <c r="E1607" s="1">
        <v>43397.711805555555</v>
      </c>
      <c r="F1607" s="5">
        <f t="shared" si="100"/>
        <v>43397</v>
      </c>
      <c r="G1607" s="6">
        <f t="shared" si="102"/>
        <v>0.66111111111111109</v>
      </c>
      <c r="H1607" s="6">
        <f t="shared" si="103"/>
        <v>0.70833333333333337</v>
      </c>
      <c r="I1607" s="7">
        <f t="shared" si="101"/>
        <v>68</v>
      </c>
      <c r="J1607" t="s">
        <v>128</v>
      </c>
    </row>
    <row r="1608" spans="1:10" hidden="1" x14ac:dyDescent="0.3">
      <c r="A1608" t="s">
        <v>47</v>
      </c>
      <c r="B1608" t="s">
        <v>1</v>
      </c>
      <c r="C1608" t="s">
        <v>301</v>
      </c>
      <c r="D1608" s="1">
        <v>43397.661111111112</v>
      </c>
      <c r="E1608" s="1">
        <v>43397.711805555555</v>
      </c>
      <c r="F1608" s="5">
        <f t="shared" si="100"/>
        <v>43397</v>
      </c>
      <c r="G1608" s="6">
        <f t="shared" si="102"/>
        <v>0.66111111111111109</v>
      </c>
      <c r="H1608" s="6">
        <f t="shared" si="103"/>
        <v>0.70833333333333337</v>
      </c>
      <c r="I1608" s="7">
        <f t="shared" si="101"/>
        <v>68</v>
      </c>
      <c r="J1608" t="s">
        <v>128</v>
      </c>
    </row>
    <row r="1609" spans="1:10" hidden="1" x14ac:dyDescent="0.3">
      <c r="A1609" t="s">
        <v>58</v>
      </c>
      <c r="B1609" t="s">
        <v>1</v>
      </c>
      <c r="C1609" t="s">
        <v>306</v>
      </c>
      <c r="D1609" s="1">
        <v>43397.661805555559</v>
      </c>
      <c r="E1609" s="1">
        <v>43397.711111111108</v>
      </c>
      <c r="F1609" s="5">
        <f t="shared" si="100"/>
        <v>43397</v>
      </c>
      <c r="G1609" s="6">
        <f t="shared" si="102"/>
        <v>0.66180555555555554</v>
      </c>
      <c r="H1609" s="6">
        <f t="shared" si="103"/>
        <v>0.70833333333333337</v>
      </c>
      <c r="I1609" s="7">
        <f t="shared" si="101"/>
        <v>67</v>
      </c>
      <c r="J1609" t="s">
        <v>128</v>
      </c>
    </row>
    <row r="1610" spans="1:10" hidden="1" x14ac:dyDescent="0.3">
      <c r="A1610" t="s">
        <v>29</v>
      </c>
      <c r="B1610" t="s">
        <v>1</v>
      </c>
      <c r="C1610" t="s">
        <v>293</v>
      </c>
      <c r="D1610" s="1">
        <v>43397.661805555559</v>
      </c>
      <c r="E1610" s="1">
        <v>43397.711111111108</v>
      </c>
      <c r="F1610" s="5">
        <f t="shared" si="100"/>
        <v>43397</v>
      </c>
      <c r="G1610" s="6">
        <f t="shared" si="102"/>
        <v>0.66180555555555554</v>
      </c>
      <c r="H1610" s="6">
        <f t="shared" si="103"/>
        <v>0.70833333333333337</v>
      </c>
      <c r="I1610" s="7">
        <f t="shared" si="101"/>
        <v>67</v>
      </c>
      <c r="J1610" t="s">
        <v>128</v>
      </c>
    </row>
    <row r="1611" spans="1:10" hidden="1" x14ac:dyDescent="0.3">
      <c r="A1611" t="s">
        <v>21</v>
      </c>
      <c r="B1611" t="s">
        <v>1</v>
      </c>
      <c r="C1611" t="s">
        <v>305</v>
      </c>
      <c r="D1611" s="1">
        <v>43397.661805555559</v>
      </c>
      <c r="E1611" s="1">
        <v>43397.711111111108</v>
      </c>
      <c r="F1611" s="5">
        <f t="shared" si="100"/>
        <v>43397</v>
      </c>
      <c r="G1611" s="6">
        <f t="shared" si="102"/>
        <v>0.66180555555555554</v>
      </c>
      <c r="H1611" s="6">
        <f t="shared" si="103"/>
        <v>0.70833333333333337</v>
      </c>
      <c r="I1611" s="7">
        <f t="shared" si="101"/>
        <v>67</v>
      </c>
      <c r="J1611" t="s">
        <v>128</v>
      </c>
    </row>
    <row r="1612" spans="1:10" hidden="1" x14ac:dyDescent="0.3">
      <c r="A1612" t="s">
        <v>25</v>
      </c>
      <c r="B1612" t="s">
        <v>1</v>
      </c>
      <c r="C1612" t="s">
        <v>298</v>
      </c>
      <c r="D1612" s="1">
        <v>43397.661805555559</v>
      </c>
      <c r="E1612" s="1">
        <v>43397.713194444441</v>
      </c>
      <c r="F1612" s="5">
        <f t="shared" si="100"/>
        <v>43397</v>
      </c>
      <c r="G1612" s="6">
        <f t="shared" si="102"/>
        <v>0.66180555555555554</v>
      </c>
      <c r="H1612" s="6">
        <f t="shared" si="103"/>
        <v>0.70833333333333337</v>
      </c>
      <c r="I1612" s="7">
        <f t="shared" si="101"/>
        <v>67</v>
      </c>
      <c r="J1612" t="s">
        <v>128</v>
      </c>
    </row>
    <row r="1613" spans="1:10" hidden="1" x14ac:dyDescent="0.3">
      <c r="A1613" t="s">
        <v>52</v>
      </c>
      <c r="B1613" t="s">
        <v>1</v>
      </c>
      <c r="C1613" t="s">
        <v>296</v>
      </c>
      <c r="D1613" s="1">
        <v>43397.662499999999</v>
      </c>
      <c r="E1613" s="1">
        <v>43397.711805555555</v>
      </c>
      <c r="F1613" s="5">
        <f t="shared" si="100"/>
        <v>43397</v>
      </c>
      <c r="G1613" s="6">
        <f t="shared" si="102"/>
        <v>0.66249999999999998</v>
      </c>
      <c r="H1613" s="6">
        <f t="shared" si="103"/>
        <v>0.70833333333333337</v>
      </c>
      <c r="I1613" s="7">
        <f t="shared" si="101"/>
        <v>66</v>
      </c>
      <c r="J1613" t="s">
        <v>128</v>
      </c>
    </row>
    <row r="1614" spans="1:10" hidden="1" x14ac:dyDescent="0.3">
      <c r="A1614" t="s">
        <v>35</v>
      </c>
      <c r="B1614" t="s">
        <v>1</v>
      </c>
      <c r="C1614" t="s">
        <v>302</v>
      </c>
      <c r="D1614" s="1">
        <v>43397.662499999999</v>
      </c>
      <c r="E1614" s="1">
        <v>43397.711805555555</v>
      </c>
      <c r="F1614" s="5">
        <f t="shared" si="100"/>
        <v>43397</v>
      </c>
      <c r="G1614" s="6">
        <f t="shared" si="102"/>
        <v>0.66249999999999998</v>
      </c>
      <c r="H1614" s="6">
        <f t="shared" si="103"/>
        <v>0.70833333333333337</v>
      </c>
      <c r="I1614" s="7">
        <f t="shared" si="101"/>
        <v>66</v>
      </c>
      <c r="J1614" t="s">
        <v>128</v>
      </c>
    </row>
    <row r="1615" spans="1:10" hidden="1" x14ac:dyDescent="0.3">
      <c r="A1615" t="s">
        <v>10</v>
      </c>
      <c r="B1615" t="s">
        <v>1</v>
      </c>
      <c r="C1615" t="s">
        <v>294</v>
      </c>
      <c r="D1615" s="1">
        <v>43397.662499999999</v>
      </c>
      <c r="E1615" s="1">
        <v>43397.711111111108</v>
      </c>
      <c r="F1615" s="5">
        <f t="shared" ref="F1615:F1678" si="104">DATE(YEAR(D1615),MONTH(D1615),DAY(D1615))</f>
        <v>43397</v>
      </c>
      <c r="G1615" s="6">
        <f t="shared" si="102"/>
        <v>0.66249999999999998</v>
      </c>
      <c r="H1615" s="6">
        <f t="shared" si="103"/>
        <v>0.70833333333333337</v>
      </c>
      <c r="I1615" s="7">
        <f t="shared" ref="I1615:I1678" si="105">MAX(0,INT((H1615-G1615)*1440))</f>
        <v>66</v>
      </c>
      <c r="J1615" t="s">
        <v>128</v>
      </c>
    </row>
    <row r="1616" spans="1:10" hidden="1" x14ac:dyDescent="0.3">
      <c r="A1616" t="s">
        <v>40</v>
      </c>
      <c r="B1616" t="s">
        <v>1</v>
      </c>
      <c r="C1616" t="s">
        <v>295</v>
      </c>
      <c r="D1616" s="1">
        <v>43397.665277777778</v>
      </c>
      <c r="E1616" s="1">
        <v>43397.718055555553</v>
      </c>
      <c r="F1616" s="5">
        <f t="shared" si="104"/>
        <v>43397</v>
      </c>
      <c r="G1616" s="6">
        <f t="shared" si="102"/>
        <v>0.66527777777777775</v>
      </c>
      <c r="H1616" s="6">
        <f t="shared" si="103"/>
        <v>0.70833333333333337</v>
      </c>
      <c r="I1616" s="7">
        <f t="shared" si="105"/>
        <v>62</v>
      </c>
      <c r="J1616" t="s">
        <v>128</v>
      </c>
    </row>
    <row r="1617" spans="1:10" hidden="1" x14ac:dyDescent="0.3">
      <c r="A1617" t="s">
        <v>23</v>
      </c>
      <c r="B1617" t="s">
        <v>1</v>
      </c>
      <c r="C1617" t="s">
        <v>135</v>
      </c>
      <c r="D1617" s="1">
        <v>43397.665972222225</v>
      </c>
      <c r="E1617" s="1">
        <v>43397.711805555555</v>
      </c>
      <c r="F1617" s="5">
        <f t="shared" si="104"/>
        <v>43397</v>
      </c>
      <c r="G1617" s="6">
        <f t="shared" si="102"/>
        <v>0.66597222222222219</v>
      </c>
      <c r="H1617" s="6">
        <f t="shared" si="103"/>
        <v>0.70833333333333337</v>
      </c>
      <c r="I1617" s="7">
        <f t="shared" si="105"/>
        <v>61</v>
      </c>
      <c r="J1617" t="s">
        <v>128</v>
      </c>
    </row>
    <row r="1618" spans="1:10" hidden="1" x14ac:dyDescent="0.3">
      <c r="A1618" t="s">
        <v>4</v>
      </c>
      <c r="B1618" t="s">
        <v>1</v>
      </c>
      <c r="C1618" t="s">
        <v>304</v>
      </c>
      <c r="D1618" s="1">
        <v>43397.667361111111</v>
      </c>
      <c r="E1618" s="1">
        <v>43397.711805555555</v>
      </c>
      <c r="F1618" s="5">
        <f t="shared" si="104"/>
        <v>43397</v>
      </c>
      <c r="G1618" s="6">
        <f t="shared" si="102"/>
        <v>0.66736111111111107</v>
      </c>
      <c r="H1618" s="6">
        <f t="shared" si="103"/>
        <v>0.70833333333333337</v>
      </c>
      <c r="I1618" s="7">
        <f t="shared" si="105"/>
        <v>59</v>
      </c>
      <c r="J1618" t="s">
        <v>128</v>
      </c>
    </row>
    <row r="1619" spans="1:10" hidden="1" x14ac:dyDescent="0.3">
      <c r="A1619" t="s">
        <v>8</v>
      </c>
      <c r="B1619" t="s">
        <v>1</v>
      </c>
      <c r="C1619" t="s">
        <v>323</v>
      </c>
      <c r="D1619" s="1">
        <v>43397.667361111111</v>
      </c>
      <c r="E1619" s="1">
        <v>43397.712500000001</v>
      </c>
      <c r="F1619" s="5">
        <f t="shared" si="104"/>
        <v>43397</v>
      </c>
      <c r="G1619" s="6">
        <f t="shared" si="102"/>
        <v>0.66736111111111107</v>
      </c>
      <c r="H1619" s="6">
        <f t="shared" si="103"/>
        <v>0.70833333333333337</v>
      </c>
      <c r="I1619" s="7">
        <f t="shared" si="105"/>
        <v>59</v>
      </c>
      <c r="J1619" t="s">
        <v>128</v>
      </c>
    </row>
    <row r="1620" spans="1:10" hidden="1" x14ac:dyDescent="0.3">
      <c r="A1620" t="s">
        <v>17</v>
      </c>
      <c r="B1620" t="s">
        <v>1</v>
      </c>
      <c r="C1620" t="s">
        <v>324</v>
      </c>
      <c r="D1620" s="1">
        <v>43397.667361111111</v>
      </c>
      <c r="E1620" s="1">
        <v>43397.70208333333</v>
      </c>
      <c r="F1620" s="5">
        <f t="shared" si="104"/>
        <v>43397</v>
      </c>
      <c r="G1620" s="6">
        <f t="shared" si="102"/>
        <v>0.66736111111111107</v>
      </c>
      <c r="H1620" s="6">
        <f t="shared" si="103"/>
        <v>0.70208333333333339</v>
      </c>
      <c r="I1620" s="7">
        <f t="shared" si="105"/>
        <v>50</v>
      </c>
      <c r="J1620" t="s">
        <v>128</v>
      </c>
    </row>
    <row r="1621" spans="1:10" hidden="1" x14ac:dyDescent="0.3">
      <c r="A1621" t="s">
        <v>33</v>
      </c>
      <c r="B1621" t="s">
        <v>1</v>
      </c>
      <c r="C1621" t="s">
        <v>300</v>
      </c>
      <c r="D1621" s="1">
        <v>43397.668055555558</v>
      </c>
      <c r="E1621" s="1">
        <v>43397.711805555555</v>
      </c>
      <c r="F1621" s="5">
        <f t="shared" si="104"/>
        <v>43397</v>
      </c>
      <c r="G1621" s="6">
        <f t="shared" si="102"/>
        <v>0.66805555555555562</v>
      </c>
      <c r="H1621" s="6">
        <f t="shared" si="103"/>
        <v>0.70833333333333337</v>
      </c>
      <c r="I1621" s="7">
        <f t="shared" si="105"/>
        <v>58</v>
      </c>
      <c r="J1621" t="s">
        <v>128</v>
      </c>
    </row>
    <row r="1622" spans="1:10" hidden="1" x14ac:dyDescent="0.3">
      <c r="A1622" t="s">
        <v>33</v>
      </c>
      <c r="B1622" t="s">
        <v>1</v>
      </c>
      <c r="C1622" t="s">
        <v>123</v>
      </c>
      <c r="D1622" s="1">
        <v>43397.715277777781</v>
      </c>
      <c r="E1622" s="1">
        <v>43397.75277777778</v>
      </c>
      <c r="F1622" s="5">
        <f t="shared" si="104"/>
        <v>43397</v>
      </c>
      <c r="G1622" s="6">
        <f t="shared" si="102"/>
        <v>0.71527777777777779</v>
      </c>
      <c r="H1622" s="6">
        <f t="shared" si="103"/>
        <v>0.70833333333333337</v>
      </c>
      <c r="I1622" s="7">
        <f t="shared" si="105"/>
        <v>0</v>
      </c>
      <c r="J1622" t="s">
        <v>128</v>
      </c>
    </row>
    <row r="1623" spans="1:10" x14ac:dyDescent="0.3">
      <c r="A1623" t="s">
        <v>25</v>
      </c>
      <c r="B1623" t="s">
        <v>1</v>
      </c>
      <c r="C1623" t="s">
        <v>111</v>
      </c>
      <c r="D1623" s="1">
        <v>43398.355555555558</v>
      </c>
      <c r="E1623" s="1">
        <v>43398.363194444442</v>
      </c>
      <c r="F1623" s="5">
        <f t="shared" si="104"/>
        <v>43398</v>
      </c>
      <c r="G1623" s="6">
        <f t="shared" si="102"/>
        <v>0.375</v>
      </c>
      <c r="H1623" s="6">
        <f t="shared" si="103"/>
        <v>0.36319444444444443</v>
      </c>
      <c r="I1623" s="7">
        <f t="shared" si="105"/>
        <v>0</v>
      </c>
      <c r="J1623" t="s">
        <v>3</v>
      </c>
    </row>
    <row r="1624" spans="1:10" x14ac:dyDescent="0.3">
      <c r="A1624" t="s">
        <v>25</v>
      </c>
      <c r="B1624" t="s">
        <v>1</v>
      </c>
      <c r="C1624" t="s">
        <v>111</v>
      </c>
      <c r="D1624" s="1">
        <v>43398.369444444441</v>
      </c>
      <c r="E1624" s="1">
        <v>43398.418749999997</v>
      </c>
      <c r="F1624" s="5">
        <f t="shared" si="104"/>
        <v>43398</v>
      </c>
      <c r="G1624" s="6">
        <f t="shared" si="102"/>
        <v>0.375</v>
      </c>
      <c r="H1624" s="6">
        <f t="shared" si="103"/>
        <v>0.41875000000000001</v>
      </c>
      <c r="I1624" s="7">
        <f t="shared" si="105"/>
        <v>63</v>
      </c>
      <c r="J1624" t="s">
        <v>3</v>
      </c>
    </row>
    <row r="1625" spans="1:10" x14ac:dyDescent="0.3">
      <c r="A1625" t="s">
        <v>4</v>
      </c>
      <c r="B1625" t="s">
        <v>1</v>
      </c>
      <c r="C1625" t="s">
        <v>5</v>
      </c>
      <c r="D1625" s="1">
        <v>43398.371527777781</v>
      </c>
      <c r="E1625" s="1">
        <v>43398.438194444447</v>
      </c>
      <c r="F1625" s="5">
        <f t="shared" si="104"/>
        <v>43398</v>
      </c>
      <c r="G1625" s="6">
        <f t="shared" si="102"/>
        <v>0.375</v>
      </c>
      <c r="H1625" s="6">
        <f t="shared" si="103"/>
        <v>0.4381944444444445</v>
      </c>
      <c r="I1625" s="7">
        <f t="shared" si="105"/>
        <v>91</v>
      </c>
      <c r="J1625" t="s">
        <v>3</v>
      </c>
    </row>
    <row r="1626" spans="1:10" x14ac:dyDescent="0.3">
      <c r="A1626" t="s">
        <v>35</v>
      </c>
      <c r="B1626" t="s">
        <v>1</v>
      </c>
      <c r="C1626" t="s">
        <v>290</v>
      </c>
      <c r="D1626" s="1">
        <v>43398.372916666667</v>
      </c>
      <c r="E1626" s="1">
        <v>43398.37777777778</v>
      </c>
      <c r="F1626" s="5">
        <f t="shared" si="104"/>
        <v>43398</v>
      </c>
      <c r="G1626" s="6">
        <f t="shared" si="102"/>
        <v>0.375</v>
      </c>
      <c r="H1626" s="6">
        <f t="shared" si="103"/>
        <v>0.37777777777777777</v>
      </c>
      <c r="I1626" s="7">
        <f t="shared" si="105"/>
        <v>3</v>
      </c>
      <c r="J1626" t="s">
        <v>3</v>
      </c>
    </row>
    <row r="1627" spans="1:10" x14ac:dyDescent="0.3">
      <c r="A1627" t="s">
        <v>13</v>
      </c>
      <c r="B1627" t="s">
        <v>1</v>
      </c>
      <c r="C1627" t="s">
        <v>14</v>
      </c>
      <c r="D1627" s="1">
        <v>43398.375</v>
      </c>
      <c r="E1627" s="1">
        <v>43398.472222222219</v>
      </c>
      <c r="F1627" s="5">
        <f t="shared" si="104"/>
        <v>43398</v>
      </c>
      <c r="G1627" s="6">
        <f t="shared" si="102"/>
        <v>0.375</v>
      </c>
      <c r="H1627" s="6">
        <f t="shared" si="103"/>
        <v>0.47222222222222227</v>
      </c>
      <c r="I1627" s="7">
        <f t="shared" si="105"/>
        <v>140</v>
      </c>
      <c r="J1627" t="s">
        <v>3</v>
      </c>
    </row>
    <row r="1628" spans="1:10" x14ac:dyDescent="0.3">
      <c r="A1628" t="s">
        <v>21</v>
      </c>
      <c r="B1628" t="s">
        <v>1</v>
      </c>
      <c r="C1628" t="s">
        <v>22</v>
      </c>
      <c r="D1628" s="1">
        <v>43398.394444444442</v>
      </c>
      <c r="E1628" s="1">
        <v>43398.436111111114</v>
      </c>
      <c r="F1628" s="5">
        <f t="shared" si="104"/>
        <v>43398</v>
      </c>
      <c r="G1628" s="6">
        <f t="shared" si="102"/>
        <v>0.39444444444444443</v>
      </c>
      <c r="H1628" s="6">
        <f t="shared" si="103"/>
        <v>0.43611111111111112</v>
      </c>
      <c r="I1628" s="7">
        <f t="shared" si="105"/>
        <v>60</v>
      </c>
      <c r="J1628" t="s">
        <v>3</v>
      </c>
    </row>
    <row r="1629" spans="1:10" x14ac:dyDescent="0.3">
      <c r="A1629" t="s">
        <v>40</v>
      </c>
      <c r="B1629" t="s">
        <v>1</v>
      </c>
      <c r="C1629" t="s">
        <v>26</v>
      </c>
      <c r="D1629" s="1">
        <v>43398.395138888889</v>
      </c>
      <c r="E1629" s="1">
        <v>43398.412499999999</v>
      </c>
      <c r="F1629" s="5">
        <f t="shared" si="104"/>
        <v>43398</v>
      </c>
      <c r="G1629" s="6">
        <f t="shared" si="102"/>
        <v>0.39513888888888887</v>
      </c>
      <c r="H1629" s="6">
        <f t="shared" si="103"/>
        <v>0.41250000000000003</v>
      </c>
      <c r="I1629" s="7">
        <f t="shared" si="105"/>
        <v>25</v>
      </c>
      <c r="J1629" t="s">
        <v>3</v>
      </c>
    </row>
    <row r="1630" spans="1:10" x14ac:dyDescent="0.3">
      <c r="A1630" t="s">
        <v>6</v>
      </c>
      <c r="B1630" t="s">
        <v>1</v>
      </c>
      <c r="C1630" t="s">
        <v>12</v>
      </c>
      <c r="D1630" s="1">
        <v>43398.395138888889</v>
      </c>
      <c r="E1630" s="1">
        <v>43398.433333333334</v>
      </c>
      <c r="F1630" s="5">
        <f t="shared" si="104"/>
        <v>43398</v>
      </c>
      <c r="G1630" s="6">
        <f t="shared" si="102"/>
        <v>0.39513888888888887</v>
      </c>
      <c r="H1630" s="6">
        <f t="shared" si="103"/>
        <v>0.43333333333333335</v>
      </c>
      <c r="I1630" s="7">
        <f t="shared" si="105"/>
        <v>55</v>
      </c>
      <c r="J1630" t="s">
        <v>3</v>
      </c>
    </row>
    <row r="1631" spans="1:10" x14ac:dyDescent="0.3">
      <c r="A1631" t="s">
        <v>19</v>
      </c>
      <c r="B1631" t="s">
        <v>1</v>
      </c>
      <c r="C1631" t="s">
        <v>20</v>
      </c>
      <c r="D1631" s="1">
        <v>43398.395138888889</v>
      </c>
      <c r="E1631" s="1">
        <v>43398.436111111114</v>
      </c>
      <c r="F1631" s="5">
        <f t="shared" si="104"/>
        <v>43398</v>
      </c>
      <c r="G1631" s="6">
        <f t="shared" si="102"/>
        <v>0.39513888888888887</v>
      </c>
      <c r="H1631" s="6">
        <f t="shared" si="103"/>
        <v>0.43611111111111112</v>
      </c>
      <c r="I1631" s="7">
        <f t="shared" si="105"/>
        <v>59</v>
      </c>
      <c r="J1631" t="s">
        <v>3</v>
      </c>
    </row>
    <row r="1632" spans="1:10" x14ac:dyDescent="0.3">
      <c r="A1632" t="s">
        <v>33</v>
      </c>
      <c r="B1632" t="s">
        <v>1</v>
      </c>
      <c r="C1632" t="s">
        <v>30</v>
      </c>
      <c r="D1632" s="1">
        <v>43398.395138888889</v>
      </c>
      <c r="E1632" s="1">
        <v>43398.432638888888</v>
      </c>
      <c r="F1632" s="5">
        <f t="shared" si="104"/>
        <v>43398</v>
      </c>
      <c r="G1632" s="6">
        <f t="shared" si="102"/>
        <v>0.39513888888888887</v>
      </c>
      <c r="H1632" s="6">
        <f t="shared" si="103"/>
        <v>0.43263888888888885</v>
      </c>
      <c r="I1632" s="7">
        <f t="shared" si="105"/>
        <v>54</v>
      </c>
      <c r="J1632" t="s">
        <v>3</v>
      </c>
    </row>
    <row r="1633" spans="1:10" x14ac:dyDescent="0.3">
      <c r="A1633" t="s">
        <v>31</v>
      </c>
      <c r="B1633" t="s">
        <v>1</v>
      </c>
      <c r="C1633" t="s">
        <v>32</v>
      </c>
      <c r="D1633" s="1">
        <v>43398.395833333336</v>
      </c>
      <c r="E1633" s="1">
        <v>43398.515277777777</v>
      </c>
      <c r="F1633" s="5">
        <f t="shared" si="104"/>
        <v>43398</v>
      </c>
      <c r="G1633" s="6">
        <f t="shared" si="102"/>
        <v>0.39583333333333331</v>
      </c>
      <c r="H1633" s="6">
        <f t="shared" si="103"/>
        <v>0.51527777777777783</v>
      </c>
      <c r="I1633" s="7">
        <f t="shared" si="105"/>
        <v>172</v>
      </c>
      <c r="J1633" t="s">
        <v>3</v>
      </c>
    </row>
    <row r="1634" spans="1:10" x14ac:dyDescent="0.3">
      <c r="A1634" t="s">
        <v>15</v>
      </c>
      <c r="B1634" t="s">
        <v>1</v>
      </c>
      <c r="C1634" t="s">
        <v>16</v>
      </c>
      <c r="D1634" s="1">
        <v>43398.395833333336</v>
      </c>
      <c r="E1634" s="1">
        <v>43398.55972222222</v>
      </c>
      <c r="F1634" s="5">
        <f t="shared" si="104"/>
        <v>43398</v>
      </c>
      <c r="G1634" s="6">
        <f t="shared" si="102"/>
        <v>0.39583333333333331</v>
      </c>
      <c r="H1634" s="6">
        <f t="shared" si="103"/>
        <v>0.55972222222222223</v>
      </c>
      <c r="I1634" s="7">
        <f t="shared" si="105"/>
        <v>236</v>
      </c>
      <c r="J1634" t="s">
        <v>3</v>
      </c>
    </row>
    <row r="1635" spans="1:10" x14ac:dyDescent="0.3">
      <c r="A1635" t="s">
        <v>0</v>
      </c>
      <c r="B1635" t="s">
        <v>1</v>
      </c>
      <c r="C1635" t="s">
        <v>2</v>
      </c>
      <c r="D1635" s="1">
        <v>43398.395833333336</v>
      </c>
      <c r="E1635" s="1">
        <v>43398.432638888888</v>
      </c>
      <c r="F1635" s="5">
        <f t="shared" si="104"/>
        <v>43398</v>
      </c>
      <c r="G1635" s="6">
        <f t="shared" si="102"/>
        <v>0.39583333333333331</v>
      </c>
      <c r="H1635" s="6">
        <f t="shared" si="103"/>
        <v>0.43263888888888885</v>
      </c>
      <c r="I1635" s="7">
        <f t="shared" si="105"/>
        <v>53</v>
      </c>
      <c r="J1635" t="s">
        <v>3</v>
      </c>
    </row>
    <row r="1636" spans="1:10" x14ac:dyDescent="0.3">
      <c r="A1636" t="s">
        <v>50</v>
      </c>
      <c r="B1636" t="s">
        <v>1</v>
      </c>
      <c r="C1636" t="s">
        <v>9</v>
      </c>
      <c r="D1636" s="1">
        <v>43398.400694444441</v>
      </c>
      <c r="E1636" s="1">
        <v>43398.43472222222</v>
      </c>
      <c r="F1636" s="5">
        <f t="shared" si="104"/>
        <v>43398</v>
      </c>
      <c r="G1636" s="6">
        <f t="shared" si="102"/>
        <v>0.40069444444444446</v>
      </c>
      <c r="H1636" s="6">
        <f t="shared" si="103"/>
        <v>0.43472222222222223</v>
      </c>
      <c r="I1636" s="7">
        <f t="shared" si="105"/>
        <v>49</v>
      </c>
      <c r="J1636" t="s">
        <v>3</v>
      </c>
    </row>
    <row r="1637" spans="1:10" x14ac:dyDescent="0.3">
      <c r="A1637" t="s">
        <v>10</v>
      </c>
      <c r="B1637" t="s">
        <v>1</v>
      </c>
      <c r="C1637" t="s">
        <v>55</v>
      </c>
      <c r="D1637" s="1">
        <v>43398.414583333331</v>
      </c>
      <c r="E1637" s="1">
        <v>43398.470138888886</v>
      </c>
      <c r="F1637" s="5">
        <f t="shared" si="104"/>
        <v>43398</v>
      </c>
      <c r="G1637" s="6">
        <f t="shared" si="102"/>
        <v>0.4145833333333333</v>
      </c>
      <c r="H1637" s="6">
        <f t="shared" si="103"/>
        <v>0.47013888888888888</v>
      </c>
      <c r="I1637" s="7">
        <f t="shared" si="105"/>
        <v>80</v>
      </c>
      <c r="J1637" t="s">
        <v>3</v>
      </c>
    </row>
    <row r="1638" spans="1:10" x14ac:dyDescent="0.3">
      <c r="A1638" t="s">
        <v>40</v>
      </c>
      <c r="B1638" t="s">
        <v>1</v>
      </c>
      <c r="C1638" t="s">
        <v>34</v>
      </c>
      <c r="D1638" s="1">
        <v>43398.414583333331</v>
      </c>
      <c r="E1638" s="1">
        <v>43398.472222222219</v>
      </c>
      <c r="F1638" s="5">
        <f t="shared" si="104"/>
        <v>43398</v>
      </c>
      <c r="G1638" s="6">
        <f t="shared" si="102"/>
        <v>0.4145833333333333</v>
      </c>
      <c r="H1638" s="6">
        <f t="shared" si="103"/>
        <v>0.47222222222222227</v>
      </c>
      <c r="I1638" s="7">
        <f t="shared" si="105"/>
        <v>83</v>
      </c>
      <c r="J1638" t="s">
        <v>3</v>
      </c>
    </row>
    <row r="1639" spans="1:10" x14ac:dyDescent="0.3">
      <c r="A1639" t="s">
        <v>27</v>
      </c>
      <c r="B1639" t="s">
        <v>1</v>
      </c>
      <c r="C1639" t="s">
        <v>48</v>
      </c>
      <c r="D1639" s="1">
        <v>43398.419444444444</v>
      </c>
      <c r="E1639" s="1">
        <v>43398.433333333334</v>
      </c>
      <c r="F1639" s="5">
        <f t="shared" si="104"/>
        <v>43398</v>
      </c>
      <c r="G1639" s="6">
        <f t="shared" si="102"/>
        <v>0.41944444444444445</v>
      </c>
      <c r="H1639" s="6">
        <f t="shared" si="103"/>
        <v>0.43333333333333335</v>
      </c>
      <c r="I1639" s="7">
        <f t="shared" si="105"/>
        <v>20</v>
      </c>
      <c r="J1639" t="s">
        <v>3</v>
      </c>
    </row>
    <row r="1640" spans="1:10" x14ac:dyDescent="0.3">
      <c r="A1640" t="s">
        <v>0</v>
      </c>
      <c r="B1640" t="s">
        <v>1</v>
      </c>
      <c r="C1640" t="s">
        <v>43</v>
      </c>
      <c r="D1640" s="1">
        <v>43398.436111111114</v>
      </c>
      <c r="E1640" s="1">
        <v>43398.470138888886</v>
      </c>
      <c r="F1640" s="5">
        <f t="shared" si="104"/>
        <v>43398</v>
      </c>
      <c r="G1640" s="6">
        <f t="shared" si="102"/>
        <v>0.43611111111111112</v>
      </c>
      <c r="H1640" s="6">
        <f t="shared" si="103"/>
        <v>0.47013888888888888</v>
      </c>
      <c r="I1640" s="7">
        <f t="shared" si="105"/>
        <v>49</v>
      </c>
      <c r="J1640" t="s">
        <v>3</v>
      </c>
    </row>
    <row r="1641" spans="1:10" x14ac:dyDescent="0.3">
      <c r="A1641" t="s">
        <v>27</v>
      </c>
      <c r="B1641" t="s">
        <v>1</v>
      </c>
      <c r="C1641" t="s">
        <v>48</v>
      </c>
      <c r="D1641" s="1">
        <v>43398.436111111114</v>
      </c>
      <c r="E1641" s="1">
        <v>43398.438194444447</v>
      </c>
      <c r="F1641" s="5">
        <f t="shared" si="104"/>
        <v>43398</v>
      </c>
      <c r="G1641" s="6">
        <f t="shared" si="102"/>
        <v>0.43611111111111112</v>
      </c>
      <c r="H1641" s="6">
        <f t="shared" si="103"/>
        <v>0.4381944444444445</v>
      </c>
      <c r="I1641" s="7">
        <f t="shared" si="105"/>
        <v>3</v>
      </c>
      <c r="J1641" t="s">
        <v>3</v>
      </c>
    </row>
    <row r="1642" spans="1:10" x14ac:dyDescent="0.3">
      <c r="A1642" t="s">
        <v>50</v>
      </c>
      <c r="B1642" t="s">
        <v>1</v>
      </c>
      <c r="C1642" t="s">
        <v>54</v>
      </c>
      <c r="D1642" s="1">
        <v>43398.436111111114</v>
      </c>
      <c r="E1642" s="1">
        <v>43398.472222222219</v>
      </c>
      <c r="F1642" s="5">
        <f t="shared" si="104"/>
        <v>43398</v>
      </c>
      <c r="G1642" s="6">
        <f t="shared" si="102"/>
        <v>0.43611111111111112</v>
      </c>
      <c r="H1642" s="6">
        <f t="shared" si="103"/>
        <v>0.47222222222222227</v>
      </c>
      <c r="I1642" s="7">
        <f t="shared" si="105"/>
        <v>52</v>
      </c>
      <c r="J1642" t="s">
        <v>3</v>
      </c>
    </row>
    <row r="1643" spans="1:10" x14ac:dyDescent="0.3">
      <c r="A1643" t="s">
        <v>47</v>
      </c>
      <c r="B1643" t="s">
        <v>1</v>
      </c>
      <c r="C1643" t="s">
        <v>59</v>
      </c>
      <c r="D1643" s="1">
        <v>43398.436805555553</v>
      </c>
      <c r="E1643" s="1">
        <v>43398.470138888886</v>
      </c>
      <c r="F1643" s="5">
        <f t="shared" si="104"/>
        <v>43398</v>
      </c>
      <c r="G1643" s="6">
        <f t="shared" si="102"/>
        <v>0.4368055555555555</v>
      </c>
      <c r="H1643" s="6">
        <f t="shared" si="103"/>
        <v>0.47013888888888888</v>
      </c>
      <c r="I1643" s="7">
        <f t="shared" si="105"/>
        <v>48</v>
      </c>
      <c r="J1643" t="s">
        <v>3</v>
      </c>
    </row>
    <row r="1644" spans="1:10" x14ac:dyDescent="0.3">
      <c r="A1644" t="s">
        <v>23</v>
      </c>
      <c r="B1644" t="s">
        <v>1</v>
      </c>
      <c r="C1644" t="s">
        <v>60</v>
      </c>
      <c r="D1644" s="1">
        <v>43398.436805555553</v>
      </c>
      <c r="E1644" s="1">
        <v>43398.472222222219</v>
      </c>
      <c r="F1644" s="5">
        <f t="shared" si="104"/>
        <v>43398</v>
      </c>
      <c r="G1644" s="6">
        <f t="shared" si="102"/>
        <v>0.4368055555555555</v>
      </c>
      <c r="H1644" s="6">
        <f t="shared" si="103"/>
        <v>0.47222222222222227</v>
      </c>
      <c r="I1644" s="7">
        <f t="shared" si="105"/>
        <v>51</v>
      </c>
      <c r="J1644" t="s">
        <v>3</v>
      </c>
    </row>
    <row r="1645" spans="1:10" x14ac:dyDescent="0.3">
      <c r="A1645" t="s">
        <v>29</v>
      </c>
      <c r="B1645" t="s">
        <v>1</v>
      </c>
      <c r="C1645" t="s">
        <v>56</v>
      </c>
      <c r="D1645" s="1">
        <v>43398.436805555553</v>
      </c>
      <c r="E1645" s="1">
        <v>43398.472916666666</v>
      </c>
      <c r="F1645" s="5">
        <f t="shared" si="104"/>
        <v>43398</v>
      </c>
      <c r="G1645" s="6">
        <f t="shared" si="102"/>
        <v>0.4368055555555555</v>
      </c>
      <c r="H1645" s="6">
        <f t="shared" si="103"/>
        <v>0.47291666666666665</v>
      </c>
      <c r="I1645" s="7">
        <f t="shared" si="105"/>
        <v>52</v>
      </c>
      <c r="J1645" t="s">
        <v>3</v>
      </c>
    </row>
    <row r="1646" spans="1:10" x14ac:dyDescent="0.3">
      <c r="A1646" t="s">
        <v>35</v>
      </c>
      <c r="B1646" t="s">
        <v>1</v>
      </c>
      <c r="C1646" t="s">
        <v>49</v>
      </c>
      <c r="D1646" s="1">
        <v>43398.436805555553</v>
      </c>
      <c r="E1646" s="1">
        <v>43398.47152777778</v>
      </c>
      <c r="F1646" s="5">
        <f t="shared" si="104"/>
        <v>43398</v>
      </c>
      <c r="G1646" s="6">
        <f t="shared" si="102"/>
        <v>0.4368055555555555</v>
      </c>
      <c r="H1646" s="6">
        <f t="shared" si="103"/>
        <v>0.47152777777777777</v>
      </c>
      <c r="I1646" s="7">
        <f t="shared" si="105"/>
        <v>50</v>
      </c>
      <c r="J1646" t="s">
        <v>3</v>
      </c>
    </row>
    <row r="1647" spans="1:10" x14ac:dyDescent="0.3">
      <c r="A1647" t="s">
        <v>8</v>
      </c>
      <c r="B1647" t="s">
        <v>1</v>
      </c>
      <c r="C1647" t="s">
        <v>61</v>
      </c>
      <c r="D1647" s="1">
        <v>43398.436805555553</v>
      </c>
      <c r="E1647" s="1">
        <v>43398.46875</v>
      </c>
      <c r="F1647" s="5">
        <f t="shared" si="104"/>
        <v>43398</v>
      </c>
      <c r="G1647" s="6">
        <f t="shared" si="102"/>
        <v>0.4368055555555555</v>
      </c>
      <c r="H1647" s="6">
        <f t="shared" si="103"/>
        <v>0.46875</v>
      </c>
      <c r="I1647" s="7">
        <f t="shared" si="105"/>
        <v>46</v>
      </c>
      <c r="J1647" t="s">
        <v>3</v>
      </c>
    </row>
    <row r="1648" spans="1:10" x14ac:dyDescent="0.3">
      <c r="A1648" t="s">
        <v>33</v>
      </c>
      <c r="B1648" t="s">
        <v>1</v>
      </c>
      <c r="C1648" t="s">
        <v>39</v>
      </c>
      <c r="D1648" s="1">
        <v>43398.436805555553</v>
      </c>
      <c r="E1648" s="1">
        <v>43398.472222222219</v>
      </c>
      <c r="F1648" s="5">
        <f t="shared" si="104"/>
        <v>43398</v>
      </c>
      <c r="G1648" s="6">
        <f t="shared" si="102"/>
        <v>0.4368055555555555</v>
      </c>
      <c r="H1648" s="6">
        <f t="shared" si="103"/>
        <v>0.47222222222222227</v>
      </c>
      <c r="I1648" s="7">
        <f t="shared" si="105"/>
        <v>51</v>
      </c>
      <c r="J1648" t="s">
        <v>3</v>
      </c>
    </row>
    <row r="1649" spans="1:10" x14ac:dyDescent="0.3">
      <c r="A1649" t="s">
        <v>17</v>
      </c>
      <c r="B1649" t="s">
        <v>1</v>
      </c>
      <c r="C1649" t="s">
        <v>57</v>
      </c>
      <c r="D1649" s="1">
        <v>43398.436805555553</v>
      </c>
      <c r="E1649" s="1">
        <v>43398.472222222219</v>
      </c>
      <c r="F1649" s="5">
        <f t="shared" si="104"/>
        <v>43398</v>
      </c>
      <c r="G1649" s="6">
        <f t="shared" si="102"/>
        <v>0.4368055555555555</v>
      </c>
      <c r="H1649" s="6">
        <f t="shared" si="103"/>
        <v>0.47222222222222227</v>
      </c>
      <c r="I1649" s="7">
        <f t="shared" si="105"/>
        <v>51</v>
      </c>
      <c r="J1649" t="s">
        <v>3</v>
      </c>
    </row>
    <row r="1650" spans="1:10" x14ac:dyDescent="0.3">
      <c r="A1650" t="s">
        <v>52</v>
      </c>
      <c r="B1650" t="s">
        <v>1</v>
      </c>
      <c r="C1650" t="s">
        <v>46</v>
      </c>
      <c r="D1650" s="1">
        <v>43398.436805555553</v>
      </c>
      <c r="E1650" s="1">
        <v>43398.439583333333</v>
      </c>
      <c r="F1650" s="5">
        <f t="shared" si="104"/>
        <v>43398</v>
      </c>
      <c r="G1650" s="6">
        <f t="shared" si="102"/>
        <v>0.4368055555555555</v>
      </c>
      <c r="H1650" s="6">
        <f t="shared" si="103"/>
        <v>0.43958333333333338</v>
      </c>
      <c r="I1650" s="7">
        <f t="shared" si="105"/>
        <v>4</v>
      </c>
      <c r="J1650" t="s">
        <v>3</v>
      </c>
    </row>
    <row r="1651" spans="1:10" x14ac:dyDescent="0.3">
      <c r="A1651" t="s">
        <v>38</v>
      </c>
      <c r="B1651" t="s">
        <v>1</v>
      </c>
      <c r="C1651" t="s">
        <v>44</v>
      </c>
      <c r="D1651" s="1">
        <v>43398.436805555553</v>
      </c>
      <c r="E1651" s="1">
        <v>43398.470833333333</v>
      </c>
      <c r="F1651" s="5">
        <f t="shared" si="104"/>
        <v>43398</v>
      </c>
      <c r="G1651" s="6">
        <f t="shared" si="102"/>
        <v>0.4368055555555555</v>
      </c>
      <c r="H1651" s="6">
        <f t="shared" si="103"/>
        <v>0.47083333333333338</v>
      </c>
      <c r="I1651" s="7">
        <f t="shared" si="105"/>
        <v>49</v>
      </c>
      <c r="J1651" t="s">
        <v>3</v>
      </c>
    </row>
    <row r="1652" spans="1:10" x14ac:dyDescent="0.3">
      <c r="A1652" t="s">
        <v>21</v>
      </c>
      <c r="B1652" t="s">
        <v>1</v>
      </c>
      <c r="C1652" t="s">
        <v>41</v>
      </c>
      <c r="D1652" s="1">
        <v>43398.4375</v>
      </c>
      <c r="E1652" s="1">
        <v>43398.473611111112</v>
      </c>
      <c r="F1652" s="5">
        <f t="shared" si="104"/>
        <v>43398</v>
      </c>
      <c r="G1652" s="6">
        <f t="shared" si="102"/>
        <v>0.4375</v>
      </c>
      <c r="H1652" s="6">
        <f t="shared" si="103"/>
        <v>0.47361111111111115</v>
      </c>
      <c r="I1652" s="7">
        <f t="shared" si="105"/>
        <v>52</v>
      </c>
      <c r="J1652" t="s">
        <v>3</v>
      </c>
    </row>
    <row r="1653" spans="1:10" x14ac:dyDescent="0.3">
      <c r="A1653" t="s">
        <v>6</v>
      </c>
      <c r="B1653" t="s">
        <v>1</v>
      </c>
      <c r="C1653" t="s">
        <v>48</v>
      </c>
      <c r="D1653" s="1">
        <v>43398.438194444447</v>
      </c>
      <c r="E1653" s="1">
        <v>43398.440972222219</v>
      </c>
      <c r="F1653" s="5">
        <f t="shared" si="104"/>
        <v>43398</v>
      </c>
      <c r="G1653" s="6">
        <f t="shared" si="102"/>
        <v>0.4381944444444445</v>
      </c>
      <c r="H1653" s="6">
        <f t="shared" si="103"/>
        <v>0.44097222222222227</v>
      </c>
      <c r="I1653" s="7">
        <f t="shared" si="105"/>
        <v>3</v>
      </c>
      <c r="J1653" t="s">
        <v>3</v>
      </c>
    </row>
    <row r="1654" spans="1:10" x14ac:dyDescent="0.3">
      <c r="A1654" t="s">
        <v>45</v>
      </c>
      <c r="B1654" t="s">
        <v>1</v>
      </c>
      <c r="C1654" t="s">
        <v>51</v>
      </c>
      <c r="D1654" s="1">
        <v>43398.438194444447</v>
      </c>
      <c r="E1654" s="1">
        <v>43398.44027777778</v>
      </c>
      <c r="F1654" s="5">
        <f t="shared" si="104"/>
        <v>43398</v>
      </c>
      <c r="G1654" s="6">
        <f t="shared" si="102"/>
        <v>0.4381944444444445</v>
      </c>
      <c r="H1654" s="6">
        <f t="shared" si="103"/>
        <v>0.44027777777777777</v>
      </c>
      <c r="I1654" s="7">
        <f t="shared" si="105"/>
        <v>2</v>
      </c>
      <c r="J1654" t="s">
        <v>3</v>
      </c>
    </row>
    <row r="1655" spans="1:10" x14ac:dyDescent="0.3">
      <c r="A1655" t="s">
        <v>58</v>
      </c>
      <c r="B1655" t="s">
        <v>1</v>
      </c>
      <c r="C1655" t="s">
        <v>42</v>
      </c>
      <c r="D1655" s="1">
        <v>43398.438194444447</v>
      </c>
      <c r="E1655" s="1">
        <v>43398.472916666666</v>
      </c>
      <c r="F1655" s="5">
        <f t="shared" si="104"/>
        <v>43398</v>
      </c>
      <c r="G1655" s="6">
        <f t="shared" si="102"/>
        <v>0.4381944444444445</v>
      </c>
      <c r="H1655" s="6">
        <f t="shared" si="103"/>
        <v>0.47291666666666665</v>
      </c>
      <c r="I1655" s="7">
        <f t="shared" si="105"/>
        <v>49</v>
      </c>
      <c r="J1655" t="s">
        <v>3</v>
      </c>
    </row>
    <row r="1656" spans="1:10" x14ac:dyDescent="0.3">
      <c r="A1656" t="s">
        <v>4</v>
      </c>
      <c r="B1656" t="s">
        <v>1</v>
      </c>
      <c r="C1656" t="s">
        <v>37</v>
      </c>
      <c r="D1656" s="1">
        <v>43398.439583333333</v>
      </c>
      <c r="E1656" s="1">
        <v>43398.472222222219</v>
      </c>
      <c r="F1656" s="5">
        <f t="shared" si="104"/>
        <v>43398</v>
      </c>
      <c r="G1656" s="6">
        <f t="shared" si="102"/>
        <v>0.43958333333333338</v>
      </c>
      <c r="H1656" s="6">
        <f t="shared" si="103"/>
        <v>0.47222222222222227</v>
      </c>
      <c r="I1656" s="7">
        <f t="shared" si="105"/>
        <v>47</v>
      </c>
      <c r="J1656" t="s">
        <v>3</v>
      </c>
    </row>
    <row r="1657" spans="1:10" x14ac:dyDescent="0.3">
      <c r="A1657" t="s">
        <v>52</v>
      </c>
      <c r="B1657" t="s">
        <v>1</v>
      </c>
      <c r="C1657" t="s">
        <v>46</v>
      </c>
      <c r="D1657" s="1">
        <v>43398.440972222219</v>
      </c>
      <c r="E1657" s="1">
        <v>43398.470138888886</v>
      </c>
      <c r="F1657" s="5">
        <f t="shared" si="104"/>
        <v>43398</v>
      </c>
      <c r="G1657" s="6">
        <f t="shared" si="102"/>
        <v>0.44097222222222227</v>
      </c>
      <c r="H1657" s="6">
        <f t="shared" si="103"/>
        <v>0.47013888888888888</v>
      </c>
      <c r="I1657" s="7">
        <f t="shared" si="105"/>
        <v>41</v>
      </c>
      <c r="J1657" t="s">
        <v>3</v>
      </c>
    </row>
    <row r="1658" spans="1:10" x14ac:dyDescent="0.3">
      <c r="A1658" t="s">
        <v>27</v>
      </c>
      <c r="B1658" t="s">
        <v>1</v>
      </c>
      <c r="C1658" t="s">
        <v>48</v>
      </c>
      <c r="D1658" s="1">
        <v>43398.443055555559</v>
      </c>
      <c r="E1658" s="1">
        <v>43398.474999999999</v>
      </c>
      <c r="F1658" s="5">
        <f t="shared" si="104"/>
        <v>43398</v>
      </c>
      <c r="G1658" s="6">
        <f t="shared" si="102"/>
        <v>0.44305555555555554</v>
      </c>
      <c r="H1658" s="6">
        <f t="shared" si="103"/>
        <v>0.47500000000000003</v>
      </c>
      <c r="I1658" s="7">
        <f t="shared" si="105"/>
        <v>46</v>
      </c>
      <c r="J1658" t="s">
        <v>3</v>
      </c>
    </row>
    <row r="1659" spans="1:10" x14ac:dyDescent="0.3">
      <c r="A1659" t="s">
        <v>6</v>
      </c>
      <c r="B1659" t="s">
        <v>1</v>
      </c>
      <c r="C1659" t="s">
        <v>53</v>
      </c>
      <c r="D1659" s="1">
        <v>43398.443055555559</v>
      </c>
      <c r="E1659" s="1">
        <v>43398.47152777778</v>
      </c>
      <c r="F1659" s="5">
        <f t="shared" si="104"/>
        <v>43398</v>
      </c>
      <c r="G1659" s="6">
        <f t="shared" si="102"/>
        <v>0.44305555555555554</v>
      </c>
      <c r="H1659" s="6">
        <f t="shared" si="103"/>
        <v>0.47152777777777777</v>
      </c>
      <c r="I1659" s="7">
        <f t="shared" si="105"/>
        <v>41</v>
      </c>
      <c r="J1659" t="s">
        <v>3</v>
      </c>
    </row>
    <row r="1660" spans="1:10" x14ac:dyDescent="0.3">
      <c r="A1660" t="s">
        <v>45</v>
      </c>
      <c r="B1660" t="s">
        <v>1</v>
      </c>
      <c r="C1660" t="s">
        <v>51</v>
      </c>
      <c r="D1660" s="1">
        <v>43398.443749999999</v>
      </c>
      <c r="E1660" s="1">
        <v>43398.469444444447</v>
      </c>
      <c r="F1660" s="5">
        <f t="shared" si="104"/>
        <v>43398</v>
      </c>
      <c r="G1660" s="6">
        <f t="shared" si="102"/>
        <v>0.44375000000000003</v>
      </c>
      <c r="H1660" s="6">
        <f t="shared" si="103"/>
        <v>0.4694444444444445</v>
      </c>
      <c r="I1660" s="7">
        <f t="shared" si="105"/>
        <v>37</v>
      </c>
      <c r="J1660" t="s">
        <v>3</v>
      </c>
    </row>
    <row r="1661" spans="1:10" x14ac:dyDescent="0.3">
      <c r="A1661" t="s">
        <v>8</v>
      </c>
      <c r="B1661" t="s">
        <v>1</v>
      </c>
      <c r="C1661" t="s">
        <v>146</v>
      </c>
      <c r="D1661" s="1">
        <v>43398.472916666666</v>
      </c>
      <c r="E1661" s="1">
        <v>43398.518750000003</v>
      </c>
      <c r="F1661" s="5">
        <f t="shared" si="104"/>
        <v>43398</v>
      </c>
      <c r="G1661" s="6">
        <f t="shared" si="102"/>
        <v>0.47291666666666665</v>
      </c>
      <c r="H1661" s="6">
        <f t="shared" si="103"/>
        <v>0.51874999999999993</v>
      </c>
      <c r="I1661" s="7">
        <f t="shared" si="105"/>
        <v>65</v>
      </c>
      <c r="J1661" t="s">
        <v>3</v>
      </c>
    </row>
    <row r="1662" spans="1:10" x14ac:dyDescent="0.3">
      <c r="A1662" t="s">
        <v>10</v>
      </c>
      <c r="B1662" t="s">
        <v>1</v>
      </c>
      <c r="C1662" t="s">
        <v>153</v>
      </c>
      <c r="D1662" s="1">
        <v>43398.472916666666</v>
      </c>
      <c r="E1662" s="1">
        <v>43398.515972222223</v>
      </c>
      <c r="F1662" s="5">
        <f t="shared" si="104"/>
        <v>43398</v>
      </c>
      <c r="G1662" s="6">
        <f t="shared" si="102"/>
        <v>0.47291666666666665</v>
      </c>
      <c r="H1662" s="6">
        <f t="shared" si="103"/>
        <v>0.51597222222222217</v>
      </c>
      <c r="I1662" s="7">
        <f t="shared" si="105"/>
        <v>61</v>
      </c>
      <c r="J1662" t="s">
        <v>3</v>
      </c>
    </row>
    <row r="1663" spans="1:10" x14ac:dyDescent="0.3">
      <c r="A1663" t="s">
        <v>50</v>
      </c>
      <c r="B1663" t="s">
        <v>1</v>
      </c>
      <c r="C1663" t="s">
        <v>145</v>
      </c>
      <c r="D1663" s="1">
        <v>43398.472916666666</v>
      </c>
      <c r="E1663" s="1">
        <v>43398.51458333333</v>
      </c>
      <c r="F1663" s="5">
        <f t="shared" si="104"/>
        <v>43398</v>
      </c>
      <c r="G1663" s="6">
        <f t="shared" si="102"/>
        <v>0.47291666666666665</v>
      </c>
      <c r="H1663" s="6">
        <f t="shared" si="103"/>
        <v>0.51458333333333328</v>
      </c>
      <c r="I1663" s="7">
        <f t="shared" si="105"/>
        <v>59</v>
      </c>
      <c r="J1663" t="s">
        <v>3</v>
      </c>
    </row>
    <row r="1664" spans="1:10" x14ac:dyDescent="0.3">
      <c r="A1664" t="s">
        <v>17</v>
      </c>
      <c r="B1664" t="s">
        <v>1</v>
      </c>
      <c r="C1664" t="s">
        <v>148</v>
      </c>
      <c r="D1664" s="1">
        <v>43398.472916666666</v>
      </c>
      <c r="E1664" s="1">
        <v>43398.535416666666</v>
      </c>
      <c r="F1664" s="5">
        <f t="shared" si="104"/>
        <v>43398</v>
      </c>
      <c r="G1664" s="6">
        <f t="shared" si="102"/>
        <v>0.47291666666666665</v>
      </c>
      <c r="H1664" s="6">
        <f t="shared" si="103"/>
        <v>0.53541666666666665</v>
      </c>
      <c r="I1664" s="7">
        <f t="shared" si="105"/>
        <v>90</v>
      </c>
      <c r="J1664" t="s">
        <v>3</v>
      </c>
    </row>
    <row r="1665" spans="1:10" x14ac:dyDescent="0.3">
      <c r="A1665" t="s">
        <v>45</v>
      </c>
      <c r="B1665" t="s">
        <v>1</v>
      </c>
      <c r="C1665" t="s">
        <v>140</v>
      </c>
      <c r="D1665" s="1">
        <v>43398.474305555559</v>
      </c>
      <c r="E1665" s="1">
        <v>43398.554166666669</v>
      </c>
      <c r="F1665" s="5">
        <f t="shared" si="104"/>
        <v>43398</v>
      </c>
      <c r="G1665" s="6">
        <f t="shared" si="102"/>
        <v>0.47430555555555554</v>
      </c>
      <c r="H1665" s="6">
        <f t="shared" si="103"/>
        <v>0.5541666666666667</v>
      </c>
      <c r="I1665" s="7">
        <f t="shared" si="105"/>
        <v>115</v>
      </c>
      <c r="J1665" t="s">
        <v>3</v>
      </c>
    </row>
    <row r="1666" spans="1:10" x14ac:dyDescent="0.3">
      <c r="A1666" t="s">
        <v>35</v>
      </c>
      <c r="B1666" t="s">
        <v>1</v>
      </c>
      <c r="C1666" t="s">
        <v>144</v>
      </c>
      <c r="D1666" s="1">
        <v>43398.474305555559</v>
      </c>
      <c r="E1666" s="1">
        <v>43398.512499999997</v>
      </c>
      <c r="F1666" s="5">
        <f t="shared" si="104"/>
        <v>43398</v>
      </c>
      <c r="G1666" s="6">
        <f t="shared" ref="G1666:G1729" si="106">MAX(TIME(HOUR(D1666),MINUTE(D1666),0),day_start)</f>
        <v>0.47430555555555554</v>
      </c>
      <c r="H1666" s="6">
        <f t="shared" ref="H1666:H1729" si="107">MIN(TIME(HOUR(E1666),MINUTE(E1666),0),day_end)</f>
        <v>0.51250000000000007</v>
      </c>
      <c r="I1666" s="7">
        <f t="shared" si="105"/>
        <v>55</v>
      </c>
      <c r="J1666" t="s">
        <v>3</v>
      </c>
    </row>
    <row r="1667" spans="1:10" x14ac:dyDescent="0.3">
      <c r="A1667" t="s">
        <v>25</v>
      </c>
      <c r="B1667" t="s">
        <v>1</v>
      </c>
      <c r="C1667" t="s">
        <v>139</v>
      </c>
      <c r="D1667" s="1">
        <v>43398.475694444445</v>
      </c>
      <c r="E1667" s="1">
        <v>43398.529861111114</v>
      </c>
      <c r="F1667" s="5">
        <f t="shared" si="104"/>
        <v>43398</v>
      </c>
      <c r="G1667" s="6">
        <f t="shared" si="106"/>
        <v>0.47569444444444442</v>
      </c>
      <c r="H1667" s="6">
        <f t="shared" si="107"/>
        <v>0.52986111111111112</v>
      </c>
      <c r="I1667" s="7">
        <f t="shared" si="105"/>
        <v>78</v>
      </c>
      <c r="J1667" t="s">
        <v>3</v>
      </c>
    </row>
    <row r="1668" spans="1:10" x14ac:dyDescent="0.3">
      <c r="A1668" t="s">
        <v>29</v>
      </c>
      <c r="B1668" t="s">
        <v>1</v>
      </c>
      <c r="C1668" t="s">
        <v>138</v>
      </c>
      <c r="D1668" s="1">
        <v>43398.475694444445</v>
      </c>
      <c r="E1668" s="1">
        <v>43398.526388888888</v>
      </c>
      <c r="F1668" s="5">
        <f t="shared" si="104"/>
        <v>43398</v>
      </c>
      <c r="G1668" s="6">
        <f t="shared" si="106"/>
        <v>0.47569444444444442</v>
      </c>
      <c r="H1668" s="6">
        <f t="shared" si="107"/>
        <v>0.52638888888888891</v>
      </c>
      <c r="I1668" s="7">
        <f t="shared" si="105"/>
        <v>73</v>
      </c>
      <c r="J1668" t="s">
        <v>3</v>
      </c>
    </row>
    <row r="1669" spans="1:10" x14ac:dyDescent="0.3">
      <c r="A1669" t="s">
        <v>47</v>
      </c>
      <c r="B1669" t="s">
        <v>1</v>
      </c>
      <c r="C1669" t="s">
        <v>151</v>
      </c>
      <c r="D1669" s="1">
        <v>43398.475694444445</v>
      </c>
      <c r="E1669" s="1">
        <v>43398.534722222219</v>
      </c>
      <c r="F1669" s="5">
        <f t="shared" si="104"/>
        <v>43398</v>
      </c>
      <c r="G1669" s="6">
        <f t="shared" si="106"/>
        <v>0.47569444444444442</v>
      </c>
      <c r="H1669" s="6">
        <f t="shared" si="107"/>
        <v>0.53472222222222221</v>
      </c>
      <c r="I1669" s="7">
        <f t="shared" si="105"/>
        <v>85</v>
      </c>
      <c r="J1669" t="s">
        <v>3</v>
      </c>
    </row>
    <row r="1670" spans="1:10" x14ac:dyDescent="0.3">
      <c r="A1670" t="s">
        <v>38</v>
      </c>
      <c r="B1670" t="s">
        <v>1</v>
      </c>
      <c r="C1670" t="s">
        <v>143</v>
      </c>
      <c r="D1670" s="1">
        <v>43398.476388888892</v>
      </c>
      <c r="E1670" s="1">
        <v>43398.489583333336</v>
      </c>
      <c r="F1670" s="5">
        <f t="shared" si="104"/>
        <v>43398</v>
      </c>
      <c r="G1670" s="6">
        <f t="shared" si="106"/>
        <v>0.47638888888888892</v>
      </c>
      <c r="H1670" s="6">
        <f t="shared" si="107"/>
        <v>0.48958333333333331</v>
      </c>
      <c r="I1670" s="7">
        <f t="shared" si="105"/>
        <v>18</v>
      </c>
      <c r="J1670" t="s">
        <v>3</v>
      </c>
    </row>
    <row r="1671" spans="1:10" x14ac:dyDescent="0.3">
      <c r="A1671" t="s">
        <v>58</v>
      </c>
      <c r="B1671" t="s">
        <v>1</v>
      </c>
      <c r="C1671" t="s">
        <v>141</v>
      </c>
      <c r="D1671" s="1">
        <v>43398.477777777778</v>
      </c>
      <c r="E1671" s="1">
        <v>43398.53402777778</v>
      </c>
      <c r="F1671" s="5">
        <f t="shared" si="104"/>
        <v>43398</v>
      </c>
      <c r="G1671" s="6">
        <f t="shared" si="106"/>
        <v>0.4777777777777778</v>
      </c>
      <c r="H1671" s="6">
        <f t="shared" si="107"/>
        <v>0.53402777777777777</v>
      </c>
      <c r="I1671" s="7">
        <f t="shared" si="105"/>
        <v>81</v>
      </c>
      <c r="J1671" t="s">
        <v>3</v>
      </c>
    </row>
    <row r="1672" spans="1:10" x14ac:dyDescent="0.3">
      <c r="A1672" t="s">
        <v>0</v>
      </c>
      <c r="B1672" t="s">
        <v>1</v>
      </c>
      <c r="C1672" t="s">
        <v>164</v>
      </c>
      <c r="D1672" s="1">
        <v>43398.478472222225</v>
      </c>
      <c r="E1672" s="1">
        <v>43398.561111111114</v>
      </c>
      <c r="F1672" s="5">
        <f t="shared" si="104"/>
        <v>43398</v>
      </c>
      <c r="G1672" s="6">
        <f t="shared" si="106"/>
        <v>0.47847222222222219</v>
      </c>
      <c r="H1672" s="6">
        <f t="shared" si="107"/>
        <v>0.56111111111111112</v>
      </c>
      <c r="I1672" s="7">
        <f t="shared" si="105"/>
        <v>119</v>
      </c>
      <c r="J1672" t="s">
        <v>3</v>
      </c>
    </row>
    <row r="1673" spans="1:10" x14ac:dyDescent="0.3">
      <c r="A1673" t="s">
        <v>4</v>
      </c>
      <c r="B1673" t="s">
        <v>1</v>
      </c>
      <c r="C1673" t="s">
        <v>74</v>
      </c>
      <c r="D1673" s="1">
        <v>43398.479861111111</v>
      </c>
      <c r="E1673" s="1">
        <v>43398.529166666667</v>
      </c>
      <c r="F1673" s="5">
        <f t="shared" si="104"/>
        <v>43398</v>
      </c>
      <c r="G1673" s="6">
        <f t="shared" si="106"/>
        <v>0.47986111111111113</v>
      </c>
      <c r="H1673" s="6">
        <f t="shared" si="107"/>
        <v>0.52916666666666667</v>
      </c>
      <c r="I1673" s="7">
        <f t="shared" si="105"/>
        <v>71</v>
      </c>
      <c r="J1673" t="s">
        <v>3</v>
      </c>
    </row>
    <row r="1674" spans="1:10" x14ac:dyDescent="0.3">
      <c r="A1674" t="s">
        <v>6</v>
      </c>
      <c r="B1674" t="s">
        <v>1</v>
      </c>
      <c r="C1674" t="s">
        <v>147</v>
      </c>
      <c r="D1674" s="1">
        <v>43398.480555555558</v>
      </c>
      <c r="E1674" s="1">
        <v>43398.527083333334</v>
      </c>
      <c r="F1674" s="5">
        <f t="shared" si="104"/>
        <v>43398</v>
      </c>
      <c r="G1674" s="6">
        <f t="shared" si="106"/>
        <v>0.48055555555555557</v>
      </c>
      <c r="H1674" s="6">
        <f t="shared" si="107"/>
        <v>0.52708333333333335</v>
      </c>
      <c r="I1674" s="7">
        <f t="shared" si="105"/>
        <v>67</v>
      </c>
      <c r="J1674" t="s">
        <v>3</v>
      </c>
    </row>
    <row r="1675" spans="1:10" x14ac:dyDescent="0.3">
      <c r="A1675" t="s">
        <v>52</v>
      </c>
      <c r="B1675" t="s">
        <v>1</v>
      </c>
      <c r="C1675" t="s">
        <v>150</v>
      </c>
      <c r="D1675" s="1">
        <v>43398.48541666667</v>
      </c>
      <c r="E1675" s="1">
        <v>43398.537499999999</v>
      </c>
      <c r="F1675" s="5">
        <f t="shared" si="104"/>
        <v>43398</v>
      </c>
      <c r="G1675" s="6">
        <f t="shared" si="106"/>
        <v>0.48541666666666666</v>
      </c>
      <c r="H1675" s="6">
        <f t="shared" si="107"/>
        <v>0.53749999999999998</v>
      </c>
      <c r="I1675" s="7">
        <f t="shared" si="105"/>
        <v>75</v>
      </c>
      <c r="J1675" t="s">
        <v>3</v>
      </c>
    </row>
    <row r="1676" spans="1:10" x14ac:dyDescent="0.3">
      <c r="A1676" t="s">
        <v>19</v>
      </c>
      <c r="B1676" t="s">
        <v>1</v>
      </c>
      <c r="C1676" t="s">
        <v>154</v>
      </c>
      <c r="D1676" s="1">
        <v>43398.486805555556</v>
      </c>
      <c r="E1676" s="1">
        <v>43398.505555555559</v>
      </c>
      <c r="F1676" s="5">
        <f t="shared" si="104"/>
        <v>43398</v>
      </c>
      <c r="G1676" s="6">
        <f t="shared" si="106"/>
        <v>0.48680555555555555</v>
      </c>
      <c r="H1676" s="6">
        <f t="shared" si="107"/>
        <v>0.50555555555555554</v>
      </c>
      <c r="I1676" s="7">
        <f t="shared" si="105"/>
        <v>27</v>
      </c>
      <c r="J1676" t="s">
        <v>3</v>
      </c>
    </row>
    <row r="1677" spans="1:10" x14ac:dyDescent="0.3">
      <c r="A1677" t="s">
        <v>13</v>
      </c>
      <c r="B1677" t="s">
        <v>1</v>
      </c>
      <c r="C1677" t="s">
        <v>325</v>
      </c>
      <c r="D1677" s="1">
        <v>43398.490277777775</v>
      </c>
      <c r="E1677" s="1">
        <v>43398.513888888891</v>
      </c>
      <c r="F1677" s="5">
        <f t="shared" si="104"/>
        <v>43398</v>
      </c>
      <c r="G1677" s="6">
        <f t="shared" si="106"/>
        <v>0.49027777777777781</v>
      </c>
      <c r="H1677" s="6">
        <f t="shared" si="107"/>
        <v>0.51388888888888895</v>
      </c>
      <c r="I1677" s="7">
        <f t="shared" si="105"/>
        <v>34</v>
      </c>
      <c r="J1677" t="s">
        <v>3</v>
      </c>
    </row>
    <row r="1678" spans="1:10" x14ac:dyDescent="0.3">
      <c r="A1678" t="s">
        <v>27</v>
      </c>
      <c r="B1678" t="s">
        <v>1</v>
      </c>
      <c r="C1678" t="s">
        <v>160</v>
      </c>
      <c r="D1678" s="1">
        <v>43398.515972222223</v>
      </c>
      <c r="E1678" s="1">
        <v>43398.558333333334</v>
      </c>
      <c r="F1678" s="5">
        <f t="shared" si="104"/>
        <v>43398</v>
      </c>
      <c r="G1678" s="6">
        <f t="shared" si="106"/>
        <v>0.51597222222222217</v>
      </c>
      <c r="H1678" s="6">
        <f t="shared" si="107"/>
        <v>0.55833333333333335</v>
      </c>
      <c r="I1678" s="7">
        <f t="shared" si="105"/>
        <v>61</v>
      </c>
      <c r="J1678" t="s">
        <v>3</v>
      </c>
    </row>
    <row r="1679" spans="1:10" x14ac:dyDescent="0.3">
      <c r="A1679" t="s">
        <v>40</v>
      </c>
      <c r="B1679" t="s">
        <v>1</v>
      </c>
      <c r="C1679" t="s">
        <v>158</v>
      </c>
      <c r="D1679" s="1">
        <v>43398.51666666667</v>
      </c>
      <c r="E1679" s="1">
        <v>43398.553472222222</v>
      </c>
      <c r="F1679" s="5">
        <f t="shared" ref="F1679:F1742" si="108">DATE(YEAR(D1679),MONTH(D1679),DAY(D1679))</f>
        <v>43398</v>
      </c>
      <c r="G1679" s="6">
        <f t="shared" si="106"/>
        <v>0.51666666666666672</v>
      </c>
      <c r="H1679" s="6">
        <f t="shared" si="107"/>
        <v>0.55347222222222225</v>
      </c>
      <c r="I1679" s="7">
        <f t="shared" ref="I1679:I1742" si="109">MAX(0,INT((H1679-G1679)*1440))</f>
        <v>53</v>
      </c>
      <c r="J1679" t="s">
        <v>3</v>
      </c>
    </row>
    <row r="1680" spans="1:10" x14ac:dyDescent="0.3">
      <c r="A1680" t="s">
        <v>10</v>
      </c>
      <c r="B1680" t="s">
        <v>1</v>
      </c>
      <c r="C1680" t="s">
        <v>157</v>
      </c>
      <c r="D1680" s="1">
        <v>43398.520138888889</v>
      </c>
      <c r="E1680" s="1">
        <v>43398.560416666667</v>
      </c>
      <c r="F1680" s="5">
        <f t="shared" si="108"/>
        <v>43398</v>
      </c>
      <c r="G1680" s="6">
        <f t="shared" si="106"/>
        <v>0.52013888888888882</v>
      </c>
      <c r="H1680" s="6">
        <f t="shared" si="107"/>
        <v>0.56041666666666667</v>
      </c>
      <c r="I1680" s="7">
        <f t="shared" si="109"/>
        <v>58</v>
      </c>
      <c r="J1680" t="s">
        <v>3</v>
      </c>
    </row>
    <row r="1681" spans="1:10" x14ac:dyDescent="0.3">
      <c r="A1681" t="s">
        <v>8</v>
      </c>
      <c r="B1681" t="s">
        <v>1</v>
      </c>
      <c r="C1681" t="s">
        <v>229</v>
      </c>
      <c r="D1681" s="1">
        <v>43398.520833333336</v>
      </c>
      <c r="E1681" s="1">
        <v>43398.55972222222</v>
      </c>
      <c r="F1681" s="5">
        <f t="shared" si="108"/>
        <v>43398</v>
      </c>
      <c r="G1681" s="6">
        <f t="shared" si="106"/>
        <v>0.52083333333333337</v>
      </c>
      <c r="H1681" s="6">
        <f t="shared" si="107"/>
        <v>0.55972222222222223</v>
      </c>
      <c r="I1681" s="7">
        <f t="shared" si="109"/>
        <v>56</v>
      </c>
      <c r="J1681" t="s">
        <v>3</v>
      </c>
    </row>
    <row r="1682" spans="1:10" x14ac:dyDescent="0.3">
      <c r="A1682" t="s">
        <v>31</v>
      </c>
      <c r="B1682" t="s">
        <v>1</v>
      </c>
      <c r="C1682" t="s">
        <v>156</v>
      </c>
      <c r="D1682" s="1">
        <v>43398.520833333336</v>
      </c>
      <c r="E1682" s="1">
        <v>43398.560416666667</v>
      </c>
      <c r="F1682" s="5">
        <f t="shared" si="108"/>
        <v>43398</v>
      </c>
      <c r="G1682" s="6">
        <f t="shared" si="106"/>
        <v>0.52083333333333337</v>
      </c>
      <c r="H1682" s="6">
        <f t="shared" si="107"/>
        <v>0.56041666666666667</v>
      </c>
      <c r="I1682" s="7">
        <f t="shared" si="109"/>
        <v>57</v>
      </c>
      <c r="J1682" t="s">
        <v>3</v>
      </c>
    </row>
    <row r="1683" spans="1:10" x14ac:dyDescent="0.3">
      <c r="A1683" t="s">
        <v>38</v>
      </c>
      <c r="B1683" t="s">
        <v>1</v>
      </c>
      <c r="C1683" t="s">
        <v>63</v>
      </c>
      <c r="D1683" s="1">
        <v>43398.537499999999</v>
      </c>
      <c r="E1683" s="1">
        <v>43398.597916666666</v>
      </c>
      <c r="F1683" s="5">
        <f t="shared" si="108"/>
        <v>43398</v>
      </c>
      <c r="G1683" s="6">
        <f t="shared" si="106"/>
        <v>0.53749999999999998</v>
      </c>
      <c r="H1683" s="6">
        <f t="shared" si="107"/>
        <v>0.59791666666666665</v>
      </c>
      <c r="I1683" s="7">
        <f t="shared" si="109"/>
        <v>87</v>
      </c>
      <c r="J1683" t="s">
        <v>3</v>
      </c>
    </row>
    <row r="1684" spans="1:10" x14ac:dyDescent="0.3">
      <c r="A1684" t="s">
        <v>25</v>
      </c>
      <c r="B1684" t="s">
        <v>1</v>
      </c>
      <c r="C1684" t="s">
        <v>111</v>
      </c>
      <c r="D1684" s="1">
        <v>43398.538194444445</v>
      </c>
      <c r="E1684" s="1">
        <v>43398.593055555553</v>
      </c>
      <c r="F1684" s="5">
        <f t="shared" si="108"/>
        <v>43398</v>
      </c>
      <c r="G1684" s="6">
        <f t="shared" si="106"/>
        <v>0.53819444444444442</v>
      </c>
      <c r="H1684" s="6">
        <f t="shared" si="107"/>
        <v>0.59305555555555556</v>
      </c>
      <c r="I1684" s="7">
        <f t="shared" si="109"/>
        <v>79</v>
      </c>
      <c r="J1684" t="s">
        <v>3</v>
      </c>
    </row>
    <row r="1685" spans="1:10" x14ac:dyDescent="0.3">
      <c r="A1685" t="s">
        <v>19</v>
      </c>
      <c r="B1685" t="s">
        <v>1</v>
      </c>
      <c r="C1685" t="s">
        <v>149</v>
      </c>
      <c r="D1685" s="1">
        <v>43398.549305555556</v>
      </c>
      <c r="E1685" s="1">
        <v>43398.561805555553</v>
      </c>
      <c r="F1685" s="5">
        <f t="shared" si="108"/>
        <v>43398</v>
      </c>
      <c r="G1685" s="6">
        <f t="shared" si="106"/>
        <v>0.5493055555555556</v>
      </c>
      <c r="H1685" s="6">
        <f t="shared" si="107"/>
        <v>0.56180555555555556</v>
      </c>
      <c r="I1685" s="7">
        <f t="shared" si="109"/>
        <v>17</v>
      </c>
      <c r="J1685" t="s">
        <v>3</v>
      </c>
    </row>
    <row r="1686" spans="1:10" x14ac:dyDescent="0.3">
      <c r="A1686" t="s">
        <v>21</v>
      </c>
      <c r="B1686" t="s">
        <v>1</v>
      </c>
      <c r="C1686" t="s">
        <v>179</v>
      </c>
      <c r="D1686" s="1">
        <v>43398.552083333336</v>
      </c>
      <c r="E1686" s="1">
        <v>43398.64166666667</v>
      </c>
      <c r="F1686" s="5">
        <f t="shared" si="108"/>
        <v>43398</v>
      </c>
      <c r="G1686" s="6">
        <f t="shared" si="106"/>
        <v>0.55208333333333337</v>
      </c>
      <c r="H1686" s="6">
        <f t="shared" si="107"/>
        <v>0.64166666666666672</v>
      </c>
      <c r="I1686" s="7">
        <f t="shared" si="109"/>
        <v>129</v>
      </c>
      <c r="J1686" t="s">
        <v>3</v>
      </c>
    </row>
    <row r="1687" spans="1:10" x14ac:dyDescent="0.3">
      <c r="A1687" t="s">
        <v>35</v>
      </c>
      <c r="B1687" t="s">
        <v>1</v>
      </c>
      <c r="C1687" t="s">
        <v>177</v>
      </c>
      <c r="D1687" s="1">
        <v>43398.55972222222</v>
      </c>
      <c r="E1687" s="1">
        <v>43398.601388888892</v>
      </c>
      <c r="F1687" s="5">
        <f t="shared" si="108"/>
        <v>43398</v>
      </c>
      <c r="G1687" s="6">
        <f t="shared" si="106"/>
        <v>0.55972222222222223</v>
      </c>
      <c r="H1687" s="6">
        <f t="shared" si="107"/>
        <v>0.60138888888888886</v>
      </c>
      <c r="I1687" s="7">
        <f t="shared" si="109"/>
        <v>59</v>
      </c>
      <c r="J1687" t="s">
        <v>3</v>
      </c>
    </row>
    <row r="1688" spans="1:10" x14ac:dyDescent="0.3">
      <c r="A1688" t="s">
        <v>6</v>
      </c>
      <c r="B1688" t="s">
        <v>1</v>
      </c>
      <c r="C1688" t="s">
        <v>174</v>
      </c>
      <c r="D1688" s="1">
        <v>43398.55972222222</v>
      </c>
      <c r="E1688" s="1">
        <v>43398.601388888892</v>
      </c>
      <c r="F1688" s="5">
        <f t="shared" si="108"/>
        <v>43398</v>
      </c>
      <c r="G1688" s="6">
        <f t="shared" si="106"/>
        <v>0.55972222222222223</v>
      </c>
      <c r="H1688" s="6">
        <f t="shared" si="107"/>
        <v>0.60138888888888886</v>
      </c>
      <c r="I1688" s="7">
        <f t="shared" si="109"/>
        <v>59</v>
      </c>
      <c r="J1688" t="s">
        <v>3</v>
      </c>
    </row>
    <row r="1689" spans="1:10" x14ac:dyDescent="0.3">
      <c r="A1689" t="s">
        <v>40</v>
      </c>
      <c r="B1689" t="s">
        <v>1</v>
      </c>
      <c r="C1689" t="s">
        <v>168</v>
      </c>
      <c r="D1689" s="1">
        <v>43398.55972222222</v>
      </c>
      <c r="E1689" s="1">
        <v>43398.601388888892</v>
      </c>
      <c r="F1689" s="5">
        <f t="shared" si="108"/>
        <v>43398</v>
      </c>
      <c r="G1689" s="6">
        <f t="shared" si="106"/>
        <v>0.55972222222222223</v>
      </c>
      <c r="H1689" s="6">
        <f t="shared" si="107"/>
        <v>0.60138888888888886</v>
      </c>
      <c r="I1689" s="7">
        <f t="shared" si="109"/>
        <v>59</v>
      </c>
      <c r="J1689" t="s">
        <v>3</v>
      </c>
    </row>
    <row r="1690" spans="1:10" x14ac:dyDescent="0.3">
      <c r="A1690" t="s">
        <v>27</v>
      </c>
      <c r="B1690" t="s">
        <v>1</v>
      </c>
      <c r="C1690" t="s">
        <v>169</v>
      </c>
      <c r="D1690" s="1">
        <v>43398.55972222222</v>
      </c>
      <c r="E1690" s="1">
        <v>43398.597222222219</v>
      </c>
      <c r="F1690" s="5">
        <f t="shared" si="108"/>
        <v>43398</v>
      </c>
      <c r="G1690" s="6">
        <f t="shared" si="106"/>
        <v>0.55972222222222223</v>
      </c>
      <c r="H1690" s="6">
        <f t="shared" si="107"/>
        <v>0.59722222222222221</v>
      </c>
      <c r="I1690" s="7">
        <f t="shared" si="109"/>
        <v>54</v>
      </c>
      <c r="J1690" t="s">
        <v>3</v>
      </c>
    </row>
    <row r="1691" spans="1:10" x14ac:dyDescent="0.3">
      <c r="A1691" t="s">
        <v>52</v>
      </c>
      <c r="B1691" t="s">
        <v>1</v>
      </c>
      <c r="C1691" t="s">
        <v>176</v>
      </c>
      <c r="D1691" s="1">
        <v>43398.55972222222</v>
      </c>
      <c r="E1691" s="1">
        <v>43398.602083333331</v>
      </c>
      <c r="F1691" s="5">
        <f t="shared" si="108"/>
        <v>43398</v>
      </c>
      <c r="G1691" s="6">
        <f t="shared" si="106"/>
        <v>0.55972222222222223</v>
      </c>
      <c r="H1691" s="6">
        <f t="shared" si="107"/>
        <v>0.6020833333333333</v>
      </c>
      <c r="I1691" s="7">
        <f t="shared" si="109"/>
        <v>60</v>
      </c>
      <c r="J1691" t="s">
        <v>3</v>
      </c>
    </row>
    <row r="1692" spans="1:10" x14ac:dyDescent="0.3">
      <c r="A1692" t="s">
        <v>17</v>
      </c>
      <c r="B1692" t="s">
        <v>1</v>
      </c>
      <c r="C1692" t="s">
        <v>170</v>
      </c>
      <c r="D1692" s="1">
        <v>43398.55972222222</v>
      </c>
      <c r="E1692" s="1">
        <v>43398.599305555559</v>
      </c>
      <c r="F1692" s="5">
        <f t="shared" si="108"/>
        <v>43398</v>
      </c>
      <c r="G1692" s="6">
        <f t="shared" si="106"/>
        <v>0.55972222222222223</v>
      </c>
      <c r="H1692" s="6">
        <f t="shared" si="107"/>
        <v>0.59930555555555554</v>
      </c>
      <c r="I1692" s="7">
        <f t="shared" si="109"/>
        <v>57</v>
      </c>
      <c r="J1692" t="s">
        <v>3</v>
      </c>
    </row>
    <row r="1693" spans="1:10" x14ac:dyDescent="0.3">
      <c r="A1693" t="s">
        <v>23</v>
      </c>
      <c r="B1693" t="s">
        <v>1</v>
      </c>
      <c r="C1693" t="s">
        <v>175</v>
      </c>
      <c r="D1693" s="1">
        <v>43398.55972222222</v>
      </c>
      <c r="E1693" s="1">
        <v>43398.601388888892</v>
      </c>
      <c r="F1693" s="5">
        <f t="shared" si="108"/>
        <v>43398</v>
      </c>
      <c r="G1693" s="6">
        <f t="shared" si="106"/>
        <v>0.55972222222222223</v>
      </c>
      <c r="H1693" s="6">
        <f t="shared" si="107"/>
        <v>0.60138888888888886</v>
      </c>
      <c r="I1693" s="7">
        <f t="shared" si="109"/>
        <v>59</v>
      </c>
      <c r="J1693" t="s">
        <v>3</v>
      </c>
    </row>
    <row r="1694" spans="1:10" x14ac:dyDescent="0.3">
      <c r="A1694" t="s">
        <v>50</v>
      </c>
      <c r="B1694" t="s">
        <v>1</v>
      </c>
      <c r="C1694" t="s">
        <v>173</v>
      </c>
      <c r="D1694" s="1">
        <v>43398.55972222222</v>
      </c>
      <c r="E1694" s="1">
        <v>43398.601388888892</v>
      </c>
      <c r="F1694" s="5">
        <f t="shared" si="108"/>
        <v>43398</v>
      </c>
      <c r="G1694" s="6">
        <f t="shared" si="106"/>
        <v>0.55972222222222223</v>
      </c>
      <c r="H1694" s="6">
        <f t="shared" si="107"/>
        <v>0.60138888888888886</v>
      </c>
      <c r="I1694" s="7">
        <f t="shared" si="109"/>
        <v>59</v>
      </c>
      <c r="J1694" t="s">
        <v>3</v>
      </c>
    </row>
    <row r="1695" spans="1:10" x14ac:dyDescent="0.3">
      <c r="A1695" t="s">
        <v>33</v>
      </c>
      <c r="B1695" t="s">
        <v>1</v>
      </c>
      <c r="C1695" t="s">
        <v>172</v>
      </c>
      <c r="D1695" s="1">
        <v>43398.560416666667</v>
      </c>
      <c r="E1695" s="1">
        <v>43398.601388888892</v>
      </c>
      <c r="F1695" s="5">
        <f t="shared" si="108"/>
        <v>43398</v>
      </c>
      <c r="G1695" s="6">
        <f t="shared" si="106"/>
        <v>0.56041666666666667</v>
      </c>
      <c r="H1695" s="6">
        <f t="shared" si="107"/>
        <v>0.60138888888888886</v>
      </c>
      <c r="I1695" s="7">
        <f t="shared" si="109"/>
        <v>59</v>
      </c>
      <c r="J1695" t="s">
        <v>3</v>
      </c>
    </row>
    <row r="1696" spans="1:10" x14ac:dyDescent="0.3">
      <c r="A1696" t="s">
        <v>29</v>
      </c>
      <c r="B1696" t="s">
        <v>1</v>
      </c>
      <c r="C1696" t="s">
        <v>181</v>
      </c>
      <c r="D1696" s="1">
        <v>43398.560416666667</v>
      </c>
      <c r="E1696" s="1">
        <v>43398.601388888892</v>
      </c>
      <c r="F1696" s="5">
        <f t="shared" si="108"/>
        <v>43398</v>
      </c>
      <c r="G1696" s="6">
        <f t="shared" si="106"/>
        <v>0.56041666666666667</v>
      </c>
      <c r="H1696" s="6">
        <f t="shared" si="107"/>
        <v>0.60138888888888886</v>
      </c>
      <c r="I1696" s="7">
        <f t="shared" si="109"/>
        <v>59</v>
      </c>
      <c r="J1696" t="s">
        <v>3</v>
      </c>
    </row>
    <row r="1697" spans="1:10" x14ac:dyDescent="0.3">
      <c r="A1697" t="s">
        <v>45</v>
      </c>
      <c r="B1697" t="s">
        <v>1</v>
      </c>
      <c r="C1697" t="s">
        <v>178</v>
      </c>
      <c r="D1697" s="1">
        <v>43398.560416666667</v>
      </c>
      <c r="E1697" s="1">
        <v>43398.602083333331</v>
      </c>
      <c r="F1697" s="5">
        <f t="shared" si="108"/>
        <v>43398</v>
      </c>
      <c r="G1697" s="6">
        <f t="shared" si="106"/>
        <v>0.56041666666666667</v>
      </c>
      <c r="H1697" s="6">
        <f t="shared" si="107"/>
        <v>0.6020833333333333</v>
      </c>
      <c r="I1697" s="7">
        <f t="shared" si="109"/>
        <v>59</v>
      </c>
      <c r="J1697" t="s">
        <v>3</v>
      </c>
    </row>
    <row r="1698" spans="1:10" x14ac:dyDescent="0.3">
      <c r="A1698" t="s">
        <v>31</v>
      </c>
      <c r="B1698" t="s">
        <v>1</v>
      </c>
      <c r="C1698" t="s">
        <v>237</v>
      </c>
      <c r="D1698" s="1">
        <v>43398.561111111114</v>
      </c>
      <c r="E1698" s="1">
        <v>43398.603472222225</v>
      </c>
      <c r="F1698" s="5">
        <f t="shared" si="108"/>
        <v>43398</v>
      </c>
      <c r="G1698" s="6">
        <f t="shared" si="106"/>
        <v>0.56111111111111112</v>
      </c>
      <c r="H1698" s="6">
        <f t="shared" si="107"/>
        <v>0.60347222222222219</v>
      </c>
      <c r="I1698" s="7">
        <f t="shared" si="109"/>
        <v>60</v>
      </c>
      <c r="J1698" t="s">
        <v>3</v>
      </c>
    </row>
    <row r="1699" spans="1:10" x14ac:dyDescent="0.3">
      <c r="A1699" t="s">
        <v>13</v>
      </c>
      <c r="B1699" t="s">
        <v>1</v>
      </c>
      <c r="C1699" t="s">
        <v>171</v>
      </c>
      <c r="D1699" s="1">
        <v>43398.561805555553</v>
      </c>
      <c r="E1699" s="1">
        <v>43398.601388888892</v>
      </c>
      <c r="F1699" s="5">
        <f t="shared" si="108"/>
        <v>43398</v>
      </c>
      <c r="G1699" s="6">
        <f t="shared" si="106"/>
        <v>0.56180555555555556</v>
      </c>
      <c r="H1699" s="6">
        <f t="shared" si="107"/>
        <v>0.60138888888888886</v>
      </c>
      <c r="I1699" s="7">
        <f t="shared" si="109"/>
        <v>57</v>
      </c>
      <c r="J1699" t="s">
        <v>3</v>
      </c>
    </row>
    <row r="1700" spans="1:10" x14ac:dyDescent="0.3">
      <c r="A1700" t="s">
        <v>4</v>
      </c>
      <c r="B1700" t="s">
        <v>1</v>
      </c>
      <c r="C1700" t="s">
        <v>180</v>
      </c>
      <c r="D1700" s="1">
        <v>43398.561805555553</v>
      </c>
      <c r="E1700" s="1">
        <v>43398.602083333331</v>
      </c>
      <c r="F1700" s="5">
        <f t="shared" si="108"/>
        <v>43398</v>
      </c>
      <c r="G1700" s="6">
        <f t="shared" si="106"/>
        <v>0.56180555555555556</v>
      </c>
      <c r="H1700" s="6">
        <f t="shared" si="107"/>
        <v>0.6020833333333333</v>
      </c>
      <c r="I1700" s="7">
        <f t="shared" si="109"/>
        <v>58</v>
      </c>
      <c r="J1700" t="s">
        <v>3</v>
      </c>
    </row>
    <row r="1701" spans="1:10" x14ac:dyDescent="0.3">
      <c r="A1701" t="s">
        <v>10</v>
      </c>
      <c r="B1701" t="s">
        <v>1</v>
      </c>
      <c r="C1701" t="s">
        <v>167</v>
      </c>
      <c r="D1701" s="1">
        <v>43398.5625</v>
      </c>
      <c r="E1701" s="1">
        <v>43398.598611111112</v>
      </c>
      <c r="F1701" s="5">
        <f t="shared" si="108"/>
        <v>43398</v>
      </c>
      <c r="G1701" s="6">
        <f t="shared" si="106"/>
        <v>0.5625</v>
      </c>
      <c r="H1701" s="6">
        <f t="shared" si="107"/>
        <v>0.59861111111111109</v>
      </c>
      <c r="I1701" s="7">
        <f t="shared" si="109"/>
        <v>52</v>
      </c>
      <c r="J1701" t="s">
        <v>3</v>
      </c>
    </row>
    <row r="1702" spans="1:10" x14ac:dyDescent="0.3">
      <c r="A1702" t="s">
        <v>15</v>
      </c>
      <c r="B1702" t="s">
        <v>1</v>
      </c>
      <c r="C1702" t="s">
        <v>265</v>
      </c>
      <c r="D1702" s="1">
        <v>43398.563194444447</v>
      </c>
      <c r="E1702" s="1">
        <v>43398.601388888892</v>
      </c>
      <c r="F1702" s="5">
        <f t="shared" si="108"/>
        <v>43398</v>
      </c>
      <c r="G1702" s="6">
        <f t="shared" si="106"/>
        <v>0.56319444444444444</v>
      </c>
      <c r="H1702" s="6">
        <f t="shared" si="107"/>
        <v>0.60138888888888886</v>
      </c>
      <c r="I1702" s="7">
        <f t="shared" si="109"/>
        <v>55</v>
      </c>
      <c r="J1702" t="s">
        <v>3</v>
      </c>
    </row>
    <row r="1703" spans="1:10" x14ac:dyDescent="0.3">
      <c r="A1703" t="s">
        <v>58</v>
      </c>
      <c r="B1703" t="s">
        <v>1</v>
      </c>
      <c r="C1703" t="s">
        <v>192</v>
      </c>
      <c r="D1703" s="1">
        <v>43398.563888888886</v>
      </c>
      <c r="E1703" s="1">
        <v>43398.601388888892</v>
      </c>
      <c r="F1703" s="5">
        <f t="shared" si="108"/>
        <v>43398</v>
      </c>
      <c r="G1703" s="6">
        <f t="shared" si="106"/>
        <v>0.56388888888888888</v>
      </c>
      <c r="H1703" s="6">
        <f t="shared" si="107"/>
        <v>0.60138888888888886</v>
      </c>
      <c r="I1703" s="7">
        <f t="shared" si="109"/>
        <v>54</v>
      </c>
      <c r="J1703" t="s">
        <v>3</v>
      </c>
    </row>
    <row r="1704" spans="1:10" x14ac:dyDescent="0.3">
      <c r="A1704" t="s">
        <v>38</v>
      </c>
      <c r="B1704" t="s">
        <v>1</v>
      </c>
      <c r="C1704" t="s">
        <v>108</v>
      </c>
      <c r="D1704" s="1">
        <v>43398.602083333331</v>
      </c>
      <c r="E1704" s="1">
        <v>43398.646527777775</v>
      </c>
      <c r="F1704" s="5">
        <f t="shared" si="108"/>
        <v>43398</v>
      </c>
      <c r="G1704" s="6">
        <f t="shared" si="106"/>
        <v>0.6020833333333333</v>
      </c>
      <c r="H1704" s="6">
        <f t="shared" si="107"/>
        <v>0.64652777777777781</v>
      </c>
      <c r="I1704" s="7">
        <f t="shared" si="109"/>
        <v>64</v>
      </c>
      <c r="J1704" t="s">
        <v>3</v>
      </c>
    </row>
    <row r="1705" spans="1:10" x14ac:dyDescent="0.3">
      <c r="A1705" t="s">
        <v>17</v>
      </c>
      <c r="B1705" t="s">
        <v>1</v>
      </c>
      <c r="C1705" t="s">
        <v>180</v>
      </c>
      <c r="D1705" s="1">
        <v>43398.603472222225</v>
      </c>
      <c r="E1705" s="1">
        <v>43398.604166666664</v>
      </c>
      <c r="F1705" s="5">
        <f t="shared" si="108"/>
        <v>43398</v>
      </c>
      <c r="G1705" s="6">
        <f t="shared" si="106"/>
        <v>0.60347222222222219</v>
      </c>
      <c r="H1705" s="6">
        <f t="shared" si="107"/>
        <v>0.60416666666666663</v>
      </c>
      <c r="I1705" s="7">
        <f t="shared" si="109"/>
        <v>0</v>
      </c>
      <c r="J1705" t="s">
        <v>3</v>
      </c>
    </row>
    <row r="1706" spans="1:10" x14ac:dyDescent="0.3">
      <c r="A1706" t="s">
        <v>31</v>
      </c>
      <c r="B1706" t="s">
        <v>1</v>
      </c>
      <c r="C1706" t="s">
        <v>126</v>
      </c>
      <c r="D1706" s="1">
        <v>43398.603472222225</v>
      </c>
      <c r="E1706" s="1">
        <v>43398.681944444441</v>
      </c>
      <c r="F1706" s="5">
        <f t="shared" si="108"/>
        <v>43398</v>
      </c>
      <c r="G1706" s="6">
        <f t="shared" si="106"/>
        <v>0.60347222222222219</v>
      </c>
      <c r="H1706" s="6">
        <f t="shared" si="107"/>
        <v>0.68194444444444446</v>
      </c>
      <c r="I1706" s="7">
        <f t="shared" si="109"/>
        <v>113</v>
      </c>
      <c r="J1706" t="s">
        <v>3</v>
      </c>
    </row>
    <row r="1707" spans="1:10" x14ac:dyDescent="0.3">
      <c r="A1707" t="s">
        <v>33</v>
      </c>
      <c r="B1707" t="s">
        <v>1</v>
      </c>
      <c r="C1707" t="s">
        <v>113</v>
      </c>
      <c r="D1707" s="1">
        <v>43398.62777777778</v>
      </c>
      <c r="E1707" s="1">
        <v>43398.719444444447</v>
      </c>
      <c r="F1707" s="5">
        <f t="shared" si="108"/>
        <v>43398</v>
      </c>
      <c r="G1707" s="6">
        <f t="shared" si="106"/>
        <v>0.62777777777777777</v>
      </c>
      <c r="H1707" s="6">
        <f t="shared" si="107"/>
        <v>0.70833333333333337</v>
      </c>
      <c r="I1707" s="7">
        <f t="shared" si="109"/>
        <v>116</v>
      </c>
      <c r="J1707" t="s">
        <v>3</v>
      </c>
    </row>
    <row r="1708" spans="1:10" x14ac:dyDescent="0.3">
      <c r="A1708" t="s">
        <v>17</v>
      </c>
      <c r="B1708" t="s">
        <v>1</v>
      </c>
      <c r="C1708" t="s">
        <v>119</v>
      </c>
      <c r="D1708" s="1">
        <v>43398.631944444445</v>
      </c>
      <c r="E1708" s="1">
        <v>43398.683333333334</v>
      </c>
      <c r="F1708" s="5">
        <f t="shared" si="108"/>
        <v>43398</v>
      </c>
      <c r="G1708" s="6">
        <f t="shared" si="106"/>
        <v>0.63194444444444442</v>
      </c>
      <c r="H1708" s="6">
        <f t="shared" si="107"/>
        <v>0.68333333333333324</v>
      </c>
      <c r="I1708" s="7">
        <f t="shared" si="109"/>
        <v>73</v>
      </c>
      <c r="J1708" t="s">
        <v>3</v>
      </c>
    </row>
    <row r="1709" spans="1:10" x14ac:dyDescent="0.3">
      <c r="A1709" t="s">
        <v>8</v>
      </c>
      <c r="B1709" t="s">
        <v>1</v>
      </c>
      <c r="C1709" t="s">
        <v>112</v>
      </c>
      <c r="D1709" s="1">
        <v>43398.634027777778</v>
      </c>
      <c r="E1709" s="1">
        <v>43398.683333333334</v>
      </c>
      <c r="F1709" s="5">
        <f t="shared" si="108"/>
        <v>43398</v>
      </c>
      <c r="G1709" s="6">
        <f t="shared" si="106"/>
        <v>0.63402777777777775</v>
      </c>
      <c r="H1709" s="6">
        <f t="shared" si="107"/>
        <v>0.68333333333333324</v>
      </c>
      <c r="I1709" s="7">
        <f t="shared" si="109"/>
        <v>70</v>
      </c>
      <c r="J1709" t="s">
        <v>3</v>
      </c>
    </row>
    <row r="1710" spans="1:10" x14ac:dyDescent="0.3">
      <c r="A1710" t="s">
        <v>40</v>
      </c>
      <c r="B1710" t="s">
        <v>1</v>
      </c>
      <c r="C1710" t="s">
        <v>116</v>
      </c>
      <c r="D1710" s="1">
        <v>43398.638888888891</v>
      </c>
      <c r="E1710" s="1">
        <v>43398.683333333334</v>
      </c>
      <c r="F1710" s="5">
        <f t="shared" si="108"/>
        <v>43398</v>
      </c>
      <c r="G1710" s="6">
        <f t="shared" si="106"/>
        <v>0.63888888888888895</v>
      </c>
      <c r="H1710" s="6">
        <f t="shared" si="107"/>
        <v>0.68333333333333324</v>
      </c>
      <c r="I1710" s="7">
        <f t="shared" si="109"/>
        <v>63</v>
      </c>
      <c r="J1710" t="s">
        <v>3</v>
      </c>
    </row>
    <row r="1711" spans="1:10" x14ac:dyDescent="0.3">
      <c r="A1711" t="s">
        <v>23</v>
      </c>
      <c r="B1711" t="s">
        <v>1</v>
      </c>
      <c r="C1711" t="s">
        <v>114</v>
      </c>
      <c r="D1711" s="1">
        <v>43398.64166666667</v>
      </c>
      <c r="E1711" s="1">
        <v>43398.681944444441</v>
      </c>
      <c r="F1711" s="5">
        <f t="shared" si="108"/>
        <v>43398</v>
      </c>
      <c r="G1711" s="6">
        <f t="shared" si="106"/>
        <v>0.64166666666666672</v>
      </c>
      <c r="H1711" s="6">
        <f t="shared" si="107"/>
        <v>0.68194444444444446</v>
      </c>
      <c r="I1711" s="7">
        <f t="shared" si="109"/>
        <v>58</v>
      </c>
      <c r="J1711" t="s">
        <v>3</v>
      </c>
    </row>
    <row r="1712" spans="1:10" x14ac:dyDescent="0.3">
      <c r="A1712" t="s">
        <v>29</v>
      </c>
      <c r="B1712" t="s">
        <v>1</v>
      </c>
      <c r="C1712" t="s">
        <v>120</v>
      </c>
      <c r="D1712" s="1">
        <v>43398.64166666667</v>
      </c>
      <c r="E1712" s="1">
        <v>43398.677083333336</v>
      </c>
      <c r="F1712" s="5">
        <f t="shared" si="108"/>
        <v>43398</v>
      </c>
      <c r="G1712" s="6">
        <f t="shared" si="106"/>
        <v>0.64166666666666672</v>
      </c>
      <c r="H1712" s="6">
        <f t="shared" si="107"/>
        <v>0.67708333333333337</v>
      </c>
      <c r="I1712" s="7">
        <f t="shared" si="109"/>
        <v>51</v>
      </c>
      <c r="J1712" t="s">
        <v>3</v>
      </c>
    </row>
    <row r="1713" spans="1:10" x14ac:dyDescent="0.3">
      <c r="A1713" t="s">
        <v>0</v>
      </c>
      <c r="B1713" t="s">
        <v>1</v>
      </c>
      <c r="C1713" t="s">
        <v>310</v>
      </c>
      <c r="D1713" s="1">
        <v>43398.642361111109</v>
      </c>
      <c r="E1713" s="1">
        <v>43398.770138888889</v>
      </c>
      <c r="F1713" s="5">
        <f t="shared" si="108"/>
        <v>43398</v>
      </c>
      <c r="G1713" s="6">
        <f t="shared" si="106"/>
        <v>0.64236111111111105</v>
      </c>
      <c r="H1713" s="6">
        <f t="shared" si="107"/>
        <v>0.70833333333333337</v>
      </c>
      <c r="I1713" s="7">
        <f t="shared" si="109"/>
        <v>95</v>
      </c>
      <c r="J1713" t="s">
        <v>3</v>
      </c>
    </row>
    <row r="1714" spans="1:10" x14ac:dyDescent="0.3">
      <c r="A1714" t="s">
        <v>6</v>
      </c>
      <c r="B1714" t="s">
        <v>1</v>
      </c>
      <c r="C1714" t="s">
        <v>122</v>
      </c>
      <c r="D1714" s="1">
        <v>43398.643055555556</v>
      </c>
      <c r="E1714" s="1">
        <v>43398.691666666666</v>
      </c>
      <c r="F1714" s="5">
        <f t="shared" si="108"/>
        <v>43398</v>
      </c>
      <c r="G1714" s="6">
        <f t="shared" si="106"/>
        <v>0.6430555555555556</v>
      </c>
      <c r="H1714" s="6">
        <f t="shared" si="107"/>
        <v>0.69166666666666676</v>
      </c>
      <c r="I1714" s="7">
        <f t="shared" si="109"/>
        <v>70</v>
      </c>
      <c r="J1714" t="s">
        <v>3</v>
      </c>
    </row>
    <row r="1715" spans="1:10" x14ac:dyDescent="0.3">
      <c r="A1715" t="s">
        <v>35</v>
      </c>
      <c r="B1715" t="s">
        <v>1</v>
      </c>
      <c r="C1715" t="s">
        <v>118</v>
      </c>
      <c r="D1715" s="1">
        <v>43398.643750000003</v>
      </c>
      <c r="E1715" s="1">
        <v>43398.681944444441</v>
      </c>
      <c r="F1715" s="5">
        <f t="shared" si="108"/>
        <v>43398</v>
      </c>
      <c r="G1715" s="6">
        <f t="shared" si="106"/>
        <v>0.64374999999999993</v>
      </c>
      <c r="H1715" s="6">
        <f t="shared" si="107"/>
        <v>0.68194444444444446</v>
      </c>
      <c r="I1715" s="7">
        <f t="shared" si="109"/>
        <v>55</v>
      </c>
      <c r="J1715" t="s">
        <v>3</v>
      </c>
    </row>
    <row r="1716" spans="1:10" x14ac:dyDescent="0.3">
      <c r="A1716" t="s">
        <v>15</v>
      </c>
      <c r="B1716" t="s">
        <v>1</v>
      </c>
      <c r="C1716" t="s">
        <v>280</v>
      </c>
      <c r="D1716" s="1">
        <v>43398.644444444442</v>
      </c>
      <c r="E1716" s="1">
        <v>43398.688194444447</v>
      </c>
      <c r="F1716" s="5">
        <f t="shared" si="108"/>
        <v>43398</v>
      </c>
      <c r="G1716" s="6">
        <f t="shared" si="106"/>
        <v>0.64444444444444449</v>
      </c>
      <c r="H1716" s="6">
        <f t="shared" si="107"/>
        <v>0.68819444444444444</v>
      </c>
      <c r="I1716" s="7">
        <f t="shared" si="109"/>
        <v>62</v>
      </c>
      <c r="J1716" t="s">
        <v>3</v>
      </c>
    </row>
    <row r="1717" spans="1:10" x14ac:dyDescent="0.3">
      <c r="A1717" t="s">
        <v>27</v>
      </c>
      <c r="B1717" t="s">
        <v>1</v>
      </c>
      <c r="C1717" t="s">
        <v>124</v>
      </c>
      <c r="D1717" s="1">
        <v>43398.645833333336</v>
      </c>
      <c r="E1717" s="1">
        <v>43398.686805555553</v>
      </c>
      <c r="F1717" s="5">
        <f t="shared" si="108"/>
        <v>43398</v>
      </c>
      <c r="G1717" s="6">
        <f t="shared" si="106"/>
        <v>0.64583333333333337</v>
      </c>
      <c r="H1717" s="6">
        <f t="shared" si="107"/>
        <v>0.68680555555555556</v>
      </c>
      <c r="I1717" s="7">
        <f t="shared" si="109"/>
        <v>59</v>
      </c>
      <c r="J1717" t="s">
        <v>3</v>
      </c>
    </row>
    <row r="1718" spans="1:10" x14ac:dyDescent="0.3">
      <c r="A1718" t="s">
        <v>50</v>
      </c>
      <c r="B1718" t="s">
        <v>1</v>
      </c>
      <c r="C1718" t="s">
        <v>110</v>
      </c>
      <c r="D1718" s="1">
        <v>43398.646527777775</v>
      </c>
      <c r="E1718" s="1">
        <v>43398.683333333334</v>
      </c>
      <c r="F1718" s="5">
        <f t="shared" si="108"/>
        <v>43398</v>
      </c>
      <c r="G1718" s="6">
        <f t="shared" si="106"/>
        <v>0.64652777777777781</v>
      </c>
      <c r="H1718" s="6">
        <f t="shared" si="107"/>
        <v>0.68333333333333324</v>
      </c>
      <c r="I1718" s="7">
        <f t="shared" si="109"/>
        <v>52</v>
      </c>
      <c r="J1718" t="s">
        <v>3</v>
      </c>
    </row>
    <row r="1719" spans="1:10" x14ac:dyDescent="0.3">
      <c r="A1719" t="s">
        <v>19</v>
      </c>
      <c r="B1719" t="s">
        <v>1</v>
      </c>
      <c r="C1719" t="s">
        <v>276</v>
      </c>
      <c r="D1719" s="1">
        <v>43398.646527777775</v>
      </c>
      <c r="E1719" s="1">
        <v>43398.770138888889</v>
      </c>
      <c r="F1719" s="5">
        <f t="shared" si="108"/>
        <v>43398</v>
      </c>
      <c r="G1719" s="6">
        <f t="shared" si="106"/>
        <v>0.64652777777777781</v>
      </c>
      <c r="H1719" s="6">
        <f t="shared" si="107"/>
        <v>0.70833333333333337</v>
      </c>
      <c r="I1719" s="7">
        <f t="shared" si="109"/>
        <v>89</v>
      </c>
      <c r="J1719" t="s">
        <v>3</v>
      </c>
    </row>
    <row r="1720" spans="1:10" x14ac:dyDescent="0.3">
      <c r="A1720" t="s">
        <v>52</v>
      </c>
      <c r="B1720" t="s">
        <v>1</v>
      </c>
      <c r="C1720" t="s">
        <v>185</v>
      </c>
      <c r="D1720" s="1">
        <v>43398.647222222222</v>
      </c>
      <c r="E1720" s="1">
        <v>43398.680555555555</v>
      </c>
      <c r="F1720" s="5">
        <f t="shared" si="108"/>
        <v>43398</v>
      </c>
      <c r="G1720" s="6">
        <f t="shared" si="106"/>
        <v>0.64722222222222225</v>
      </c>
      <c r="H1720" s="6">
        <f t="shared" si="107"/>
        <v>0.68055555555555547</v>
      </c>
      <c r="I1720" s="7">
        <f t="shared" si="109"/>
        <v>47</v>
      </c>
      <c r="J1720" t="s">
        <v>3</v>
      </c>
    </row>
    <row r="1721" spans="1:10" x14ac:dyDescent="0.3">
      <c r="A1721" t="s">
        <v>17</v>
      </c>
      <c r="B1721" t="s">
        <v>1</v>
      </c>
      <c r="C1721" t="s">
        <v>283</v>
      </c>
      <c r="D1721" s="1">
        <v>43398.69027777778</v>
      </c>
      <c r="E1721" s="1">
        <v>43398.694444444445</v>
      </c>
      <c r="F1721" s="5">
        <f t="shared" si="108"/>
        <v>43398</v>
      </c>
      <c r="G1721" s="6">
        <f t="shared" si="106"/>
        <v>0.69027777777777777</v>
      </c>
      <c r="H1721" s="6">
        <f t="shared" si="107"/>
        <v>0.69444444444444453</v>
      </c>
      <c r="I1721" s="7">
        <f t="shared" si="109"/>
        <v>6</v>
      </c>
      <c r="J1721" t="s">
        <v>3</v>
      </c>
    </row>
    <row r="1722" spans="1:10" x14ac:dyDescent="0.3">
      <c r="A1722" t="s">
        <v>10</v>
      </c>
      <c r="B1722" t="s">
        <v>1</v>
      </c>
      <c r="C1722" t="s">
        <v>149</v>
      </c>
      <c r="D1722" s="1">
        <v>43398.722222222219</v>
      </c>
      <c r="E1722" s="1">
        <v>43398.770833333336</v>
      </c>
      <c r="F1722" s="5">
        <f t="shared" si="108"/>
        <v>43398</v>
      </c>
      <c r="G1722" s="6">
        <f t="shared" si="106"/>
        <v>0.72222222222222221</v>
      </c>
      <c r="H1722" s="6">
        <f t="shared" si="107"/>
        <v>0.70833333333333337</v>
      </c>
      <c r="I1722" s="7">
        <f t="shared" si="109"/>
        <v>0</v>
      </c>
      <c r="J1722" t="s">
        <v>3</v>
      </c>
    </row>
    <row r="1723" spans="1:10" x14ac:dyDescent="0.3">
      <c r="A1723" t="s">
        <v>15</v>
      </c>
      <c r="B1723" t="s">
        <v>1</v>
      </c>
      <c r="C1723" t="s">
        <v>319</v>
      </c>
      <c r="D1723" s="1">
        <v>43398.729861111111</v>
      </c>
      <c r="E1723" s="1">
        <v>43398.900694444441</v>
      </c>
      <c r="F1723" s="5">
        <f t="shared" si="108"/>
        <v>43398</v>
      </c>
      <c r="G1723" s="6">
        <f t="shared" si="106"/>
        <v>0.72986111111111107</v>
      </c>
      <c r="H1723" s="6">
        <f t="shared" si="107"/>
        <v>0.70833333333333337</v>
      </c>
      <c r="I1723" s="7">
        <f t="shared" si="109"/>
        <v>0</v>
      </c>
      <c r="J1723" t="s">
        <v>3</v>
      </c>
    </row>
    <row r="1724" spans="1:10" hidden="1" x14ac:dyDescent="0.3">
      <c r="A1724" t="s">
        <v>17</v>
      </c>
      <c r="B1724" t="s">
        <v>1</v>
      </c>
      <c r="C1724" t="s">
        <v>187</v>
      </c>
      <c r="D1724" s="1">
        <v>43399.404166666667</v>
      </c>
      <c r="E1724" s="1">
        <v>43399.404861111114</v>
      </c>
      <c r="F1724" s="5">
        <f t="shared" si="108"/>
        <v>43399</v>
      </c>
      <c r="G1724" s="6">
        <f t="shared" si="106"/>
        <v>0.40416666666666662</v>
      </c>
      <c r="H1724" s="6">
        <f t="shared" si="107"/>
        <v>0.40486111111111112</v>
      </c>
      <c r="I1724" s="7">
        <f t="shared" si="109"/>
        <v>1</v>
      </c>
      <c r="J1724" t="s">
        <v>64</v>
      </c>
    </row>
    <row r="1725" spans="1:10" hidden="1" x14ac:dyDescent="0.3">
      <c r="A1725" t="s">
        <v>13</v>
      </c>
      <c r="B1725" t="s">
        <v>1</v>
      </c>
      <c r="C1725" t="s">
        <v>14</v>
      </c>
      <c r="D1725" s="1">
        <v>43399.427083333336</v>
      </c>
      <c r="E1725" s="1">
        <v>43399.43472222222</v>
      </c>
      <c r="F1725" s="5">
        <f t="shared" si="108"/>
        <v>43399</v>
      </c>
      <c r="G1725" s="6">
        <f t="shared" si="106"/>
        <v>0.42708333333333331</v>
      </c>
      <c r="H1725" s="6">
        <f t="shared" si="107"/>
        <v>0.43472222222222223</v>
      </c>
      <c r="I1725" s="7">
        <f t="shared" si="109"/>
        <v>11</v>
      </c>
      <c r="J1725" t="s">
        <v>64</v>
      </c>
    </row>
    <row r="1726" spans="1:10" hidden="1" x14ac:dyDescent="0.3">
      <c r="A1726" t="s">
        <v>4</v>
      </c>
      <c r="B1726" t="s">
        <v>1</v>
      </c>
      <c r="C1726" t="s">
        <v>123</v>
      </c>
      <c r="D1726" s="1">
        <v>43399.453472222223</v>
      </c>
      <c r="E1726" s="1">
        <v>43399.467361111114</v>
      </c>
      <c r="F1726" s="5">
        <f t="shared" si="108"/>
        <v>43399</v>
      </c>
      <c r="G1726" s="6">
        <f t="shared" si="106"/>
        <v>0.45347222222222222</v>
      </c>
      <c r="H1726" s="6">
        <f t="shared" si="107"/>
        <v>0.46736111111111112</v>
      </c>
      <c r="I1726" s="7">
        <f t="shared" si="109"/>
        <v>20</v>
      </c>
      <c r="J1726" t="s">
        <v>64</v>
      </c>
    </row>
    <row r="1727" spans="1:10" hidden="1" x14ac:dyDescent="0.3">
      <c r="A1727" t="s">
        <v>23</v>
      </c>
      <c r="B1727" t="s">
        <v>1</v>
      </c>
      <c r="C1727" t="s">
        <v>205</v>
      </c>
      <c r="D1727" s="1">
        <v>43399.455555555556</v>
      </c>
      <c r="E1727" s="1">
        <v>43399.467361111114</v>
      </c>
      <c r="F1727" s="5">
        <f t="shared" si="108"/>
        <v>43399</v>
      </c>
      <c r="G1727" s="6">
        <f t="shared" si="106"/>
        <v>0.45555555555555555</v>
      </c>
      <c r="H1727" s="6">
        <f t="shared" si="107"/>
        <v>0.46736111111111112</v>
      </c>
      <c r="I1727" s="7">
        <f t="shared" si="109"/>
        <v>17</v>
      </c>
      <c r="J1727" t="s">
        <v>64</v>
      </c>
    </row>
    <row r="1728" spans="1:10" hidden="1" x14ac:dyDescent="0.3">
      <c r="A1728" t="s">
        <v>35</v>
      </c>
      <c r="B1728" t="s">
        <v>1</v>
      </c>
      <c r="C1728" t="s">
        <v>209</v>
      </c>
      <c r="D1728" s="1">
        <v>43399.460416666669</v>
      </c>
      <c r="E1728" s="1">
        <v>43399.467361111114</v>
      </c>
      <c r="F1728" s="5">
        <f t="shared" si="108"/>
        <v>43399</v>
      </c>
      <c r="G1728" s="6">
        <f t="shared" si="106"/>
        <v>0.4604166666666667</v>
      </c>
      <c r="H1728" s="6">
        <f t="shared" si="107"/>
        <v>0.46736111111111112</v>
      </c>
      <c r="I1728" s="7">
        <f t="shared" si="109"/>
        <v>9</v>
      </c>
      <c r="J1728" t="s">
        <v>64</v>
      </c>
    </row>
    <row r="1729" spans="1:10" hidden="1" x14ac:dyDescent="0.3">
      <c r="A1729" t="s">
        <v>23</v>
      </c>
      <c r="B1729" t="s">
        <v>1</v>
      </c>
      <c r="C1729" t="s">
        <v>205</v>
      </c>
      <c r="D1729" s="1">
        <v>43399.468055555553</v>
      </c>
      <c r="E1729" s="1">
        <v>43399.488888888889</v>
      </c>
      <c r="F1729" s="5">
        <f t="shared" si="108"/>
        <v>43399</v>
      </c>
      <c r="G1729" s="6">
        <f t="shared" si="106"/>
        <v>0.4680555555555555</v>
      </c>
      <c r="H1729" s="6">
        <f t="shared" si="107"/>
        <v>0.48888888888888887</v>
      </c>
      <c r="I1729" s="7">
        <f t="shared" si="109"/>
        <v>30</v>
      </c>
      <c r="J1729" t="s">
        <v>64</v>
      </c>
    </row>
    <row r="1730" spans="1:10" hidden="1" x14ac:dyDescent="0.3">
      <c r="A1730" t="s">
        <v>4</v>
      </c>
      <c r="B1730" t="s">
        <v>1</v>
      </c>
      <c r="C1730" t="s">
        <v>123</v>
      </c>
      <c r="D1730" s="1">
        <v>43399.468055555553</v>
      </c>
      <c r="E1730" s="1">
        <v>43399.602777777778</v>
      </c>
      <c r="F1730" s="5">
        <f t="shared" si="108"/>
        <v>43399</v>
      </c>
      <c r="G1730" s="6">
        <f t="shared" ref="G1730:G1793" si="110">MAX(TIME(HOUR(D1730),MINUTE(D1730),0),day_start)</f>
        <v>0.4680555555555555</v>
      </c>
      <c r="H1730" s="6">
        <f t="shared" ref="H1730:H1793" si="111">MIN(TIME(HOUR(E1730),MINUTE(E1730),0),day_end)</f>
        <v>0.60277777777777775</v>
      </c>
      <c r="I1730" s="7">
        <f t="shared" si="109"/>
        <v>194</v>
      </c>
      <c r="J1730" t="s">
        <v>64</v>
      </c>
    </row>
    <row r="1731" spans="1:10" hidden="1" x14ac:dyDescent="0.3">
      <c r="A1731" t="s">
        <v>35</v>
      </c>
      <c r="B1731" t="s">
        <v>1</v>
      </c>
      <c r="C1731" t="s">
        <v>209</v>
      </c>
      <c r="D1731" s="1">
        <v>43399.468055555553</v>
      </c>
      <c r="E1731" s="1">
        <v>43399.488888888889</v>
      </c>
      <c r="F1731" s="5">
        <f t="shared" si="108"/>
        <v>43399</v>
      </c>
      <c r="G1731" s="6">
        <f t="shared" si="110"/>
        <v>0.4680555555555555</v>
      </c>
      <c r="H1731" s="6">
        <f t="shared" si="111"/>
        <v>0.48888888888888887</v>
      </c>
      <c r="I1731" s="7">
        <f t="shared" si="109"/>
        <v>30</v>
      </c>
      <c r="J1731" t="s">
        <v>64</v>
      </c>
    </row>
    <row r="1732" spans="1:10" hidden="1" x14ac:dyDescent="0.3">
      <c r="A1732" t="s">
        <v>0</v>
      </c>
      <c r="B1732" t="s">
        <v>1</v>
      </c>
      <c r="C1732" t="s">
        <v>278</v>
      </c>
      <c r="D1732" s="1">
        <v>43399.474305555559</v>
      </c>
      <c r="E1732" s="1">
        <v>43399.549305555556</v>
      </c>
      <c r="F1732" s="5">
        <f t="shared" si="108"/>
        <v>43399</v>
      </c>
      <c r="G1732" s="6">
        <f t="shared" si="110"/>
        <v>0.47430555555555554</v>
      </c>
      <c r="H1732" s="6">
        <f t="shared" si="111"/>
        <v>0.5493055555555556</v>
      </c>
      <c r="I1732" s="7">
        <f t="shared" si="109"/>
        <v>108</v>
      </c>
      <c r="J1732" t="s">
        <v>64</v>
      </c>
    </row>
    <row r="1733" spans="1:10" hidden="1" x14ac:dyDescent="0.3">
      <c r="A1733" t="s">
        <v>19</v>
      </c>
      <c r="B1733" t="s">
        <v>1</v>
      </c>
      <c r="C1733" t="s">
        <v>319</v>
      </c>
      <c r="D1733" s="1">
        <v>43399.474999999999</v>
      </c>
      <c r="E1733" s="1">
        <v>43399.556250000001</v>
      </c>
      <c r="F1733" s="5">
        <f t="shared" si="108"/>
        <v>43399</v>
      </c>
      <c r="G1733" s="6">
        <f t="shared" si="110"/>
        <v>0.47500000000000003</v>
      </c>
      <c r="H1733" s="6">
        <f t="shared" si="111"/>
        <v>0.55625000000000002</v>
      </c>
      <c r="I1733" s="7">
        <f t="shared" si="109"/>
        <v>117</v>
      </c>
      <c r="J1733" t="s">
        <v>64</v>
      </c>
    </row>
    <row r="1734" spans="1:10" hidden="1" x14ac:dyDescent="0.3">
      <c r="A1734" t="s">
        <v>15</v>
      </c>
      <c r="B1734" t="s">
        <v>1</v>
      </c>
      <c r="C1734" t="s">
        <v>310</v>
      </c>
      <c r="D1734" s="1">
        <v>43399.509027777778</v>
      </c>
      <c r="E1734" s="1">
        <v>43399.54791666667</v>
      </c>
      <c r="F1734" s="5">
        <f t="shared" si="108"/>
        <v>43399</v>
      </c>
      <c r="G1734" s="6">
        <f t="shared" si="110"/>
        <v>0.50902777777777775</v>
      </c>
      <c r="H1734" s="6">
        <f t="shared" si="111"/>
        <v>0.54791666666666672</v>
      </c>
      <c r="I1734" s="7">
        <f t="shared" si="109"/>
        <v>56</v>
      </c>
      <c r="J1734" t="s">
        <v>64</v>
      </c>
    </row>
    <row r="1735" spans="1:10" hidden="1" x14ac:dyDescent="0.3">
      <c r="A1735" t="s">
        <v>10</v>
      </c>
      <c r="B1735" t="s">
        <v>1</v>
      </c>
      <c r="C1735" t="s">
        <v>314</v>
      </c>
      <c r="D1735" s="1">
        <v>43399.509722222225</v>
      </c>
      <c r="E1735" s="1">
        <v>43399.570138888892</v>
      </c>
      <c r="F1735" s="5">
        <f t="shared" si="108"/>
        <v>43399</v>
      </c>
      <c r="G1735" s="6">
        <f t="shared" si="110"/>
        <v>0.50972222222222219</v>
      </c>
      <c r="H1735" s="6">
        <f t="shared" si="111"/>
        <v>0.57013888888888886</v>
      </c>
      <c r="I1735" s="7">
        <f t="shared" si="109"/>
        <v>87</v>
      </c>
      <c r="J1735" t="s">
        <v>64</v>
      </c>
    </row>
    <row r="1736" spans="1:10" hidden="1" x14ac:dyDescent="0.3">
      <c r="A1736" t="s">
        <v>38</v>
      </c>
      <c r="B1736" t="s">
        <v>1</v>
      </c>
      <c r="C1736" t="s">
        <v>149</v>
      </c>
      <c r="D1736" s="1">
        <v>43399.51666666667</v>
      </c>
      <c r="E1736" s="1">
        <v>43399.536111111112</v>
      </c>
      <c r="F1736" s="5">
        <f t="shared" si="108"/>
        <v>43399</v>
      </c>
      <c r="G1736" s="6">
        <f t="shared" si="110"/>
        <v>0.51666666666666672</v>
      </c>
      <c r="H1736" s="6">
        <f t="shared" si="111"/>
        <v>0.53611111111111109</v>
      </c>
      <c r="I1736" s="7">
        <f t="shared" si="109"/>
        <v>27</v>
      </c>
      <c r="J1736" t="s">
        <v>64</v>
      </c>
    </row>
    <row r="1737" spans="1:10" hidden="1" x14ac:dyDescent="0.3">
      <c r="A1737" t="s">
        <v>21</v>
      </c>
      <c r="B1737" t="s">
        <v>1</v>
      </c>
      <c r="C1737" t="s">
        <v>320</v>
      </c>
      <c r="D1737" s="1">
        <v>43399.536805555559</v>
      </c>
      <c r="E1737" s="1">
        <v>43399.588888888888</v>
      </c>
      <c r="F1737" s="5">
        <f t="shared" si="108"/>
        <v>43399</v>
      </c>
      <c r="G1737" s="6">
        <f t="shared" si="110"/>
        <v>0.53680555555555554</v>
      </c>
      <c r="H1737" s="6">
        <f t="shared" si="111"/>
        <v>0.58888888888888891</v>
      </c>
      <c r="I1737" s="7">
        <f t="shared" si="109"/>
        <v>75</v>
      </c>
      <c r="J1737" t="s">
        <v>64</v>
      </c>
    </row>
    <row r="1738" spans="1:10" hidden="1" x14ac:dyDescent="0.3">
      <c r="A1738" t="s">
        <v>19</v>
      </c>
      <c r="B1738" t="s">
        <v>1</v>
      </c>
      <c r="C1738" t="s">
        <v>319</v>
      </c>
      <c r="D1738" s="1">
        <v>43399.558333333334</v>
      </c>
      <c r="E1738" s="1">
        <v>43399.636111111111</v>
      </c>
      <c r="F1738" s="5">
        <f t="shared" si="108"/>
        <v>43399</v>
      </c>
      <c r="G1738" s="6">
        <f t="shared" si="110"/>
        <v>0.55833333333333335</v>
      </c>
      <c r="H1738" s="6">
        <f t="shared" si="111"/>
        <v>0.63611111111111118</v>
      </c>
      <c r="I1738" s="7">
        <f t="shared" si="109"/>
        <v>112</v>
      </c>
      <c r="J1738" t="s">
        <v>64</v>
      </c>
    </row>
    <row r="1739" spans="1:10" hidden="1" x14ac:dyDescent="0.3">
      <c r="A1739" t="s">
        <v>38</v>
      </c>
      <c r="B1739" t="s">
        <v>1</v>
      </c>
      <c r="C1739" t="s">
        <v>66</v>
      </c>
      <c r="D1739" s="1">
        <v>43399.569444444445</v>
      </c>
      <c r="E1739" s="1">
        <v>43399.602083333331</v>
      </c>
      <c r="F1739" s="5">
        <f t="shared" si="108"/>
        <v>43399</v>
      </c>
      <c r="G1739" s="6">
        <f t="shared" si="110"/>
        <v>0.56944444444444442</v>
      </c>
      <c r="H1739" s="6">
        <f t="shared" si="111"/>
        <v>0.6020833333333333</v>
      </c>
      <c r="I1739" s="7">
        <f t="shared" si="109"/>
        <v>47</v>
      </c>
      <c r="J1739" t="s">
        <v>64</v>
      </c>
    </row>
    <row r="1740" spans="1:10" hidden="1" x14ac:dyDescent="0.3">
      <c r="A1740" t="s">
        <v>13</v>
      </c>
      <c r="B1740" t="s">
        <v>1</v>
      </c>
      <c r="C1740" t="s">
        <v>310</v>
      </c>
      <c r="D1740" s="1">
        <v>43399.570138888892</v>
      </c>
      <c r="E1740" s="1">
        <v>43399.572222222225</v>
      </c>
      <c r="F1740" s="5">
        <f t="shared" si="108"/>
        <v>43399</v>
      </c>
      <c r="G1740" s="6">
        <f t="shared" si="110"/>
        <v>0.57013888888888886</v>
      </c>
      <c r="H1740" s="6">
        <f t="shared" si="111"/>
        <v>0.57222222222222219</v>
      </c>
      <c r="I1740" s="7">
        <f t="shared" si="109"/>
        <v>2</v>
      </c>
      <c r="J1740" t="s">
        <v>64</v>
      </c>
    </row>
    <row r="1741" spans="1:10" hidden="1" x14ac:dyDescent="0.3">
      <c r="A1741" t="s">
        <v>31</v>
      </c>
      <c r="B1741" t="s">
        <v>1</v>
      </c>
      <c r="C1741" t="s">
        <v>310</v>
      </c>
      <c r="D1741" s="1">
        <v>43399.572916666664</v>
      </c>
      <c r="E1741" s="1">
        <v>43399.678472222222</v>
      </c>
      <c r="F1741" s="5">
        <f t="shared" si="108"/>
        <v>43399</v>
      </c>
      <c r="G1741" s="6">
        <f t="shared" si="110"/>
        <v>0.57291666666666663</v>
      </c>
      <c r="H1741" s="6">
        <f t="shared" si="111"/>
        <v>0.67847222222222225</v>
      </c>
      <c r="I1741" s="7">
        <f t="shared" si="109"/>
        <v>152</v>
      </c>
      <c r="J1741" t="s">
        <v>64</v>
      </c>
    </row>
    <row r="1742" spans="1:10" hidden="1" x14ac:dyDescent="0.3">
      <c r="A1742" t="s">
        <v>15</v>
      </c>
      <c r="B1742" t="s">
        <v>1</v>
      </c>
      <c r="C1742" t="s">
        <v>278</v>
      </c>
      <c r="D1742" s="1">
        <v>43399.59097222222</v>
      </c>
      <c r="E1742" s="1">
        <v>43399.603472222225</v>
      </c>
      <c r="F1742" s="5">
        <f t="shared" si="108"/>
        <v>43399</v>
      </c>
      <c r="G1742" s="6">
        <f t="shared" si="110"/>
        <v>0.59097222222222223</v>
      </c>
      <c r="H1742" s="6">
        <f t="shared" si="111"/>
        <v>0.60347222222222219</v>
      </c>
      <c r="I1742" s="7">
        <f t="shared" si="109"/>
        <v>17</v>
      </c>
      <c r="J1742" t="s">
        <v>64</v>
      </c>
    </row>
    <row r="1743" spans="1:10" hidden="1" x14ac:dyDescent="0.3">
      <c r="A1743" t="s">
        <v>52</v>
      </c>
      <c r="B1743" t="s">
        <v>1</v>
      </c>
      <c r="C1743" t="s">
        <v>85</v>
      </c>
      <c r="D1743" s="1">
        <v>43399.602083333331</v>
      </c>
      <c r="E1743" s="1">
        <v>43399.636111111111</v>
      </c>
      <c r="F1743" s="5">
        <f t="shared" ref="F1743:F1806" si="112">DATE(YEAR(D1743),MONTH(D1743),DAY(D1743))</f>
        <v>43399</v>
      </c>
      <c r="G1743" s="6">
        <f t="shared" si="110"/>
        <v>0.6020833333333333</v>
      </c>
      <c r="H1743" s="6">
        <f t="shared" si="111"/>
        <v>0.63611111111111118</v>
      </c>
      <c r="I1743" s="7">
        <f t="shared" ref="I1743:I1806" si="113">MAX(0,INT((H1743-G1743)*1440))</f>
        <v>49</v>
      </c>
      <c r="J1743" t="s">
        <v>64</v>
      </c>
    </row>
    <row r="1744" spans="1:10" hidden="1" x14ac:dyDescent="0.3">
      <c r="A1744" t="s">
        <v>38</v>
      </c>
      <c r="B1744" t="s">
        <v>1</v>
      </c>
      <c r="C1744" t="s">
        <v>314</v>
      </c>
      <c r="D1744" s="1">
        <v>43399.607638888891</v>
      </c>
      <c r="E1744" s="1">
        <v>43399.636111111111</v>
      </c>
      <c r="F1744" s="5">
        <f t="shared" si="112"/>
        <v>43399</v>
      </c>
      <c r="G1744" s="6">
        <f t="shared" si="110"/>
        <v>0.60763888888888895</v>
      </c>
      <c r="H1744" s="6">
        <f t="shared" si="111"/>
        <v>0.63611111111111118</v>
      </c>
      <c r="I1744" s="7">
        <f t="shared" si="113"/>
        <v>41</v>
      </c>
      <c r="J1744" t="s">
        <v>64</v>
      </c>
    </row>
    <row r="1745" spans="1:10" hidden="1" x14ac:dyDescent="0.3">
      <c r="A1745" t="s">
        <v>50</v>
      </c>
      <c r="B1745" t="s">
        <v>1</v>
      </c>
      <c r="C1745" t="s">
        <v>65</v>
      </c>
      <c r="D1745" s="1">
        <v>43399.60833333333</v>
      </c>
      <c r="E1745" s="1">
        <v>43399.678472222222</v>
      </c>
      <c r="F1745" s="5">
        <f t="shared" si="112"/>
        <v>43399</v>
      </c>
      <c r="G1745" s="6">
        <f t="shared" si="110"/>
        <v>0.60833333333333328</v>
      </c>
      <c r="H1745" s="6">
        <f t="shared" si="111"/>
        <v>0.67847222222222225</v>
      </c>
      <c r="I1745" s="7">
        <f t="shared" si="113"/>
        <v>101</v>
      </c>
      <c r="J1745" t="s">
        <v>64</v>
      </c>
    </row>
    <row r="1746" spans="1:10" hidden="1" x14ac:dyDescent="0.3">
      <c r="A1746" t="s">
        <v>45</v>
      </c>
      <c r="B1746" t="s">
        <v>1</v>
      </c>
      <c r="C1746" t="s">
        <v>134</v>
      </c>
      <c r="D1746" s="1">
        <v>43399.609027777777</v>
      </c>
      <c r="E1746" s="1">
        <v>43399.636111111111</v>
      </c>
      <c r="F1746" s="5">
        <f t="shared" si="112"/>
        <v>43399</v>
      </c>
      <c r="G1746" s="6">
        <f t="shared" si="110"/>
        <v>0.60902777777777783</v>
      </c>
      <c r="H1746" s="6">
        <f t="shared" si="111"/>
        <v>0.63611111111111118</v>
      </c>
      <c r="I1746" s="7">
        <f t="shared" si="113"/>
        <v>39</v>
      </c>
      <c r="J1746" t="s">
        <v>64</v>
      </c>
    </row>
    <row r="1747" spans="1:10" hidden="1" x14ac:dyDescent="0.3">
      <c r="A1747" t="s">
        <v>19</v>
      </c>
      <c r="B1747" t="s">
        <v>1</v>
      </c>
      <c r="C1747" t="s">
        <v>319</v>
      </c>
      <c r="D1747" s="1">
        <v>43399.636805555558</v>
      </c>
      <c r="E1747" s="1">
        <v>43399.753472222219</v>
      </c>
      <c r="F1747" s="5">
        <f t="shared" si="112"/>
        <v>43399</v>
      </c>
      <c r="G1747" s="6">
        <f t="shared" si="110"/>
        <v>0.63680555555555551</v>
      </c>
      <c r="H1747" s="6">
        <f t="shared" si="111"/>
        <v>0.70833333333333337</v>
      </c>
      <c r="I1747" s="7">
        <f t="shared" si="113"/>
        <v>103</v>
      </c>
      <c r="J1747" t="s">
        <v>64</v>
      </c>
    </row>
    <row r="1748" spans="1:10" hidden="1" x14ac:dyDescent="0.3">
      <c r="A1748" t="s">
        <v>52</v>
      </c>
      <c r="B1748" t="s">
        <v>1</v>
      </c>
      <c r="C1748" t="s">
        <v>85</v>
      </c>
      <c r="D1748" s="1">
        <v>43399.636805555558</v>
      </c>
      <c r="E1748" s="1">
        <v>43399.679166666669</v>
      </c>
      <c r="F1748" s="5">
        <f t="shared" si="112"/>
        <v>43399</v>
      </c>
      <c r="G1748" s="6">
        <f t="shared" si="110"/>
        <v>0.63680555555555551</v>
      </c>
      <c r="H1748" s="6">
        <f t="shared" si="111"/>
        <v>0.6791666666666667</v>
      </c>
      <c r="I1748" s="7">
        <f t="shared" si="113"/>
        <v>61</v>
      </c>
      <c r="J1748" t="s">
        <v>64</v>
      </c>
    </row>
    <row r="1749" spans="1:10" hidden="1" x14ac:dyDescent="0.3">
      <c r="A1749" t="s">
        <v>38</v>
      </c>
      <c r="B1749" t="s">
        <v>1</v>
      </c>
      <c r="C1749" t="s">
        <v>314</v>
      </c>
      <c r="D1749" s="1">
        <v>43399.636805555558</v>
      </c>
      <c r="E1749" s="1">
        <v>43399.680555555555</v>
      </c>
      <c r="F1749" s="5">
        <f t="shared" si="112"/>
        <v>43399</v>
      </c>
      <c r="G1749" s="6">
        <f t="shared" si="110"/>
        <v>0.63680555555555551</v>
      </c>
      <c r="H1749" s="6">
        <f t="shared" si="111"/>
        <v>0.68055555555555547</v>
      </c>
      <c r="I1749" s="7">
        <f t="shared" si="113"/>
        <v>62</v>
      </c>
      <c r="J1749" t="s">
        <v>64</v>
      </c>
    </row>
    <row r="1750" spans="1:10" hidden="1" x14ac:dyDescent="0.3">
      <c r="A1750" t="s">
        <v>13</v>
      </c>
      <c r="B1750" t="s">
        <v>1</v>
      </c>
      <c r="C1750" t="s">
        <v>276</v>
      </c>
      <c r="D1750" s="1">
        <v>43399.644444444442</v>
      </c>
      <c r="E1750" s="1">
        <v>43399.645833333336</v>
      </c>
      <c r="F1750" s="5">
        <f t="shared" si="112"/>
        <v>43399</v>
      </c>
      <c r="G1750" s="6">
        <f t="shared" si="110"/>
        <v>0.64444444444444449</v>
      </c>
      <c r="H1750" s="6">
        <f t="shared" si="111"/>
        <v>0.64583333333333337</v>
      </c>
      <c r="I1750" s="7">
        <f t="shared" si="113"/>
        <v>1</v>
      </c>
      <c r="J1750" t="s">
        <v>64</v>
      </c>
    </row>
    <row r="1751" spans="1:10" hidden="1" x14ac:dyDescent="0.3">
      <c r="A1751" t="s">
        <v>33</v>
      </c>
      <c r="B1751" t="s">
        <v>1</v>
      </c>
      <c r="C1751" t="s">
        <v>113</v>
      </c>
      <c r="D1751" s="1">
        <v>43399.645138888889</v>
      </c>
      <c r="E1751" s="1">
        <v>43399.681944444441</v>
      </c>
      <c r="F1751" s="5">
        <f t="shared" si="112"/>
        <v>43399</v>
      </c>
      <c r="G1751" s="6">
        <f t="shared" si="110"/>
        <v>0.64513888888888882</v>
      </c>
      <c r="H1751" s="6">
        <f t="shared" si="111"/>
        <v>0.68194444444444446</v>
      </c>
      <c r="I1751" s="7">
        <f t="shared" si="113"/>
        <v>53</v>
      </c>
      <c r="J1751" t="s">
        <v>64</v>
      </c>
    </row>
    <row r="1752" spans="1:10" hidden="1" x14ac:dyDescent="0.3">
      <c r="A1752" t="s">
        <v>4</v>
      </c>
      <c r="B1752" t="s">
        <v>1</v>
      </c>
      <c r="C1752" t="s">
        <v>123</v>
      </c>
      <c r="D1752" s="1">
        <v>43399.647222222222</v>
      </c>
      <c r="E1752" s="1">
        <v>43399.678472222222</v>
      </c>
      <c r="F1752" s="5">
        <f t="shared" si="112"/>
        <v>43399</v>
      </c>
      <c r="G1752" s="6">
        <f t="shared" si="110"/>
        <v>0.64722222222222225</v>
      </c>
      <c r="H1752" s="6">
        <f t="shared" si="111"/>
        <v>0.67847222222222225</v>
      </c>
      <c r="I1752" s="7">
        <f t="shared" si="113"/>
        <v>45</v>
      </c>
      <c r="J1752" t="s">
        <v>64</v>
      </c>
    </row>
    <row r="1753" spans="1:10" hidden="1" x14ac:dyDescent="0.3">
      <c r="A1753" t="s">
        <v>10</v>
      </c>
      <c r="B1753" t="s">
        <v>1</v>
      </c>
      <c r="C1753" t="s">
        <v>281</v>
      </c>
      <c r="D1753" s="1">
        <v>43399.654166666667</v>
      </c>
      <c r="E1753" s="1">
        <v>43399.688194444447</v>
      </c>
      <c r="F1753" s="5">
        <f t="shared" si="112"/>
        <v>43399</v>
      </c>
      <c r="G1753" s="6">
        <f t="shared" si="110"/>
        <v>0.65416666666666667</v>
      </c>
      <c r="H1753" s="6">
        <f t="shared" si="111"/>
        <v>0.68819444444444444</v>
      </c>
      <c r="I1753" s="7">
        <f t="shared" si="113"/>
        <v>49</v>
      </c>
      <c r="J1753" t="s">
        <v>64</v>
      </c>
    </row>
    <row r="1754" spans="1:10" hidden="1" x14ac:dyDescent="0.3">
      <c r="A1754" t="s">
        <v>17</v>
      </c>
      <c r="B1754" t="s">
        <v>1</v>
      </c>
      <c r="C1754" t="s">
        <v>326</v>
      </c>
      <c r="D1754" s="1">
        <v>43399.672222222223</v>
      </c>
      <c r="E1754" s="1">
        <v>43399.674305555556</v>
      </c>
      <c r="F1754" s="5">
        <f t="shared" si="112"/>
        <v>43399</v>
      </c>
      <c r="G1754" s="6">
        <f t="shared" si="110"/>
        <v>0.67222222222222217</v>
      </c>
      <c r="H1754" s="6">
        <f t="shared" si="111"/>
        <v>0.6743055555555556</v>
      </c>
      <c r="I1754" s="7">
        <f t="shared" si="113"/>
        <v>3</v>
      </c>
      <c r="J1754" t="s">
        <v>64</v>
      </c>
    </row>
    <row r="1755" spans="1:10" hidden="1" x14ac:dyDescent="0.3">
      <c r="A1755" t="s">
        <v>50</v>
      </c>
      <c r="B1755" t="s">
        <v>1</v>
      </c>
      <c r="C1755" t="s">
        <v>65</v>
      </c>
      <c r="D1755" s="1">
        <v>43399.679166666669</v>
      </c>
      <c r="E1755" s="1">
        <v>43399.681944444441</v>
      </c>
      <c r="F1755" s="5">
        <f t="shared" si="112"/>
        <v>43399</v>
      </c>
      <c r="G1755" s="6">
        <f t="shared" si="110"/>
        <v>0.6791666666666667</v>
      </c>
      <c r="H1755" s="6">
        <f t="shared" si="111"/>
        <v>0.68194444444444446</v>
      </c>
      <c r="I1755" s="7">
        <f t="shared" si="113"/>
        <v>3</v>
      </c>
      <c r="J1755" t="s">
        <v>64</v>
      </c>
    </row>
    <row r="1756" spans="1:10" hidden="1" x14ac:dyDescent="0.3">
      <c r="A1756" t="s">
        <v>31</v>
      </c>
      <c r="B1756" t="s">
        <v>1</v>
      </c>
      <c r="C1756" t="s">
        <v>310</v>
      </c>
      <c r="D1756" s="1">
        <v>43399.679166666669</v>
      </c>
      <c r="E1756" s="1">
        <v>43399.69027777778</v>
      </c>
      <c r="F1756" s="5">
        <f t="shared" si="112"/>
        <v>43399</v>
      </c>
      <c r="G1756" s="6">
        <f t="shared" si="110"/>
        <v>0.6791666666666667</v>
      </c>
      <c r="H1756" s="6">
        <f t="shared" si="111"/>
        <v>0.69027777777777777</v>
      </c>
      <c r="I1756" s="7">
        <f t="shared" si="113"/>
        <v>15</v>
      </c>
      <c r="J1756" t="s">
        <v>64</v>
      </c>
    </row>
    <row r="1757" spans="1:10" hidden="1" x14ac:dyDescent="0.3">
      <c r="A1757" t="s">
        <v>4</v>
      </c>
      <c r="B1757" t="s">
        <v>1</v>
      </c>
      <c r="C1757" t="s">
        <v>123</v>
      </c>
      <c r="D1757" s="1">
        <v>43399.679166666669</v>
      </c>
      <c r="E1757" s="1">
        <v>43399.834027777775</v>
      </c>
      <c r="F1757" s="5">
        <f t="shared" si="112"/>
        <v>43399</v>
      </c>
      <c r="G1757" s="6">
        <f t="shared" si="110"/>
        <v>0.6791666666666667</v>
      </c>
      <c r="H1757" s="6">
        <f t="shared" si="111"/>
        <v>0.70833333333333337</v>
      </c>
      <c r="I1757" s="7">
        <f t="shared" si="113"/>
        <v>42</v>
      </c>
      <c r="J1757" t="s">
        <v>64</v>
      </c>
    </row>
    <row r="1758" spans="1:10" hidden="1" x14ac:dyDescent="0.3">
      <c r="A1758" t="s">
        <v>52</v>
      </c>
      <c r="B1758" t="s">
        <v>1</v>
      </c>
      <c r="C1758" t="s">
        <v>129</v>
      </c>
      <c r="D1758" s="1">
        <v>43399.745833333334</v>
      </c>
      <c r="E1758" s="1">
        <v>43399.756944444445</v>
      </c>
      <c r="F1758" s="5">
        <f t="shared" si="112"/>
        <v>43399</v>
      </c>
      <c r="G1758" s="6">
        <f t="shared" si="110"/>
        <v>0.74583333333333324</v>
      </c>
      <c r="H1758" s="6">
        <f t="shared" si="111"/>
        <v>0.70833333333333337</v>
      </c>
      <c r="I1758" s="7">
        <f t="shared" si="113"/>
        <v>0</v>
      </c>
      <c r="J1758" t="s">
        <v>64</v>
      </c>
    </row>
    <row r="1759" spans="1:10" hidden="1" x14ac:dyDescent="0.3">
      <c r="A1759" t="s">
        <v>38</v>
      </c>
      <c r="B1759" t="s">
        <v>1</v>
      </c>
      <c r="C1759" t="s">
        <v>85</v>
      </c>
      <c r="D1759" s="1">
        <v>43400.542361111111</v>
      </c>
      <c r="E1759" s="1">
        <v>43400.642361111109</v>
      </c>
      <c r="F1759" s="5">
        <f t="shared" si="112"/>
        <v>43400</v>
      </c>
      <c r="G1759" s="6">
        <f t="shared" si="110"/>
        <v>0.54236111111111118</v>
      </c>
      <c r="H1759" s="6">
        <f t="shared" si="111"/>
        <v>0.64236111111111105</v>
      </c>
      <c r="I1759" s="7">
        <f t="shared" si="113"/>
        <v>144</v>
      </c>
      <c r="J1759" t="s">
        <v>245</v>
      </c>
    </row>
    <row r="1760" spans="1:10" hidden="1" x14ac:dyDescent="0.3">
      <c r="A1760" t="s">
        <v>0</v>
      </c>
      <c r="B1760" t="s">
        <v>1</v>
      </c>
      <c r="C1760" t="s">
        <v>175</v>
      </c>
      <c r="D1760" s="1">
        <v>43400.74722222222</v>
      </c>
      <c r="E1760" s="1">
        <v>43400.876388888886</v>
      </c>
      <c r="F1760" s="5">
        <f t="shared" si="112"/>
        <v>43400</v>
      </c>
      <c r="G1760" s="6">
        <f t="shared" si="110"/>
        <v>0.74722222222222223</v>
      </c>
      <c r="H1760" s="6">
        <f t="shared" si="111"/>
        <v>0.70833333333333337</v>
      </c>
      <c r="I1760" s="7">
        <f t="shared" si="113"/>
        <v>0</v>
      </c>
      <c r="J1760" t="s">
        <v>245</v>
      </c>
    </row>
    <row r="1761" spans="1:10" hidden="1" x14ac:dyDescent="0.3">
      <c r="A1761" t="s">
        <v>15</v>
      </c>
      <c r="B1761" t="s">
        <v>1</v>
      </c>
      <c r="C1761" t="s">
        <v>281</v>
      </c>
      <c r="D1761" s="1">
        <v>43400.74722222222</v>
      </c>
      <c r="E1761" s="1">
        <v>43400.877083333333</v>
      </c>
      <c r="F1761" s="5">
        <f t="shared" si="112"/>
        <v>43400</v>
      </c>
      <c r="G1761" s="6">
        <f t="shared" si="110"/>
        <v>0.74722222222222223</v>
      </c>
      <c r="H1761" s="6">
        <f t="shared" si="111"/>
        <v>0.70833333333333337</v>
      </c>
      <c r="I1761" s="7">
        <f t="shared" si="113"/>
        <v>0</v>
      </c>
      <c r="J1761" t="s">
        <v>245</v>
      </c>
    </row>
    <row r="1762" spans="1:10" hidden="1" x14ac:dyDescent="0.3">
      <c r="A1762" t="s">
        <v>19</v>
      </c>
      <c r="B1762" t="s">
        <v>1</v>
      </c>
      <c r="C1762" t="s">
        <v>125</v>
      </c>
      <c r="D1762" s="1">
        <v>43400.747916666667</v>
      </c>
      <c r="E1762" s="1">
        <v>43400.760416666664</v>
      </c>
      <c r="F1762" s="5">
        <f t="shared" si="112"/>
        <v>43400</v>
      </c>
      <c r="G1762" s="6">
        <f t="shared" si="110"/>
        <v>0.74791666666666667</v>
      </c>
      <c r="H1762" s="6">
        <f t="shared" si="111"/>
        <v>0.70833333333333337</v>
      </c>
      <c r="I1762" s="7">
        <f t="shared" si="113"/>
        <v>0</v>
      </c>
      <c r="J1762" t="s">
        <v>245</v>
      </c>
    </row>
    <row r="1763" spans="1:10" hidden="1" x14ac:dyDescent="0.3">
      <c r="A1763" t="s">
        <v>17</v>
      </c>
      <c r="B1763" t="s">
        <v>1</v>
      </c>
      <c r="C1763" t="s">
        <v>231</v>
      </c>
      <c r="D1763" s="1">
        <v>43400.747916666667</v>
      </c>
      <c r="E1763" s="1">
        <v>43400.774305555555</v>
      </c>
      <c r="F1763" s="5">
        <f t="shared" si="112"/>
        <v>43400</v>
      </c>
      <c r="G1763" s="6">
        <f t="shared" si="110"/>
        <v>0.74791666666666667</v>
      </c>
      <c r="H1763" s="6">
        <f t="shared" si="111"/>
        <v>0.70833333333333337</v>
      </c>
      <c r="I1763" s="7">
        <f t="shared" si="113"/>
        <v>0</v>
      </c>
      <c r="J1763" t="s">
        <v>245</v>
      </c>
    </row>
    <row r="1764" spans="1:10" hidden="1" x14ac:dyDescent="0.3">
      <c r="A1764" t="s">
        <v>27</v>
      </c>
      <c r="B1764" t="s">
        <v>1</v>
      </c>
      <c r="C1764" t="s">
        <v>246</v>
      </c>
      <c r="D1764" s="1">
        <v>43401.484027777777</v>
      </c>
      <c r="E1764" s="1">
        <v>43401.584722222222</v>
      </c>
      <c r="F1764" s="5">
        <f t="shared" si="112"/>
        <v>43401</v>
      </c>
      <c r="G1764" s="6">
        <f t="shared" si="110"/>
        <v>0.48402777777777778</v>
      </c>
      <c r="H1764" s="6">
        <f t="shared" si="111"/>
        <v>0.58472222222222225</v>
      </c>
      <c r="I1764" s="7">
        <f t="shared" si="113"/>
        <v>145</v>
      </c>
      <c r="J1764" t="s">
        <v>191</v>
      </c>
    </row>
    <row r="1765" spans="1:10" hidden="1" x14ac:dyDescent="0.3">
      <c r="A1765" t="s">
        <v>6</v>
      </c>
      <c r="B1765" t="s">
        <v>1</v>
      </c>
      <c r="C1765" t="s">
        <v>247</v>
      </c>
      <c r="D1765" s="1">
        <v>43401.520138888889</v>
      </c>
      <c r="E1765" s="1">
        <v>43401.64166666667</v>
      </c>
      <c r="F1765" s="5">
        <f t="shared" si="112"/>
        <v>43401</v>
      </c>
      <c r="G1765" s="6">
        <f t="shared" si="110"/>
        <v>0.52013888888888882</v>
      </c>
      <c r="H1765" s="6">
        <f t="shared" si="111"/>
        <v>0.64166666666666672</v>
      </c>
      <c r="I1765" s="7">
        <f t="shared" si="113"/>
        <v>175</v>
      </c>
      <c r="J1765" t="s">
        <v>191</v>
      </c>
    </row>
    <row r="1766" spans="1:10" hidden="1" x14ac:dyDescent="0.3">
      <c r="A1766" t="s">
        <v>35</v>
      </c>
      <c r="B1766" t="s">
        <v>1</v>
      </c>
      <c r="C1766" t="s">
        <v>63</v>
      </c>
      <c r="D1766" s="1">
        <v>43401.575694444444</v>
      </c>
      <c r="E1766" s="1">
        <v>43401.690972222219</v>
      </c>
      <c r="F1766" s="5">
        <f t="shared" si="112"/>
        <v>43401</v>
      </c>
      <c r="G1766" s="6">
        <f t="shared" si="110"/>
        <v>0.5756944444444444</v>
      </c>
      <c r="H1766" s="6">
        <f t="shared" si="111"/>
        <v>0.69097222222222221</v>
      </c>
      <c r="I1766" s="7">
        <f t="shared" si="113"/>
        <v>166</v>
      </c>
      <c r="J1766" t="s">
        <v>191</v>
      </c>
    </row>
    <row r="1767" spans="1:10" hidden="1" x14ac:dyDescent="0.3">
      <c r="A1767" t="s">
        <v>38</v>
      </c>
      <c r="B1767" t="s">
        <v>1</v>
      </c>
      <c r="C1767" t="s">
        <v>248</v>
      </c>
      <c r="D1767" s="1">
        <v>43402.339583333334</v>
      </c>
      <c r="E1767" s="1">
        <v>43402.418055555558</v>
      </c>
      <c r="F1767" s="5">
        <f t="shared" si="112"/>
        <v>43402</v>
      </c>
      <c r="G1767" s="6">
        <f t="shared" si="110"/>
        <v>0.375</v>
      </c>
      <c r="H1767" s="6">
        <f t="shared" si="111"/>
        <v>0.41805555555555557</v>
      </c>
      <c r="I1767" s="7">
        <f t="shared" si="113"/>
        <v>62</v>
      </c>
      <c r="J1767" t="s">
        <v>68</v>
      </c>
    </row>
    <row r="1768" spans="1:10" hidden="1" x14ac:dyDescent="0.3">
      <c r="A1768" t="s">
        <v>58</v>
      </c>
      <c r="B1768" t="s">
        <v>1</v>
      </c>
      <c r="C1768" t="s">
        <v>141</v>
      </c>
      <c r="D1768" s="1">
        <v>43402.347222222219</v>
      </c>
      <c r="E1768" s="1">
        <v>43402.455555555556</v>
      </c>
      <c r="F1768" s="5">
        <f t="shared" si="112"/>
        <v>43402</v>
      </c>
      <c r="G1768" s="6">
        <f t="shared" si="110"/>
        <v>0.375</v>
      </c>
      <c r="H1768" s="6">
        <f t="shared" si="111"/>
        <v>0.45555555555555555</v>
      </c>
      <c r="I1768" s="7">
        <f t="shared" si="113"/>
        <v>116</v>
      </c>
      <c r="J1768" t="s">
        <v>68</v>
      </c>
    </row>
    <row r="1769" spans="1:10" hidden="1" x14ac:dyDescent="0.3">
      <c r="A1769" t="s">
        <v>4</v>
      </c>
      <c r="B1769" t="s">
        <v>1</v>
      </c>
      <c r="C1769" t="s">
        <v>271</v>
      </c>
      <c r="D1769" s="1">
        <v>43402.401388888888</v>
      </c>
      <c r="E1769" s="1">
        <v>43402.464583333334</v>
      </c>
      <c r="F1769" s="5">
        <f t="shared" si="112"/>
        <v>43402</v>
      </c>
      <c r="G1769" s="6">
        <f t="shared" si="110"/>
        <v>0.40138888888888885</v>
      </c>
      <c r="H1769" s="6">
        <f t="shared" si="111"/>
        <v>0.46458333333333335</v>
      </c>
      <c r="I1769" s="7">
        <f t="shared" si="113"/>
        <v>91</v>
      </c>
      <c r="J1769" t="s">
        <v>68</v>
      </c>
    </row>
    <row r="1770" spans="1:10" hidden="1" x14ac:dyDescent="0.3">
      <c r="A1770" t="s">
        <v>27</v>
      </c>
      <c r="B1770" t="s">
        <v>1</v>
      </c>
      <c r="C1770" t="s">
        <v>263</v>
      </c>
      <c r="D1770" s="1">
        <v>43402.404861111114</v>
      </c>
      <c r="E1770" s="1">
        <v>43402.427083333336</v>
      </c>
      <c r="F1770" s="5">
        <f t="shared" si="112"/>
        <v>43402</v>
      </c>
      <c r="G1770" s="6">
        <f t="shared" si="110"/>
        <v>0.40486111111111112</v>
      </c>
      <c r="H1770" s="6">
        <f t="shared" si="111"/>
        <v>0.42708333333333331</v>
      </c>
      <c r="I1770" s="7">
        <f t="shared" si="113"/>
        <v>32</v>
      </c>
      <c r="J1770" t="s">
        <v>68</v>
      </c>
    </row>
    <row r="1771" spans="1:10" hidden="1" x14ac:dyDescent="0.3">
      <c r="A1771" t="s">
        <v>8</v>
      </c>
      <c r="B1771" t="s">
        <v>1</v>
      </c>
      <c r="C1771" t="s">
        <v>126</v>
      </c>
      <c r="D1771" s="1">
        <v>43402.411805555559</v>
      </c>
      <c r="E1771" s="1">
        <v>43402.536805555559</v>
      </c>
      <c r="F1771" s="5">
        <f t="shared" si="112"/>
        <v>43402</v>
      </c>
      <c r="G1771" s="6">
        <f t="shared" si="110"/>
        <v>0.41180555555555554</v>
      </c>
      <c r="H1771" s="6">
        <f t="shared" si="111"/>
        <v>0.53680555555555554</v>
      </c>
      <c r="I1771" s="7">
        <f t="shared" si="113"/>
        <v>180</v>
      </c>
      <c r="J1771" t="s">
        <v>68</v>
      </c>
    </row>
    <row r="1772" spans="1:10" hidden="1" x14ac:dyDescent="0.3">
      <c r="A1772" t="s">
        <v>10</v>
      </c>
      <c r="B1772" t="s">
        <v>1</v>
      </c>
      <c r="C1772" t="s">
        <v>26</v>
      </c>
      <c r="D1772" s="1">
        <v>43402.418055555558</v>
      </c>
      <c r="E1772" s="1">
        <v>43402.422222222223</v>
      </c>
      <c r="F1772" s="5">
        <f t="shared" si="112"/>
        <v>43402</v>
      </c>
      <c r="G1772" s="6">
        <f t="shared" si="110"/>
        <v>0.41805555555555557</v>
      </c>
      <c r="H1772" s="6">
        <f t="shared" si="111"/>
        <v>0.42222222222222222</v>
      </c>
      <c r="I1772" s="7">
        <f t="shared" si="113"/>
        <v>5</v>
      </c>
      <c r="J1772" t="s">
        <v>68</v>
      </c>
    </row>
    <row r="1773" spans="1:10" hidden="1" x14ac:dyDescent="0.3">
      <c r="A1773" t="s">
        <v>10</v>
      </c>
      <c r="B1773" t="s">
        <v>1</v>
      </c>
      <c r="C1773" t="s">
        <v>26</v>
      </c>
      <c r="D1773" s="1">
        <v>43402.424305555556</v>
      </c>
      <c r="E1773" s="1">
        <v>43402.434027777781</v>
      </c>
      <c r="F1773" s="5">
        <f t="shared" si="112"/>
        <v>43402</v>
      </c>
      <c r="G1773" s="6">
        <f t="shared" si="110"/>
        <v>0.42430555555555555</v>
      </c>
      <c r="H1773" s="6">
        <f t="shared" si="111"/>
        <v>0.43402777777777773</v>
      </c>
      <c r="I1773" s="7">
        <f t="shared" si="113"/>
        <v>14</v>
      </c>
      <c r="J1773" t="s">
        <v>68</v>
      </c>
    </row>
    <row r="1774" spans="1:10" hidden="1" x14ac:dyDescent="0.3">
      <c r="A1774" t="s">
        <v>38</v>
      </c>
      <c r="B1774" t="s">
        <v>1</v>
      </c>
      <c r="C1774" t="s">
        <v>66</v>
      </c>
      <c r="D1774" s="1">
        <v>43402.426388888889</v>
      </c>
      <c r="E1774" s="1">
        <v>43402.539583333331</v>
      </c>
      <c r="F1774" s="5">
        <f t="shared" si="112"/>
        <v>43402</v>
      </c>
      <c r="G1774" s="6">
        <f t="shared" si="110"/>
        <v>0.42638888888888887</v>
      </c>
      <c r="H1774" s="6">
        <f t="shared" si="111"/>
        <v>0.5395833333333333</v>
      </c>
      <c r="I1774" s="7">
        <f t="shared" si="113"/>
        <v>163</v>
      </c>
      <c r="J1774" t="s">
        <v>68</v>
      </c>
    </row>
    <row r="1775" spans="1:10" hidden="1" x14ac:dyDescent="0.3">
      <c r="A1775" t="s">
        <v>31</v>
      </c>
      <c r="B1775" t="s">
        <v>1</v>
      </c>
      <c r="C1775" t="s">
        <v>69</v>
      </c>
      <c r="D1775" s="1">
        <v>43402.431944444441</v>
      </c>
      <c r="E1775" s="1">
        <v>43402.547222222223</v>
      </c>
      <c r="F1775" s="5">
        <f t="shared" si="112"/>
        <v>43402</v>
      </c>
      <c r="G1775" s="6">
        <f t="shared" si="110"/>
        <v>0.43194444444444446</v>
      </c>
      <c r="H1775" s="6">
        <f t="shared" si="111"/>
        <v>0.54722222222222217</v>
      </c>
      <c r="I1775" s="7">
        <f t="shared" si="113"/>
        <v>166</v>
      </c>
      <c r="J1775" t="s">
        <v>68</v>
      </c>
    </row>
    <row r="1776" spans="1:10" hidden="1" x14ac:dyDescent="0.3">
      <c r="A1776" t="s">
        <v>47</v>
      </c>
      <c r="B1776" t="s">
        <v>1</v>
      </c>
      <c r="C1776" t="s">
        <v>268</v>
      </c>
      <c r="D1776" s="1">
        <v>43402.43472222222</v>
      </c>
      <c r="E1776" s="1">
        <v>43402.461805555555</v>
      </c>
      <c r="F1776" s="5">
        <f t="shared" si="112"/>
        <v>43402</v>
      </c>
      <c r="G1776" s="6">
        <f t="shared" si="110"/>
        <v>0.43472222222222223</v>
      </c>
      <c r="H1776" s="6">
        <f t="shared" si="111"/>
        <v>0.46180555555555558</v>
      </c>
      <c r="I1776" s="7">
        <f t="shared" si="113"/>
        <v>39</v>
      </c>
      <c r="J1776" t="s">
        <v>68</v>
      </c>
    </row>
    <row r="1777" spans="1:10" hidden="1" x14ac:dyDescent="0.3">
      <c r="A1777" t="s">
        <v>52</v>
      </c>
      <c r="B1777" t="s">
        <v>1</v>
      </c>
      <c r="C1777" t="s">
        <v>149</v>
      </c>
      <c r="D1777" s="1">
        <v>43402.43472222222</v>
      </c>
      <c r="E1777" s="1">
        <v>43402.474305555559</v>
      </c>
      <c r="F1777" s="5">
        <f t="shared" si="112"/>
        <v>43402</v>
      </c>
      <c r="G1777" s="6">
        <f t="shared" si="110"/>
        <v>0.43472222222222223</v>
      </c>
      <c r="H1777" s="6">
        <f t="shared" si="111"/>
        <v>0.47430555555555554</v>
      </c>
      <c r="I1777" s="7">
        <f t="shared" si="113"/>
        <v>57</v>
      </c>
      <c r="J1777" t="s">
        <v>68</v>
      </c>
    </row>
    <row r="1778" spans="1:10" hidden="1" x14ac:dyDescent="0.3">
      <c r="A1778" t="s">
        <v>33</v>
      </c>
      <c r="B1778" t="s">
        <v>1</v>
      </c>
      <c r="C1778" t="s">
        <v>123</v>
      </c>
      <c r="D1778" s="1">
        <v>43402.461805555555</v>
      </c>
      <c r="E1778" s="1">
        <v>43402.662499999999</v>
      </c>
      <c r="F1778" s="5">
        <f t="shared" si="112"/>
        <v>43402</v>
      </c>
      <c r="G1778" s="6">
        <f t="shared" si="110"/>
        <v>0.46180555555555558</v>
      </c>
      <c r="H1778" s="6">
        <f t="shared" si="111"/>
        <v>0.66249999999999998</v>
      </c>
      <c r="I1778" s="7">
        <f t="shared" si="113"/>
        <v>289</v>
      </c>
      <c r="J1778" t="s">
        <v>68</v>
      </c>
    </row>
    <row r="1779" spans="1:10" hidden="1" x14ac:dyDescent="0.3">
      <c r="A1779" t="s">
        <v>6</v>
      </c>
      <c r="B1779" t="s">
        <v>1</v>
      </c>
      <c r="C1779" t="s">
        <v>117</v>
      </c>
      <c r="D1779" s="1">
        <v>43402.473611111112</v>
      </c>
      <c r="E1779" s="1">
        <v>43402.603472222225</v>
      </c>
      <c r="F1779" s="5">
        <f t="shared" si="112"/>
        <v>43402</v>
      </c>
      <c r="G1779" s="6">
        <f t="shared" si="110"/>
        <v>0.47361111111111115</v>
      </c>
      <c r="H1779" s="6">
        <f t="shared" si="111"/>
        <v>0.60347222222222219</v>
      </c>
      <c r="I1779" s="7">
        <f t="shared" si="113"/>
        <v>187</v>
      </c>
      <c r="J1779" t="s">
        <v>68</v>
      </c>
    </row>
    <row r="1780" spans="1:10" hidden="1" x14ac:dyDescent="0.3">
      <c r="A1780" t="s">
        <v>58</v>
      </c>
      <c r="B1780" t="s">
        <v>1</v>
      </c>
      <c r="C1780" t="s">
        <v>250</v>
      </c>
      <c r="D1780" s="1">
        <v>43402.479166666664</v>
      </c>
      <c r="E1780" s="1">
        <v>43402.531944444447</v>
      </c>
      <c r="F1780" s="5">
        <f t="shared" si="112"/>
        <v>43402</v>
      </c>
      <c r="G1780" s="6">
        <f t="shared" si="110"/>
        <v>0.47916666666666669</v>
      </c>
      <c r="H1780" s="6">
        <f t="shared" si="111"/>
        <v>0.53194444444444444</v>
      </c>
      <c r="I1780" s="7">
        <f t="shared" si="113"/>
        <v>76</v>
      </c>
      <c r="J1780" t="s">
        <v>68</v>
      </c>
    </row>
    <row r="1781" spans="1:10" hidden="1" x14ac:dyDescent="0.3">
      <c r="A1781" t="s">
        <v>4</v>
      </c>
      <c r="B1781" t="s">
        <v>1</v>
      </c>
      <c r="C1781" t="s">
        <v>119</v>
      </c>
      <c r="D1781" s="1">
        <v>43402.481249999997</v>
      </c>
      <c r="E1781" s="1">
        <v>43402.520833333336</v>
      </c>
      <c r="F1781" s="5">
        <f t="shared" si="112"/>
        <v>43402</v>
      </c>
      <c r="G1781" s="6">
        <f t="shared" si="110"/>
        <v>0.48125000000000001</v>
      </c>
      <c r="H1781" s="6">
        <f t="shared" si="111"/>
        <v>0.52083333333333337</v>
      </c>
      <c r="I1781" s="7">
        <f t="shared" si="113"/>
        <v>57</v>
      </c>
      <c r="J1781" t="s">
        <v>68</v>
      </c>
    </row>
    <row r="1782" spans="1:10" hidden="1" x14ac:dyDescent="0.3">
      <c r="A1782" t="s">
        <v>0</v>
      </c>
      <c r="B1782" t="s">
        <v>1</v>
      </c>
      <c r="C1782" t="s">
        <v>131</v>
      </c>
      <c r="D1782" s="1">
        <v>43402.496527777781</v>
      </c>
      <c r="E1782" s="1">
        <v>43402.620138888888</v>
      </c>
      <c r="F1782" s="5">
        <f t="shared" si="112"/>
        <v>43402</v>
      </c>
      <c r="G1782" s="6">
        <f t="shared" si="110"/>
        <v>0.49652777777777773</v>
      </c>
      <c r="H1782" s="6">
        <f t="shared" si="111"/>
        <v>0.62013888888888891</v>
      </c>
      <c r="I1782" s="7">
        <f t="shared" si="113"/>
        <v>178</v>
      </c>
      <c r="J1782" t="s">
        <v>68</v>
      </c>
    </row>
    <row r="1783" spans="1:10" hidden="1" x14ac:dyDescent="0.3">
      <c r="A1783" t="s">
        <v>17</v>
      </c>
      <c r="B1783" t="s">
        <v>1</v>
      </c>
      <c r="C1783" t="s">
        <v>327</v>
      </c>
      <c r="D1783" s="1">
        <v>43402.540972222225</v>
      </c>
      <c r="E1783" s="1">
        <v>43402.545138888891</v>
      </c>
      <c r="F1783" s="5">
        <f t="shared" si="112"/>
        <v>43402</v>
      </c>
      <c r="G1783" s="6">
        <f t="shared" si="110"/>
        <v>0.54097222222222219</v>
      </c>
      <c r="H1783" s="6">
        <f t="shared" si="111"/>
        <v>0.54513888888888895</v>
      </c>
      <c r="I1783" s="7">
        <f t="shared" si="113"/>
        <v>6</v>
      </c>
      <c r="J1783" t="s">
        <v>68</v>
      </c>
    </row>
    <row r="1784" spans="1:10" hidden="1" x14ac:dyDescent="0.3">
      <c r="A1784" t="s">
        <v>35</v>
      </c>
      <c r="B1784" t="s">
        <v>1</v>
      </c>
      <c r="C1784" t="s">
        <v>322</v>
      </c>
      <c r="D1784" s="1">
        <v>43402.55</v>
      </c>
      <c r="E1784" s="1">
        <v>43402.572222222225</v>
      </c>
      <c r="F1784" s="5">
        <f t="shared" si="112"/>
        <v>43402</v>
      </c>
      <c r="G1784" s="6">
        <f t="shared" si="110"/>
        <v>0.54999999999999993</v>
      </c>
      <c r="H1784" s="6">
        <f t="shared" si="111"/>
        <v>0.57222222222222219</v>
      </c>
      <c r="I1784" s="7">
        <f t="shared" si="113"/>
        <v>32</v>
      </c>
      <c r="J1784" t="s">
        <v>68</v>
      </c>
    </row>
    <row r="1785" spans="1:10" hidden="1" x14ac:dyDescent="0.3">
      <c r="A1785" t="s">
        <v>4</v>
      </c>
      <c r="B1785" t="s">
        <v>1</v>
      </c>
      <c r="C1785" t="s">
        <v>113</v>
      </c>
      <c r="D1785" s="1">
        <v>43402.556250000001</v>
      </c>
      <c r="E1785" s="1">
        <v>43402.599305555559</v>
      </c>
      <c r="F1785" s="5">
        <f t="shared" si="112"/>
        <v>43402</v>
      </c>
      <c r="G1785" s="6">
        <f t="shared" si="110"/>
        <v>0.55625000000000002</v>
      </c>
      <c r="H1785" s="6">
        <f t="shared" si="111"/>
        <v>0.59930555555555554</v>
      </c>
      <c r="I1785" s="7">
        <f t="shared" si="113"/>
        <v>61</v>
      </c>
      <c r="J1785" t="s">
        <v>68</v>
      </c>
    </row>
    <row r="1786" spans="1:10" hidden="1" x14ac:dyDescent="0.3">
      <c r="A1786" t="s">
        <v>8</v>
      </c>
      <c r="B1786" t="s">
        <v>1</v>
      </c>
      <c r="C1786" t="s">
        <v>179</v>
      </c>
      <c r="D1786" s="1">
        <v>43402.556250000001</v>
      </c>
      <c r="E1786" s="1">
        <v>43402.575694444444</v>
      </c>
      <c r="F1786" s="5">
        <f t="shared" si="112"/>
        <v>43402</v>
      </c>
      <c r="G1786" s="6">
        <f t="shared" si="110"/>
        <v>0.55625000000000002</v>
      </c>
      <c r="H1786" s="6">
        <f t="shared" si="111"/>
        <v>0.5756944444444444</v>
      </c>
      <c r="I1786" s="7">
        <f t="shared" si="113"/>
        <v>27</v>
      </c>
      <c r="J1786" t="s">
        <v>68</v>
      </c>
    </row>
    <row r="1787" spans="1:10" hidden="1" x14ac:dyDescent="0.3">
      <c r="A1787" t="s">
        <v>25</v>
      </c>
      <c r="B1787" t="s">
        <v>1</v>
      </c>
      <c r="C1787" t="s">
        <v>193</v>
      </c>
      <c r="D1787" s="1">
        <v>43402.59375</v>
      </c>
      <c r="E1787" s="1">
        <v>43402.699305555558</v>
      </c>
      <c r="F1787" s="5">
        <f t="shared" si="112"/>
        <v>43402</v>
      </c>
      <c r="G1787" s="6">
        <f t="shared" si="110"/>
        <v>0.59375</v>
      </c>
      <c r="H1787" s="6">
        <f t="shared" si="111"/>
        <v>0.69930555555555562</v>
      </c>
      <c r="I1787" s="7">
        <f t="shared" si="113"/>
        <v>152</v>
      </c>
      <c r="J1787" t="s">
        <v>68</v>
      </c>
    </row>
    <row r="1788" spans="1:10" hidden="1" x14ac:dyDescent="0.3">
      <c r="A1788" t="s">
        <v>35</v>
      </c>
      <c r="B1788" t="s">
        <v>1</v>
      </c>
      <c r="C1788" t="s">
        <v>135</v>
      </c>
      <c r="D1788" s="1">
        <v>43402.613888888889</v>
      </c>
      <c r="E1788" s="1">
        <v>43402.615972222222</v>
      </c>
      <c r="F1788" s="5">
        <f t="shared" si="112"/>
        <v>43402</v>
      </c>
      <c r="G1788" s="6">
        <f t="shared" si="110"/>
        <v>0.61388888888888882</v>
      </c>
      <c r="H1788" s="6">
        <f t="shared" si="111"/>
        <v>0.61597222222222225</v>
      </c>
      <c r="I1788" s="7">
        <f t="shared" si="113"/>
        <v>3</v>
      </c>
      <c r="J1788" t="s">
        <v>68</v>
      </c>
    </row>
    <row r="1789" spans="1:10" hidden="1" x14ac:dyDescent="0.3">
      <c r="A1789" t="s">
        <v>8</v>
      </c>
      <c r="B1789" t="s">
        <v>1</v>
      </c>
      <c r="C1789" t="s">
        <v>126</v>
      </c>
      <c r="D1789" s="1">
        <v>43402.64166666667</v>
      </c>
      <c r="E1789" s="1">
        <v>43402.664583333331</v>
      </c>
      <c r="F1789" s="5">
        <f t="shared" si="112"/>
        <v>43402</v>
      </c>
      <c r="G1789" s="6">
        <f t="shared" si="110"/>
        <v>0.64166666666666672</v>
      </c>
      <c r="H1789" s="6">
        <f t="shared" si="111"/>
        <v>0.6645833333333333</v>
      </c>
      <c r="I1789" s="7">
        <f t="shared" si="113"/>
        <v>32</v>
      </c>
      <c r="J1789" t="s">
        <v>68</v>
      </c>
    </row>
    <row r="1790" spans="1:10" hidden="1" x14ac:dyDescent="0.3">
      <c r="A1790" t="s">
        <v>31</v>
      </c>
      <c r="B1790" t="s">
        <v>1</v>
      </c>
      <c r="C1790" t="s">
        <v>188</v>
      </c>
      <c r="D1790" s="1">
        <v>43402.645833333336</v>
      </c>
      <c r="E1790" s="1">
        <v>43402.654166666667</v>
      </c>
      <c r="F1790" s="5">
        <f t="shared" si="112"/>
        <v>43402</v>
      </c>
      <c r="G1790" s="6">
        <f t="shared" si="110"/>
        <v>0.64583333333333337</v>
      </c>
      <c r="H1790" s="6">
        <f t="shared" si="111"/>
        <v>0.65416666666666667</v>
      </c>
      <c r="I1790" s="7">
        <f t="shared" si="113"/>
        <v>12</v>
      </c>
      <c r="J1790" t="s">
        <v>68</v>
      </c>
    </row>
    <row r="1791" spans="1:10" hidden="1" x14ac:dyDescent="0.3">
      <c r="A1791" t="s">
        <v>27</v>
      </c>
      <c r="B1791" t="s">
        <v>1</v>
      </c>
      <c r="C1791" t="s">
        <v>119</v>
      </c>
      <c r="D1791" s="1">
        <v>43402.646527777775</v>
      </c>
      <c r="E1791" s="1">
        <v>43402.831944444442</v>
      </c>
      <c r="F1791" s="5">
        <f t="shared" si="112"/>
        <v>43402</v>
      </c>
      <c r="G1791" s="6">
        <f t="shared" si="110"/>
        <v>0.64652777777777781</v>
      </c>
      <c r="H1791" s="6">
        <f t="shared" si="111"/>
        <v>0.70833333333333337</v>
      </c>
      <c r="I1791" s="7">
        <f t="shared" si="113"/>
        <v>89</v>
      </c>
      <c r="J1791" t="s">
        <v>68</v>
      </c>
    </row>
    <row r="1792" spans="1:10" hidden="1" x14ac:dyDescent="0.3">
      <c r="A1792" t="s">
        <v>17</v>
      </c>
      <c r="B1792" t="s">
        <v>1</v>
      </c>
      <c r="C1792" t="s">
        <v>69</v>
      </c>
      <c r="D1792" s="1">
        <v>43402.655555555553</v>
      </c>
      <c r="E1792" s="1">
        <v>43402.693749999999</v>
      </c>
      <c r="F1792" s="5">
        <f t="shared" si="112"/>
        <v>43402</v>
      </c>
      <c r="G1792" s="6">
        <f t="shared" si="110"/>
        <v>0.65555555555555556</v>
      </c>
      <c r="H1792" s="6">
        <f t="shared" si="111"/>
        <v>0.69374999999999998</v>
      </c>
      <c r="I1792" s="7">
        <f t="shared" si="113"/>
        <v>55</v>
      </c>
      <c r="J1792" t="s">
        <v>68</v>
      </c>
    </row>
    <row r="1793" spans="1:10" hidden="1" x14ac:dyDescent="0.3">
      <c r="A1793" t="s">
        <v>35</v>
      </c>
      <c r="B1793" t="s">
        <v>1</v>
      </c>
      <c r="C1793" t="s">
        <v>118</v>
      </c>
      <c r="D1793" s="1">
        <v>43402.661111111112</v>
      </c>
      <c r="E1793" s="1">
        <v>43402.666666666664</v>
      </c>
      <c r="F1793" s="5">
        <f t="shared" si="112"/>
        <v>43402</v>
      </c>
      <c r="G1793" s="6">
        <f t="shared" si="110"/>
        <v>0.66111111111111109</v>
      </c>
      <c r="H1793" s="6">
        <f t="shared" si="111"/>
        <v>0.66666666666666663</v>
      </c>
      <c r="I1793" s="7">
        <f t="shared" si="113"/>
        <v>7</v>
      </c>
      <c r="J1793" t="s">
        <v>68</v>
      </c>
    </row>
    <row r="1794" spans="1:10" hidden="1" x14ac:dyDescent="0.3">
      <c r="A1794" t="s">
        <v>6</v>
      </c>
      <c r="B1794" t="s">
        <v>1</v>
      </c>
      <c r="C1794" t="s">
        <v>123</v>
      </c>
      <c r="D1794" s="1">
        <v>43402.670138888891</v>
      </c>
      <c r="E1794" s="1">
        <v>43402.815972222219</v>
      </c>
      <c r="F1794" s="5">
        <f t="shared" si="112"/>
        <v>43402</v>
      </c>
      <c r="G1794" s="6">
        <f t="shared" ref="G1794:G1857" si="114">MAX(TIME(HOUR(D1794),MINUTE(D1794),0),day_start)</f>
        <v>0.67013888888888884</v>
      </c>
      <c r="H1794" s="6">
        <f t="shared" ref="H1794:H1857" si="115">MIN(TIME(HOUR(E1794),MINUTE(E1794),0),day_end)</f>
        <v>0.70833333333333337</v>
      </c>
      <c r="I1794" s="7">
        <f t="shared" si="113"/>
        <v>55</v>
      </c>
      <c r="J1794" t="s">
        <v>68</v>
      </c>
    </row>
    <row r="1795" spans="1:10" hidden="1" x14ac:dyDescent="0.3">
      <c r="A1795" t="s">
        <v>31</v>
      </c>
      <c r="B1795" t="s">
        <v>1</v>
      </c>
      <c r="C1795" t="s">
        <v>151</v>
      </c>
      <c r="D1795" s="1">
        <v>43402.723611111112</v>
      </c>
      <c r="E1795" s="1">
        <v>43402.754166666666</v>
      </c>
      <c r="F1795" s="5">
        <f t="shared" si="112"/>
        <v>43402</v>
      </c>
      <c r="G1795" s="6">
        <f t="shared" si="114"/>
        <v>0.72361111111111109</v>
      </c>
      <c r="H1795" s="6">
        <f t="shared" si="115"/>
        <v>0.70833333333333337</v>
      </c>
      <c r="I1795" s="7">
        <f t="shared" si="113"/>
        <v>0</v>
      </c>
      <c r="J1795" t="s">
        <v>68</v>
      </c>
    </row>
    <row r="1796" spans="1:10" hidden="1" x14ac:dyDescent="0.3">
      <c r="A1796" t="s">
        <v>25</v>
      </c>
      <c r="B1796" t="s">
        <v>1</v>
      </c>
      <c r="C1796" t="s">
        <v>111</v>
      </c>
      <c r="D1796" s="1">
        <v>43403.357638888891</v>
      </c>
      <c r="E1796" s="1">
        <v>43403.423611111109</v>
      </c>
      <c r="F1796" s="5">
        <f t="shared" si="112"/>
        <v>43403</v>
      </c>
      <c r="G1796" s="6">
        <f t="shared" si="114"/>
        <v>0.375</v>
      </c>
      <c r="H1796" s="6">
        <f t="shared" si="115"/>
        <v>0.4236111111111111</v>
      </c>
      <c r="I1796" s="7">
        <f t="shared" si="113"/>
        <v>70</v>
      </c>
      <c r="J1796" t="s">
        <v>75</v>
      </c>
    </row>
    <row r="1797" spans="1:10" hidden="1" x14ac:dyDescent="0.3">
      <c r="A1797" t="s">
        <v>8</v>
      </c>
      <c r="B1797" t="s">
        <v>1</v>
      </c>
      <c r="C1797" t="s">
        <v>328</v>
      </c>
      <c r="D1797" s="1">
        <v>43403.365277777775</v>
      </c>
      <c r="E1797" s="1">
        <v>43403.393750000003</v>
      </c>
      <c r="F1797" s="5">
        <f t="shared" si="112"/>
        <v>43403</v>
      </c>
      <c r="G1797" s="6">
        <f t="shared" si="114"/>
        <v>0.375</v>
      </c>
      <c r="H1797" s="6">
        <f t="shared" si="115"/>
        <v>0.39374999999999999</v>
      </c>
      <c r="I1797" s="7">
        <f t="shared" si="113"/>
        <v>27</v>
      </c>
      <c r="J1797" t="s">
        <v>75</v>
      </c>
    </row>
    <row r="1798" spans="1:10" hidden="1" x14ac:dyDescent="0.3">
      <c r="A1798" t="s">
        <v>4</v>
      </c>
      <c r="B1798" t="s">
        <v>1</v>
      </c>
      <c r="C1798" t="s">
        <v>5</v>
      </c>
      <c r="D1798" s="1">
        <v>43403.386805555558</v>
      </c>
      <c r="E1798" s="1">
        <v>43403.433333333334</v>
      </c>
      <c r="F1798" s="5">
        <f t="shared" si="112"/>
        <v>43403</v>
      </c>
      <c r="G1798" s="6">
        <f t="shared" si="114"/>
        <v>0.38680555555555557</v>
      </c>
      <c r="H1798" s="6">
        <f t="shared" si="115"/>
        <v>0.43333333333333335</v>
      </c>
      <c r="I1798" s="7">
        <f t="shared" si="113"/>
        <v>67</v>
      </c>
      <c r="J1798" t="s">
        <v>75</v>
      </c>
    </row>
    <row r="1799" spans="1:10" hidden="1" x14ac:dyDescent="0.3">
      <c r="A1799" t="s">
        <v>31</v>
      </c>
      <c r="B1799" t="s">
        <v>1</v>
      </c>
      <c r="C1799" t="s">
        <v>16</v>
      </c>
      <c r="D1799" s="1">
        <v>43403.390277777777</v>
      </c>
      <c r="E1799" s="1">
        <v>43403.39166666667</v>
      </c>
      <c r="F1799" s="5">
        <f t="shared" si="112"/>
        <v>43403</v>
      </c>
      <c r="G1799" s="6">
        <f t="shared" si="114"/>
        <v>0.39027777777777778</v>
      </c>
      <c r="H1799" s="6">
        <f t="shared" si="115"/>
        <v>0.39166666666666666</v>
      </c>
      <c r="I1799" s="7">
        <f t="shared" si="113"/>
        <v>1</v>
      </c>
      <c r="J1799" t="s">
        <v>75</v>
      </c>
    </row>
    <row r="1800" spans="1:10" hidden="1" x14ac:dyDescent="0.3">
      <c r="A1800" t="s">
        <v>19</v>
      </c>
      <c r="B1800" t="s">
        <v>1</v>
      </c>
      <c r="C1800" t="s">
        <v>20</v>
      </c>
      <c r="D1800" s="1">
        <v>43403.39166666667</v>
      </c>
      <c r="E1800" s="1">
        <v>43403.429861111108</v>
      </c>
      <c r="F1800" s="5">
        <f t="shared" si="112"/>
        <v>43403</v>
      </c>
      <c r="G1800" s="6">
        <f t="shared" si="114"/>
        <v>0.39166666666666666</v>
      </c>
      <c r="H1800" s="6">
        <f t="shared" si="115"/>
        <v>0.42986111111111108</v>
      </c>
      <c r="I1800" s="7">
        <f t="shared" si="113"/>
        <v>55</v>
      </c>
      <c r="J1800" t="s">
        <v>75</v>
      </c>
    </row>
    <row r="1801" spans="1:10" hidden="1" x14ac:dyDescent="0.3">
      <c r="A1801" t="s">
        <v>33</v>
      </c>
      <c r="B1801" t="s">
        <v>1</v>
      </c>
      <c r="C1801" t="s">
        <v>30</v>
      </c>
      <c r="D1801" s="1">
        <v>43403.393055555556</v>
      </c>
      <c r="E1801" s="1">
        <v>43403.432638888888</v>
      </c>
      <c r="F1801" s="5">
        <f t="shared" si="112"/>
        <v>43403</v>
      </c>
      <c r="G1801" s="6">
        <f t="shared" si="114"/>
        <v>0.39305555555555555</v>
      </c>
      <c r="H1801" s="6">
        <f t="shared" si="115"/>
        <v>0.43263888888888885</v>
      </c>
      <c r="I1801" s="7">
        <f t="shared" si="113"/>
        <v>57</v>
      </c>
      <c r="J1801" t="s">
        <v>75</v>
      </c>
    </row>
    <row r="1802" spans="1:10" hidden="1" x14ac:dyDescent="0.3">
      <c r="A1802" t="s">
        <v>13</v>
      </c>
      <c r="B1802" t="s">
        <v>1</v>
      </c>
      <c r="C1802" t="s">
        <v>32</v>
      </c>
      <c r="D1802" s="1">
        <v>43403.393750000003</v>
      </c>
      <c r="E1802" s="1">
        <v>43403.481249999997</v>
      </c>
      <c r="F1802" s="5">
        <f t="shared" si="112"/>
        <v>43403</v>
      </c>
      <c r="G1802" s="6">
        <f t="shared" si="114"/>
        <v>0.39374999999999999</v>
      </c>
      <c r="H1802" s="6">
        <f t="shared" si="115"/>
        <v>0.48125000000000001</v>
      </c>
      <c r="I1802" s="7">
        <f t="shared" si="113"/>
        <v>126</v>
      </c>
      <c r="J1802" t="s">
        <v>75</v>
      </c>
    </row>
    <row r="1803" spans="1:10" hidden="1" x14ac:dyDescent="0.3">
      <c r="A1803" t="s">
        <v>31</v>
      </c>
      <c r="B1803" t="s">
        <v>1</v>
      </c>
      <c r="C1803" t="s">
        <v>14</v>
      </c>
      <c r="D1803" s="1">
        <v>43403.394444444442</v>
      </c>
      <c r="E1803" s="1">
        <v>43403.476388888892</v>
      </c>
      <c r="F1803" s="5">
        <f t="shared" si="112"/>
        <v>43403</v>
      </c>
      <c r="G1803" s="6">
        <f t="shared" si="114"/>
        <v>0.39444444444444443</v>
      </c>
      <c r="H1803" s="6">
        <f t="shared" si="115"/>
        <v>0.47638888888888892</v>
      </c>
      <c r="I1803" s="7">
        <f t="shared" si="113"/>
        <v>118</v>
      </c>
      <c r="J1803" t="s">
        <v>75</v>
      </c>
    </row>
    <row r="1804" spans="1:10" hidden="1" x14ac:dyDescent="0.3">
      <c r="A1804" t="s">
        <v>21</v>
      </c>
      <c r="B1804" t="s">
        <v>1</v>
      </c>
      <c r="C1804" t="s">
        <v>22</v>
      </c>
      <c r="D1804" s="1">
        <v>43403.396527777775</v>
      </c>
      <c r="E1804" s="1">
        <v>43403.432638888888</v>
      </c>
      <c r="F1804" s="5">
        <f t="shared" si="112"/>
        <v>43403</v>
      </c>
      <c r="G1804" s="6">
        <f t="shared" si="114"/>
        <v>0.39652777777777781</v>
      </c>
      <c r="H1804" s="6">
        <f t="shared" si="115"/>
        <v>0.43263888888888885</v>
      </c>
      <c r="I1804" s="7">
        <f t="shared" si="113"/>
        <v>51</v>
      </c>
      <c r="J1804" t="s">
        <v>75</v>
      </c>
    </row>
    <row r="1805" spans="1:10" hidden="1" x14ac:dyDescent="0.3">
      <c r="A1805" t="s">
        <v>45</v>
      </c>
      <c r="B1805" t="s">
        <v>1</v>
      </c>
      <c r="C1805" t="s">
        <v>7</v>
      </c>
      <c r="D1805" s="1">
        <v>43403.397916666669</v>
      </c>
      <c r="E1805" s="1">
        <v>43403.431250000001</v>
      </c>
      <c r="F1805" s="5">
        <f t="shared" si="112"/>
        <v>43403</v>
      </c>
      <c r="G1805" s="6">
        <f t="shared" si="114"/>
        <v>0.3979166666666667</v>
      </c>
      <c r="H1805" s="6">
        <f t="shared" si="115"/>
        <v>0.43124999999999997</v>
      </c>
      <c r="I1805" s="7">
        <f t="shared" si="113"/>
        <v>47</v>
      </c>
      <c r="J1805" t="s">
        <v>75</v>
      </c>
    </row>
    <row r="1806" spans="1:10" hidden="1" x14ac:dyDescent="0.3">
      <c r="A1806" t="s">
        <v>47</v>
      </c>
      <c r="B1806" t="s">
        <v>1</v>
      </c>
      <c r="C1806" t="s">
        <v>203</v>
      </c>
      <c r="D1806" s="1">
        <v>43403.416666666664</v>
      </c>
      <c r="E1806" s="1">
        <v>43403.438888888886</v>
      </c>
      <c r="F1806" s="5">
        <f t="shared" si="112"/>
        <v>43403</v>
      </c>
      <c r="G1806" s="6">
        <f t="shared" si="114"/>
        <v>0.41666666666666669</v>
      </c>
      <c r="H1806" s="6">
        <f t="shared" si="115"/>
        <v>0.43888888888888888</v>
      </c>
      <c r="I1806" s="7">
        <f t="shared" si="113"/>
        <v>32</v>
      </c>
      <c r="J1806" t="s">
        <v>75</v>
      </c>
    </row>
    <row r="1807" spans="1:10" hidden="1" x14ac:dyDescent="0.3">
      <c r="A1807" t="s">
        <v>10</v>
      </c>
      <c r="B1807" t="s">
        <v>1</v>
      </c>
      <c r="C1807" t="s">
        <v>133</v>
      </c>
      <c r="D1807" s="1">
        <v>43403.429861111108</v>
      </c>
      <c r="E1807" s="1">
        <v>43403.431944444441</v>
      </c>
      <c r="F1807" s="5">
        <f t="shared" ref="F1807:F1870" si="116">DATE(YEAR(D1807),MONTH(D1807),DAY(D1807))</f>
        <v>43403</v>
      </c>
      <c r="G1807" s="6">
        <f t="shared" si="114"/>
        <v>0.42986111111111108</v>
      </c>
      <c r="H1807" s="6">
        <f t="shared" si="115"/>
        <v>0.43194444444444446</v>
      </c>
      <c r="I1807" s="7">
        <f t="shared" ref="I1807:I1870" si="117">MAX(0,INT((H1807-G1807)*1440))</f>
        <v>3</v>
      </c>
      <c r="J1807" t="s">
        <v>75</v>
      </c>
    </row>
    <row r="1808" spans="1:10" hidden="1" x14ac:dyDescent="0.3">
      <c r="A1808" t="s">
        <v>17</v>
      </c>
      <c r="B1808" t="s">
        <v>1</v>
      </c>
      <c r="C1808" t="s">
        <v>204</v>
      </c>
      <c r="D1808" s="1">
        <v>43403.432638888888</v>
      </c>
      <c r="E1808" s="1">
        <v>43403.438888888886</v>
      </c>
      <c r="F1808" s="5">
        <f t="shared" si="116"/>
        <v>43403</v>
      </c>
      <c r="G1808" s="6">
        <f t="shared" si="114"/>
        <v>0.43263888888888885</v>
      </c>
      <c r="H1808" s="6">
        <f t="shared" si="115"/>
        <v>0.43888888888888888</v>
      </c>
      <c r="I1808" s="7">
        <f t="shared" si="117"/>
        <v>9</v>
      </c>
      <c r="J1808" t="s">
        <v>75</v>
      </c>
    </row>
    <row r="1809" spans="1:10" hidden="1" x14ac:dyDescent="0.3">
      <c r="A1809" t="s">
        <v>19</v>
      </c>
      <c r="B1809" t="s">
        <v>1</v>
      </c>
      <c r="C1809" t="s">
        <v>71</v>
      </c>
      <c r="D1809" s="1">
        <v>43403.432638888888</v>
      </c>
      <c r="E1809" s="1">
        <v>43403.473611111112</v>
      </c>
      <c r="F1809" s="5">
        <f t="shared" si="116"/>
        <v>43403</v>
      </c>
      <c r="G1809" s="6">
        <f t="shared" si="114"/>
        <v>0.43263888888888885</v>
      </c>
      <c r="H1809" s="6">
        <f t="shared" si="115"/>
        <v>0.47361111111111115</v>
      </c>
      <c r="I1809" s="7">
        <f t="shared" si="117"/>
        <v>59</v>
      </c>
      <c r="J1809" t="s">
        <v>75</v>
      </c>
    </row>
    <row r="1810" spans="1:10" hidden="1" x14ac:dyDescent="0.3">
      <c r="A1810" t="s">
        <v>40</v>
      </c>
      <c r="B1810" t="s">
        <v>1</v>
      </c>
      <c r="C1810" t="s">
        <v>133</v>
      </c>
      <c r="D1810" s="1">
        <v>43403.432638888888</v>
      </c>
      <c r="E1810" s="1">
        <v>43403.476388888892</v>
      </c>
      <c r="F1810" s="5">
        <f t="shared" si="116"/>
        <v>43403</v>
      </c>
      <c r="G1810" s="6">
        <f t="shared" si="114"/>
        <v>0.43263888888888885</v>
      </c>
      <c r="H1810" s="6">
        <f t="shared" si="115"/>
        <v>0.47638888888888892</v>
      </c>
      <c r="I1810" s="7">
        <f t="shared" si="117"/>
        <v>63</v>
      </c>
      <c r="J1810" t="s">
        <v>75</v>
      </c>
    </row>
    <row r="1811" spans="1:10" hidden="1" x14ac:dyDescent="0.3">
      <c r="A1811" t="s">
        <v>52</v>
      </c>
      <c r="B1811" t="s">
        <v>1</v>
      </c>
      <c r="C1811" t="s">
        <v>199</v>
      </c>
      <c r="D1811" s="1">
        <v>43403.433333333334</v>
      </c>
      <c r="E1811" s="1">
        <v>43403.474305555559</v>
      </c>
      <c r="F1811" s="5">
        <f t="shared" si="116"/>
        <v>43403</v>
      </c>
      <c r="G1811" s="6">
        <f t="shared" si="114"/>
        <v>0.43333333333333335</v>
      </c>
      <c r="H1811" s="6">
        <f t="shared" si="115"/>
        <v>0.47430555555555554</v>
      </c>
      <c r="I1811" s="7">
        <f t="shared" si="117"/>
        <v>59</v>
      </c>
      <c r="J1811" t="s">
        <v>75</v>
      </c>
    </row>
    <row r="1812" spans="1:10" hidden="1" x14ac:dyDescent="0.3">
      <c r="A1812" t="s">
        <v>8</v>
      </c>
      <c r="B1812" t="s">
        <v>1</v>
      </c>
      <c r="C1812" t="s">
        <v>198</v>
      </c>
      <c r="D1812" s="1">
        <v>43403.433333333334</v>
      </c>
      <c r="E1812" s="1">
        <v>43403.438888888886</v>
      </c>
      <c r="F1812" s="5">
        <f t="shared" si="116"/>
        <v>43403</v>
      </c>
      <c r="G1812" s="6">
        <f t="shared" si="114"/>
        <v>0.43333333333333335</v>
      </c>
      <c r="H1812" s="6">
        <f t="shared" si="115"/>
        <v>0.43888888888888888</v>
      </c>
      <c r="I1812" s="7">
        <f t="shared" si="117"/>
        <v>7</v>
      </c>
      <c r="J1812" t="s">
        <v>75</v>
      </c>
    </row>
    <row r="1813" spans="1:10" hidden="1" x14ac:dyDescent="0.3">
      <c r="A1813" t="s">
        <v>45</v>
      </c>
      <c r="B1813" t="s">
        <v>1</v>
      </c>
      <c r="C1813" t="s">
        <v>202</v>
      </c>
      <c r="D1813" s="1">
        <v>43403.433333333334</v>
      </c>
      <c r="E1813" s="1">
        <v>43403.438888888886</v>
      </c>
      <c r="F1813" s="5">
        <f t="shared" si="116"/>
        <v>43403</v>
      </c>
      <c r="G1813" s="6">
        <f t="shared" si="114"/>
        <v>0.43333333333333335</v>
      </c>
      <c r="H1813" s="6">
        <f t="shared" si="115"/>
        <v>0.43888888888888888</v>
      </c>
      <c r="I1813" s="7">
        <f t="shared" si="117"/>
        <v>7</v>
      </c>
      <c r="J1813" t="s">
        <v>75</v>
      </c>
    </row>
    <row r="1814" spans="1:10" hidden="1" x14ac:dyDescent="0.3">
      <c r="A1814" t="s">
        <v>0</v>
      </c>
      <c r="B1814" t="s">
        <v>1</v>
      </c>
      <c r="C1814" t="s">
        <v>205</v>
      </c>
      <c r="D1814" s="1">
        <v>43403.433333333334</v>
      </c>
      <c r="E1814" s="1">
        <v>43403.470833333333</v>
      </c>
      <c r="F1814" s="5">
        <f t="shared" si="116"/>
        <v>43403</v>
      </c>
      <c r="G1814" s="6">
        <f t="shared" si="114"/>
        <v>0.43333333333333335</v>
      </c>
      <c r="H1814" s="6">
        <f t="shared" si="115"/>
        <v>0.47083333333333338</v>
      </c>
      <c r="I1814" s="7">
        <f t="shared" si="117"/>
        <v>54</v>
      </c>
      <c r="J1814" t="s">
        <v>75</v>
      </c>
    </row>
    <row r="1815" spans="1:10" hidden="1" x14ac:dyDescent="0.3">
      <c r="A1815" t="s">
        <v>23</v>
      </c>
      <c r="B1815" t="s">
        <v>1</v>
      </c>
      <c r="C1815" t="s">
        <v>255</v>
      </c>
      <c r="D1815" s="1">
        <v>43403.433333333334</v>
      </c>
      <c r="E1815" s="1">
        <v>43403.438888888886</v>
      </c>
      <c r="F1815" s="5">
        <f t="shared" si="116"/>
        <v>43403</v>
      </c>
      <c r="G1815" s="6">
        <f t="shared" si="114"/>
        <v>0.43333333333333335</v>
      </c>
      <c r="H1815" s="6">
        <f t="shared" si="115"/>
        <v>0.43888888888888888</v>
      </c>
      <c r="I1815" s="7">
        <f t="shared" si="117"/>
        <v>7</v>
      </c>
      <c r="J1815" t="s">
        <v>75</v>
      </c>
    </row>
    <row r="1816" spans="1:10" hidden="1" x14ac:dyDescent="0.3">
      <c r="A1816" t="s">
        <v>50</v>
      </c>
      <c r="B1816" t="s">
        <v>1</v>
      </c>
      <c r="C1816" t="s">
        <v>200</v>
      </c>
      <c r="D1816" s="1">
        <v>43403.434027777781</v>
      </c>
      <c r="E1816" s="1">
        <v>43403.472916666666</v>
      </c>
      <c r="F1816" s="5">
        <f t="shared" si="116"/>
        <v>43403</v>
      </c>
      <c r="G1816" s="6">
        <f t="shared" si="114"/>
        <v>0.43402777777777773</v>
      </c>
      <c r="H1816" s="6">
        <f t="shared" si="115"/>
        <v>0.47291666666666665</v>
      </c>
      <c r="I1816" s="7">
        <f t="shared" si="117"/>
        <v>56</v>
      </c>
      <c r="J1816" t="s">
        <v>75</v>
      </c>
    </row>
    <row r="1817" spans="1:10" hidden="1" x14ac:dyDescent="0.3">
      <c r="A1817" t="s">
        <v>4</v>
      </c>
      <c r="B1817" t="s">
        <v>1</v>
      </c>
      <c r="C1817" t="s">
        <v>212</v>
      </c>
      <c r="D1817" s="1">
        <v>43403.436111111114</v>
      </c>
      <c r="E1817" s="1">
        <v>43403.439583333333</v>
      </c>
      <c r="F1817" s="5">
        <f t="shared" si="116"/>
        <v>43403</v>
      </c>
      <c r="G1817" s="6">
        <f t="shared" si="114"/>
        <v>0.43611111111111112</v>
      </c>
      <c r="H1817" s="6">
        <f t="shared" si="115"/>
        <v>0.43958333333333338</v>
      </c>
      <c r="I1817" s="7">
        <f t="shared" si="117"/>
        <v>5</v>
      </c>
      <c r="J1817" t="s">
        <v>75</v>
      </c>
    </row>
    <row r="1818" spans="1:10" hidden="1" x14ac:dyDescent="0.3">
      <c r="A1818" t="s">
        <v>25</v>
      </c>
      <c r="B1818" t="s">
        <v>1</v>
      </c>
      <c r="C1818" t="s">
        <v>201</v>
      </c>
      <c r="D1818" s="1">
        <v>43403.436111111114</v>
      </c>
      <c r="E1818" s="1">
        <v>43403.438888888886</v>
      </c>
      <c r="F1818" s="5">
        <f t="shared" si="116"/>
        <v>43403</v>
      </c>
      <c r="G1818" s="6">
        <f t="shared" si="114"/>
        <v>0.43611111111111112</v>
      </c>
      <c r="H1818" s="6">
        <f t="shared" si="115"/>
        <v>0.43888888888888888</v>
      </c>
      <c r="I1818" s="7">
        <f t="shared" si="117"/>
        <v>3</v>
      </c>
      <c r="J1818" t="s">
        <v>75</v>
      </c>
    </row>
    <row r="1819" spans="1:10" hidden="1" x14ac:dyDescent="0.3">
      <c r="A1819" t="s">
        <v>15</v>
      </c>
      <c r="B1819" t="s">
        <v>1</v>
      </c>
      <c r="C1819" t="s">
        <v>209</v>
      </c>
      <c r="D1819" s="1">
        <v>43403.436805555553</v>
      </c>
      <c r="E1819" s="1">
        <v>43403.438888888886</v>
      </c>
      <c r="F1819" s="5">
        <f t="shared" si="116"/>
        <v>43403</v>
      </c>
      <c r="G1819" s="6">
        <f t="shared" si="114"/>
        <v>0.4368055555555555</v>
      </c>
      <c r="H1819" s="6">
        <f t="shared" si="115"/>
        <v>0.43888888888888888</v>
      </c>
      <c r="I1819" s="7">
        <f t="shared" si="117"/>
        <v>3</v>
      </c>
      <c r="J1819" t="s">
        <v>75</v>
      </c>
    </row>
    <row r="1820" spans="1:10" hidden="1" x14ac:dyDescent="0.3">
      <c r="A1820" t="s">
        <v>10</v>
      </c>
      <c r="B1820" t="s">
        <v>1</v>
      </c>
      <c r="C1820" t="s">
        <v>207</v>
      </c>
      <c r="D1820" s="1">
        <v>43403.4375</v>
      </c>
      <c r="E1820" s="1">
        <v>43403.438888888886</v>
      </c>
      <c r="F1820" s="5">
        <f t="shared" si="116"/>
        <v>43403</v>
      </c>
      <c r="G1820" s="6">
        <f t="shared" si="114"/>
        <v>0.4375</v>
      </c>
      <c r="H1820" s="6">
        <f t="shared" si="115"/>
        <v>0.43888888888888888</v>
      </c>
      <c r="I1820" s="7">
        <f t="shared" si="117"/>
        <v>1</v>
      </c>
      <c r="J1820" t="s">
        <v>75</v>
      </c>
    </row>
    <row r="1821" spans="1:10" hidden="1" x14ac:dyDescent="0.3">
      <c r="A1821" t="s">
        <v>21</v>
      </c>
      <c r="B1821" t="s">
        <v>1</v>
      </c>
      <c r="C1821" t="s">
        <v>138</v>
      </c>
      <c r="D1821" s="1">
        <v>43403.4375</v>
      </c>
      <c r="E1821" s="1">
        <v>43403.47152777778</v>
      </c>
      <c r="F1821" s="5">
        <f t="shared" si="116"/>
        <v>43403</v>
      </c>
      <c r="G1821" s="6">
        <f t="shared" si="114"/>
        <v>0.4375</v>
      </c>
      <c r="H1821" s="6">
        <f t="shared" si="115"/>
        <v>0.47152777777777777</v>
      </c>
      <c r="I1821" s="7">
        <f t="shared" si="117"/>
        <v>49</v>
      </c>
      <c r="J1821" t="s">
        <v>75</v>
      </c>
    </row>
    <row r="1822" spans="1:10" hidden="1" x14ac:dyDescent="0.3">
      <c r="A1822" t="s">
        <v>27</v>
      </c>
      <c r="B1822" t="s">
        <v>1</v>
      </c>
      <c r="C1822" t="s">
        <v>211</v>
      </c>
      <c r="D1822" s="1">
        <v>43403.438194444447</v>
      </c>
      <c r="E1822" s="1">
        <v>43403.438888888886</v>
      </c>
      <c r="F1822" s="5">
        <f t="shared" si="116"/>
        <v>43403</v>
      </c>
      <c r="G1822" s="6">
        <f t="shared" si="114"/>
        <v>0.4381944444444445</v>
      </c>
      <c r="H1822" s="6">
        <f t="shared" si="115"/>
        <v>0.43888888888888888</v>
      </c>
      <c r="I1822" s="7">
        <f t="shared" si="117"/>
        <v>0</v>
      </c>
      <c r="J1822" t="s">
        <v>75</v>
      </c>
    </row>
    <row r="1823" spans="1:10" hidden="1" x14ac:dyDescent="0.3">
      <c r="A1823" t="s">
        <v>6</v>
      </c>
      <c r="B1823" t="s">
        <v>1</v>
      </c>
      <c r="C1823" t="s">
        <v>210</v>
      </c>
      <c r="D1823" s="1">
        <v>43403.438194444447</v>
      </c>
      <c r="E1823" s="1">
        <v>43403.438888888886</v>
      </c>
      <c r="F1823" s="5">
        <f t="shared" si="116"/>
        <v>43403</v>
      </c>
      <c r="G1823" s="6">
        <f t="shared" si="114"/>
        <v>0.4381944444444445</v>
      </c>
      <c r="H1823" s="6">
        <f t="shared" si="115"/>
        <v>0.43888888888888888</v>
      </c>
      <c r="I1823" s="7">
        <f t="shared" si="117"/>
        <v>0</v>
      </c>
      <c r="J1823" t="s">
        <v>75</v>
      </c>
    </row>
    <row r="1824" spans="1:10" hidden="1" x14ac:dyDescent="0.3">
      <c r="A1824" t="s">
        <v>38</v>
      </c>
      <c r="B1824" t="s">
        <v>1</v>
      </c>
      <c r="C1824" t="s">
        <v>66</v>
      </c>
      <c r="D1824" s="1">
        <v>43403.447222222225</v>
      </c>
      <c r="E1824" s="1">
        <v>43403.594444444447</v>
      </c>
      <c r="F1824" s="5">
        <f t="shared" si="116"/>
        <v>43403</v>
      </c>
      <c r="G1824" s="6">
        <f t="shared" si="114"/>
        <v>0.44722222222222219</v>
      </c>
      <c r="H1824" s="6">
        <f t="shared" si="115"/>
        <v>0.59444444444444444</v>
      </c>
      <c r="I1824" s="7">
        <f t="shared" si="117"/>
        <v>212</v>
      </c>
      <c r="J1824" t="s">
        <v>75</v>
      </c>
    </row>
    <row r="1825" spans="1:10" hidden="1" x14ac:dyDescent="0.3">
      <c r="A1825" t="s">
        <v>0</v>
      </c>
      <c r="B1825" t="s">
        <v>1</v>
      </c>
      <c r="C1825" t="s">
        <v>218</v>
      </c>
      <c r="D1825" s="1">
        <v>43403.474999999999</v>
      </c>
      <c r="E1825" s="1">
        <v>43403.476388888892</v>
      </c>
      <c r="F1825" s="5">
        <f t="shared" si="116"/>
        <v>43403</v>
      </c>
      <c r="G1825" s="6">
        <f t="shared" si="114"/>
        <v>0.47500000000000003</v>
      </c>
      <c r="H1825" s="6">
        <f t="shared" si="115"/>
        <v>0.47638888888888892</v>
      </c>
      <c r="I1825" s="7">
        <f t="shared" si="117"/>
        <v>1</v>
      </c>
      <c r="J1825" t="s">
        <v>75</v>
      </c>
    </row>
    <row r="1826" spans="1:10" hidden="1" x14ac:dyDescent="0.3">
      <c r="A1826" t="s">
        <v>10</v>
      </c>
      <c r="B1826" t="s">
        <v>1</v>
      </c>
      <c r="C1826" t="s">
        <v>151</v>
      </c>
      <c r="D1826" s="1">
        <v>43403.474999999999</v>
      </c>
      <c r="E1826" s="1">
        <v>43403.476388888892</v>
      </c>
      <c r="F1826" s="5">
        <f t="shared" si="116"/>
        <v>43403</v>
      </c>
      <c r="G1826" s="6">
        <f t="shared" si="114"/>
        <v>0.47500000000000003</v>
      </c>
      <c r="H1826" s="6">
        <f t="shared" si="115"/>
        <v>0.47638888888888892</v>
      </c>
      <c r="I1826" s="7">
        <f t="shared" si="117"/>
        <v>1</v>
      </c>
      <c r="J1826" t="s">
        <v>75</v>
      </c>
    </row>
    <row r="1827" spans="1:10" hidden="1" x14ac:dyDescent="0.3">
      <c r="A1827" t="s">
        <v>19</v>
      </c>
      <c r="B1827" t="s">
        <v>1</v>
      </c>
      <c r="C1827" t="s">
        <v>256</v>
      </c>
      <c r="D1827" s="1">
        <v>43403.474999999999</v>
      </c>
      <c r="E1827" s="1">
        <v>43403.477083333331</v>
      </c>
      <c r="F1827" s="5">
        <f t="shared" si="116"/>
        <v>43403</v>
      </c>
      <c r="G1827" s="6">
        <f t="shared" si="114"/>
        <v>0.47500000000000003</v>
      </c>
      <c r="H1827" s="6">
        <f t="shared" si="115"/>
        <v>0.4770833333333333</v>
      </c>
      <c r="I1827" s="7">
        <f t="shared" si="117"/>
        <v>2</v>
      </c>
      <c r="J1827" t="s">
        <v>75</v>
      </c>
    </row>
    <row r="1828" spans="1:10" hidden="1" x14ac:dyDescent="0.3">
      <c r="A1828" t="s">
        <v>23</v>
      </c>
      <c r="B1828" t="s">
        <v>1</v>
      </c>
      <c r="C1828" t="s">
        <v>216</v>
      </c>
      <c r="D1828" s="1">
        <v>43403.475694444445</v>
      </c>
      <c r="E1828" s="1">
        <v>43403.476388888892</v>
      </c>
      <c r="F1828" s="5">
        <f t="shared" si="116"/>
        <v>43403</v>
      </c>
      <c r="G1828" s="6">
        <f t="shared" si="114"/>
        <v>0.47569444444444442</v>
      </c>
      <c r="H1828" s="6">
        <f t="shared" si="115"/>
        <v>0.47638888888888892</v>
      </c>
      <c r="I1828" s="7">
        <f t="shared" si="117"/>
        <v>1</v>
      </c>
      <c r="J1828" t="s">
        <v>75</v>
      </c>
    </row>
    <row r="1829" spans="1:10" hidden="1" x14ac:dyDescent="0.3">
      <c r="A1829" t="s">
        <v>35</v>
      </c>
      <c r="B1829" t="s">
        <v>1</v>
      </c>
      <c r="C1829" t="s">
        <v>219</v>
      </c>
      <c r="D1829" s="1">
        <v>43403.475694444445</v>
      </c>
      <c r="E1829" s="1">
        <v>43403.476388888892</v>
      </c>
      <c r="F1829" s="5">
        <f t="shared" si="116"/>
        <v>43403</v>
      </c>
      <c r="G1829" s="6">
        <f t="shared" si="114"/>
        <v>0.47569444444444442</v>
      </c>
      <c r="H1829" s="6">
        <f t="shared" si="115"/>
        <v>0.47638888888888892</v>
      </c>
      <c r="I1829" s="7">
        <f t="shared" si="117"/>
        <v>1</v>
      </c>
      <c r="J1829" t="s">
        <v>75</v>
      </c>
    </row>
    <row r="1830" spans="1:10" hidden="1" x14ac:dyDescent="0.3">
      <c r="A1830" t="s">
        <v>4</v>
      </c>
      <c r="B1830" t="s">
        <v>1</v>
      </c>
      <c r="C1830" t="s">
        <v>220</v>
      </c>
      <c r="D1830" s="1">
        <v>43403.478472222225</v>
      </c>
      <c r="E1830" s="1">
        <v>43403.511805555558</v>
      </c>
      <c r="F1830" s="5">
        <f t="shared" si="116"/>
        <v>43403</v>
      </c>
      <c r="G1830" s="6">
        <f t="shared" si="114"/>
        <v>0.47847222222222219</v>
      </c>
      <c r="H1830" s="6">
        <f t="shared" si="115"/>
        <v>0.51180555555555551</v>
      </c>
      <c r="I1830" s="7">
        <f t="shared" si="117"/>
        <v>48</v>
      </c>
      <c r="J1830" t="s">
        <v>75</v>
      </c>
    </row>
    <row r="1831" spans="1:10" hidden="1" x14ac:dyDescent="0.3">
      <c r="A1831" t="s">
        <v>31</v>
      </c>
      <c r="B1831" t="s">
        <v>1</v>
      </c>
      <c r="C1831" t="s">
        <v>257</v>
      </c>
      <c r="D1831" s="1">
        <v>43403.479166666664</v>
      </c>
      <c r="E1831" s="1">
        <v>43403.495138888888</v>
      </c>
      <c r="F1831" s="5">
        <f t="shared" si="116"/>
        <v>43403</v>
      </c>
      <c r="G1831" s="6">
        <f t="shared" si="114"/>
        <v>0.47916666666666669</v>
      </c>
      <c r="H1831" s="6">
        <f t="shared" si="115"/>
        <v>0.49513888888888885</v>
      </c>
      <c r="I1831" s="7">
        <f t="shared" si="117"/>
        <v>22</v>
      </c>
      <c r="J1831" t="s">
        <v>75</v>
      </c>
    </row>
    <row r="1832" spans="1:10" hidden="1" x14ac:dyDescent="0.3">
      <c r="A1832" t="s">
        <v>8</v>
      </c>
      <c r="B1832" t="s">
        <v>1</v>
      </c>
      <c r="C1832" t="s">
        <v>259</v>
      </c>
      <c r="D1832" s="1">
        <v>43403.479861111111</v>
      </c>
      <c r="E1832" s="1">
        <v>43403.511111111111</v>
      </c>
      <c r="F1832" s="5">
        <f t="shared" si="116"/>
        <v>43403</v>
      </c>
      <c r="G1832" s="6">
        <f t="shared" si="114"/>
        <v>0.47986111111111113</v>
      </c>
      <c r="H1832" s="6">
        <f t="shared" si="115"/>
        <v>0.51111111111111118</v>
      </c>
      <c r="I1832" s="7">
        <f t="shared" si="117"/>
        <v>45</v>
      </c>
      <c r="J1832" t="s">
        <v>75</v>
      </c>
    </row>
    <row r="1833" spans="1:10" hidden="1" x14ac:dyDescent="0.3">
      <c r="A1833" t="s">
        <v>52</v>
      </c>
      <c r="B1833" t="s">
        <v>1</v>
      </c>
      <c r="C1833" t="s">
        <v>261</v>
      </c>
      <c r="D1833" s="1">
        <v>43403.479861111111</v>
      </c>
      <c r="E1833" s="1">
        <v>43403.504166666666</v>
      </c>
      <c r="F1833" s="5">
        <f t="shared" si="116"/>
        <v>43403</v>
      </c>
      <c r="G1833" s="6">
        <f t="shared" si="114"/>
        <v>0.47986111111111113</v>
      </c>
      <c r="H1833" s="6">
        <f t="shared" si="115"/>
        <v>0.50416666666666665</v>
      </c>
      <c r="I1833" s="7">
        <f t="shared" si="117"/>
        <v>35</v>
      </c>
      <c r="J1833" t="s">
        <v>75</v>
      </c>
    </row>
    <row r="1834" spans="1:10" hidden="1" x14ac:dyDescent="0.3">
      <c r="A1834" t="s">
        <v>35</v>
      </c>
      <c r="B1834" t="s">
        <v>1</v>
      </c>
      <c r="C1834" t="s">
        <v>219</v>
      </c>
      <c r="D1834" s="1">
        <v>43403.480555555558</v>
      </c>
      <c r="E1834" s="1">
        <v>43403.511111111111</v>
      </c>
      <c r="F1834" s="5">
        <f t="shared" si="116"/>
        <v>43403</v>
      </c>
      <c r="G1834" s="6">
        <f t="shared" si="114"/>
        <v>0.48055555555555557</v>
      </c>
      <c r="H1834" s="6">
        <f t="shared" si="115"/>
        <v>0.51111111111111118</v>
      </c>
      <c r="I1834" s="7">
        <f t="shared" si="117"/>
        <v>44</v>
      </c>
      <c r="J1834" t="s">
        <v>75</v>
      </c>
    </row>
    <row r="1835" spans="1:10" hidden="1" x14ac:dyDescent="0.3">
      <c r="A1835" t="s">
        <v>33</v>
      </c>
      <c r="B1835" t="s">
        <v>1</v>
      </c>
      <c r="C1835" t="s">
        <v>217</v>
      </c>
      <c r="D1835" s="1">
        <v>43403.480555555558</v>
      </c>
      <c r="E1835" s="1">
        <v>43403.484722222223</v>
      </c>
      <c r="F1835" s="5">
        <f t="shared" si="116"/>
        <v>43403</v>
      </c>
      <c r="G1835" s="6">
        <f t="shared" si="114"/>
        <v>0.48055555555555557</v>
      </c>
      <c r="H1835" s="6">
        <f t="shared" si="115"/>
        <v>0.48472222222222222</v>
      </c>
      <c r="I1835" s="7">
        <f t="shared" si="117"/>
        <v>5</v>
      </c>
      <c r="J1835" t="s">
        <v>75</v>
      </c>
    </row>
    <row r="1836" spans="1:10" hidden="1" x14ac:dyDescent="0.3">
      <c r="A1836" t="s">
        <v>6</v>
      </c>
      <c r="B1836" t="s">
        <v>1</v>
      </c>
      <c r="C1836" t="s">
        <v>213</v>
      </c>
      <c r="D1836" s="1">
        <v>43403.484722222223</v>
      </c>
      <c r="E1836" s="1">
        <v>43403.511111111111</v>
      </c>
      <c r="F1836" s="5">
        <f t="shared" si="116"/>
        <v>43403</v>
      </c>
      <c r="G1836" s="6">
        <f t="shared" si="114"/>
        <v>0.48472222222222222</v>
      </c>
      <c r="H1836" s="6">
        <f t="shared" si="115"/>
        <v>0.51111111111111118</v>
      </c>
      <c r="I1836" s="7">
        <f t="shared" si="117"/>
        <v>38</v>
      </c>
      <c r="J1836" t="s">
        <v>75</v>
      </c>
    </row>
    <row r="1837" spans="1:10" hidden="1" x14ac:dyDescent="0.3">
      <c r="A1837" t="s">
        <v>33</v>
      </c>
      <c r="B1837" t="s">
        <v>1</v>
      </c>
      <c r="C1837" t="s">
        <v>217</v>
      </c>
      <c r="D1837" s="1">
        <v>43403.486805555556</v>
      </c>
      <c r="E1837" s="1">
        <v>43403.493055555555</v>
      </c>
      <c r="F1837" s="5">
        <f t="shared" si="116"/>
        <v>43403</v>
      </c>
      <c r="G1837" s="6">
        <f t="shared" si="114"/>
        <v>0.48680555555555555</v>
      </c>
      <c r="H1837" s="6">
        <f t="shared" si="115"/>
        <v>0.49305555555555558</v>
      </c>
      <c r="I1837" s="7">
        <f t="shared" si="117"/>
        <v>9</v>
      </c>
      <c r="J1837" t="s">
        <v>75</v>
      </c>
    </row>
    <row r="1838" spans="1:10" hidden="1" x14ac:dyDescent="0.3">
      <c r="A1838" t="s">
        <v>40</v>
      </c>
      <c r="B1838" t="s">
        <v>1</v>
      </c>
      <c r="C1838" t="s">
        <v>222</v>
      </c>
      <c r="D1838" s="1">
        <v>43403.493055555555</v>
      </c>
      <c r="E1838" s="1">
        <v>43403.511805555558</v>
      </c>
      <c r="F1838" s="5">
        <f t="shared" si="116"/>
        <v>43403</v>
      </c>
      <c r="G1838" s="6">
        <f t="shared" si="114"/>
        <v>0.49305555555555558</v>
      </c>
      <c r="H1838" s="6">
        <f t="shared" si="115"/>
        <v>0.51180555555555551</v>
      </c>
      <c r="I1838" s="7">
        <f t="shared" si="117"/>
        <v>26</v>
      </c>
      <c r="J1838" t="s">
        <v>75</v>
      </c>
    </row>
    <row r="1839" spans="1:10" hidden="1" x14ac:dyDescent="0.3">
      <c r="A1839" t="s">
        <v>0</v>
      </c>
      <c r="B1839" t="s">
        <v>1</v>
      </c>
      <c r="C1839" t="s">
        <v>80</v>
      </c>
      <c r="D1839" s="1">
        <v>43403.513194444444</v>
      </c>
      <c r="E1839" s="1">
        <v>43403.631249999999</v>
      </c>
      <c r="F1839" s="5">
        <f t="shared" si="116"/>
        <v>43403</v>
      </c>
      <c r="G1839" s="6">
        <f t="shared" si="114"/>
        <v>0.5131944444444444</v>
      </c>
      <c r="H1839" s="6">
        <f t="shared" si="115"/>
        <v>0.63124999999999998</v>
      </c>
      <c r="I1839" s="7">
        <f t="shared" si="117"/>
        <v>170</v>
      </c>
      <c r="J1839" t="s">
        <v>75</v>
      </c>
    </row>
    <row r="1840" spans="1:10" hidden="1" x14ac:dyDescent="0.3">
      <c r="A1840" t="s">
        <v>31</v>
      </c>
      <c r="B1840" t="s">
        <v>1</v>
      </c>
      <c r="C1840" t="s">
        <v>79</v>
      </c>
      <c r="D1840" s="1">
        <v>43403.51666666667</v>
      </c>
      <c r="E1840" s="1">
        <v>43403.592361111114</v>
      </c>
      <c r="F1840" s="5">
        <f t="shared" si="116"/>
        <v>43403</v>
      </c>
      <c r="G1840" s="6">
        <f t="shared" si="114"/>
        <v>0.51666666666666672</v>
      </c>
      <c r="H1840" s="6">
        <f t="shared" si="115"/>
        <v>0.59236111111111112</v>
      </c>
      <c r="I1840" s="7">
        <f t="shared" si="117"/>
        <v>109</v>
      </c>
      <c r="J1840" t="s">
        <v>75</v>
      </c>
    </row>
    <row r="1841" spans="1:10" hidden="1" x14ac:dyDescent="0.3">
      <c r="A1841" t="s">
        <v>15</v>
      </c>
      <c r="B1841" t="s">
        <v>1</v>
      </c>
      <c r="C1841" t="s">
        <v>86</v>
      </c>
      <c r="D1841" s="1">
        <v>43403.518750000003</v>
      </c>
      <c r="E1841" s="1">
        <v>43403.563194444447</v>
      </c>
      <c r="F1841" s="5">
        <f t="shared" si="116"/>
        <v>43403</v>
      </c>
      <c r="G1841" s="6">
        <f t="shared" si="114"/>
        <v>0.51874999999999993</v>
      </c>
      <c r="H1841" s="6">
        <f t="shared" si="115"/>
        <v>0.56319444444444444</v>
      </c>
      <c r="I1841" s="7">
        <f t="shared" si="117"/>
        <v>64</v>
      </c>
      <c r="J1841" t="s">
        <v>75</v>
      </c>
    </row>
    <row r="1842" spans="1:10" hidden="1" x14ac:dyDescent="0.3">
      <c r="A1842" t="s">
        <v>33</v>
      </c>
      <c r="B1842" t="s">
        <v>1</v>
      </c>
      <c r="C1842" t="s">
        <v>85</v>
      </c>
      <c r="D1842" s="1">
        <v>43403.519444444442</v>
      </c>
      <c r="E1842" s="1">
        <v>43403.55972222222</v>
      </c>
      <c r="F1842" s="5">
        <f t="shared" si="116"/>
        <v>43403</v>
      </c>
      <c r="G1842" s="6">
        <f t="shared" si="114"/>
        <v>0.51944444444444449</v>
      </c>
      <c r="H1842" s="6">
        <f t="shared" si="115"/>
        <v>0.55972222222222223</v>
      </c>
      <c r="I1842" s="7">
        <f t="shared" si="117"/>
        <v>58</v>
      </c>
      <c r="J1842" t="s">
        <v>75</v>
      </c>
    </row>
    <row r="1843" spans="1:10" hidden="1" x14ac:dyDescent="0.3">
      <c r="A1843" t="s">
        <v>19</v>
      </c>
      <c r="B1843" t="s">
        <v>1</v>
      </c>
      <c r="C1843" t="s">
        <v>223</v>
      </c>
      <c r="D1843" s="1">
        <v>43403.519444444442</v>
      </c>
      <c r="E1843" s="1">
        <v>43403.589583333334</v>
      </c>
      <c r="F1843" s="5">
        <f t="shared" si="116"/>
        <v>43403</v>
      </c>
      <c r="G1843" s="6">
        <f t="shared" si="114"/>
        <v>0.51944444444444449</v>
      </c>
      <c r="H1843" s="6">
        <f t="shared" si="115"/>
        <v>0.58958333333333335</v>
      </c>
      <c r="I1843" s="7">
        <f t="shared" si="117"/>
        <v>101</v>
      </c>
      <c r="J1843" t="s">
        <v>75</v>
      </c>
    </row>
    <row r="1844" spans="1:10" hidden="1" x14ac:dyDescent="0.3">
      <c r="A1844" t="s">
        <v>13</v>
      </c>
      <c r="B1844" t="s">
        <v>1</v>
      </c>
      <c r="C1844" t="s">
        <v>84</v>
      </c>
      <c r="D1844" s="1">
        <v>43403.520138888889</v>
      </c>
      <c r="E1844" s="1">
        <v>43403.557638888888</v>
      </c>
      <c r="F1844" s="5">
        <f t="shared" si="116"/>
        <v>43403</v>
      </c>
      <c r="G1844" s="6">
        <f t="shared" si="114"/>
        <v>0.52013888888888882</v>
      </c>
      <c r="H1844" s="6">
        <f t="shared" si="115"/>
        <v>0.55763888888888891</v>
      </c>
      <c r="I1844" s="7">
        <f t="shared" si="117"/>
        <v>54</v>
      </c>
      <c r="J1844" t="s">
        <v>75</v>
      </c>
    </row>
    <row r="1845" spans="1:10" hidden="1" x14ac:dyDescent="0.3">
      <c r="A1845" t="s">
        <v>50</v>
      </c>
      <c r="B1845" t="s">
        <v>1</v>
      </c>
      <c r="C1845" t="s">
        <v>82</v>
      </c>
      <c r="D1845" s="1">
        <v>43403.521527777775</v>
      </c>
      <c r="E1845" s="1">
        <v>43403.556250000001</v>
      </c>
      <c r="F1845" s="5">
        <f t="shared" si="116"/>
        <v>43403</v>
      </c>
      <c r="G1845" s="6">
        <f t="shared" si="114"/>
        <v>0.52152777777777781</v>
      </c>
      <c r="H1845" s="6">
        <f t="shared" si="115"/>
        <v>0.55625000000000002</v>
      </c>
      <c r="I1845" s="7">
        <f t="shared" si="117"/>
        <v>50</v>
      </c>
      <c r="J1845" t="s">
        <v>75</v>
      </c>
    </row>
    <row r="1846" spans="1:10" hidden="1" x14ac:dyDescent="0.3">
      <c r="A1846" t="s">
        <v>17</v>
      </c>
      <c r="B1846" t="s">
        <v>1</v>
      </c>
      <c r="C1846" t="s">
        <v>88</v>
      </c>
      <c r="D1846" s="1">
        <v>43403.52847222222</v>
      </c>
      <c r="E1846" s="1">
        <v>43403.554166666669</v>
      </c>
      <c r="F1846" s="5">
        <f t="shared" si="116"/>
        <v>43403</v>
      </c>
      <c r="G1846" s="6">
        <f t="shared" si="114"/>
        <v>0.52847222222222223</v>
      </c>
      <c r="H1846" s="6">
        <f t="shared" si="115"/>
        <v>0.5541666666666667</v>
      </c>
      <c r="I1846" s="7">
        <f t="shared" si="117"/>
        <v>37</v>
      </c>
      <c r="J1846" t="s">
        <v>75</v>
      </c>
    </row>
    <row r="1847" spans="1:10" hidden="1" x14ac:dyDescent="0.3">
      <c r="A1847" t="s">
        <v>35</v>
      </c>
      <c r="B1847" t="s">
        <v>1</v>
      </c>
      <c r="C1847" t="s">
        <v>226</v>
      </c>
      <c r="D1847" s="1">
        <v>43403.536111111112</v>
      </c>
      <c r="E1847" s="1">
        <v>43403.612500000003</v>
      </c>
      <c r="F1847" s="5">
        <f t="shared" si="116"/>
        <v>43403</v>
      </c>
      <c r="G1847" s="6">
        <f t="shared" si="114"/>
        <v>0.53611111111111109</v>
      </c>
      <c r="H1847" s="6">
        <f t="shared" si="115"/>
        <v>0.61249999999999993</v>
      </c>
      <c r="I1847" s="7">
        <f t="shared" si="117"/>
        <v>110</v>
      </c>
      <c r="J1847" t="s">
        <v>75</v>
      </c>
    </row>
    <row r="1848" spans="1:10" hidden="1" x14ac:dyDescent="0.3">
      <c r="A1848" t="s">
        <v>6</v>
      </c>
      <c r="B1848" t="s">
        <v>1</v>
      </c>
      <c r="C1848" t="s">
        <v>98</v>
      </c>
      <c r="D1848" s="1">
        <v>43403.537499999999</v>
      </c>
      <c r="E1848" s="1">
        <v>43403.590277777781</v>
      </c>
      <c r="F1848" s="5">
        <f t="shared" si="116"/>
        <v>43403</v>
      </c>
      <c r="G1848" s="6">
        <f t="shared" si="114"/>
        <v>0.53749999999999998</v>
      </c>
      <c r="H1848" s="6">
        <f t="shared" si="115"/>
        <v>0.59027777777777779</v>
      </c>
      <c r="I1848" s="7">
        <f t="shared" si="117"/>
        <v>76</v>
      </c>
      <c r="J1848" t="s">
        <v>75</v>
      </c>
    </row>
    <row r="1849" spans="1:10" hidden="1" x14ac:dyDescent="0.3">
      <c r="A1849" t="s">
        <v>23</v>
      </c>
      <c r="B1849" t="s">
        <v>1</v>
      </c>
      <c r="C1849" t="s">
        <v>95</v>
      </c>
      <c r="D1849" s="1">
        <v>43403.553472222222</v>
      </c>
      <c r="E1849" s="1">
        <v>43403.590277777781</v>
      </c>
      <c r="F1849" s="5">
        <f t="shared" si="116"/>
        <v>43403</v>
      </c>
      <c r="G1849" s="6">
        <f t="shared" si="114"/>
        <v>0.55347222222222225</v>
      </c>
      <c r="H1849" s="6">
        <f t="shared" si="115"/>
        <v>0.59027777777777779</v>
      </c>
      <c r="I1849" s="7">
        <f t="shared" si="117"/>
        <v>53</v>
      </c>
      <c r="J1849" t="s">
        <v>75</v>
      </c>
    </row>
    <row r="1850" spans="1:10" hidden="1" x14ac:dyDescent="0.3">
      <c r="A1850" t="s">
        <v>29</v>
      </c>
      <c r="B1850" t="s">
        <v>1</v>
      </c>
      <c r="C1850" t="s">
        <v>92</v>
      </c>
      <c r="D1850" s="1">
        <v>43403.555555555555</v>
      </c>
      <c r="E1850" s="1">
        <v>43403.598611111112</v>
      </c>
      <c r="F1850" s="5">
        <f t="shared" si="116"/>
        <v>43403</v>
      </c>
      <c r="G1850" s="6">
        <f t="shared" si="114"/>
        <v>0.55555555555555558</v>
      </c>
      <c r="H1850" s="6">
        <f t="shared" si="115"/>
        <v>0.59861111111111109</v>
      </c>
      <c r="I1850" s="7">
        <f t="shared" si="117"/>
        <v>61</v>
      </c>
      <c r="J1850" t="s">
        <v>75</v>
      </c>
    </row>
    <row r="1851" spans="1:10" hidden="1" x14ac:dyDescent="0.3">
      <c r="A1851" t="s">
        <v>4</v>
      </c>
      <c r="B1851" t="s">
        <v>1</v>
      </c>
      <c r="C1851" t="s">
        <v>93</v>
      </c>
      <c r="D1851" s="1">
        <v>43403.557638888888</v>
      </c>
      <c r="E1851" s="1">
        <v>43403.561111111114</v>
      </c>
      <c r="F1851" s="5">
        <f t="shared" si="116"/>
        <v>43403</v>
      </c>
      <c r="G1851" s="6">
        <f t="shared" si="114"/>
        <v>0.55763888888888891</v>
      </c>
      <c r="H1851" s="6">
        <f t="shared" si="115"/>
        <v>0.56111111111111112</v>
      </c>
      <c r="I1851" s="7">
        <f t="shared" si="117"/>
        <v>4</v>
      </c>
      <c r="J1851" t="s">
        <v>75</v>
      </c>
    </row>
    <row r="1852" spans="1:10" hidden="1" x14ac:dyDescent="0.3">
      <c r="A1852" t="s">
        <v>17</v>
      </c>
      <c r="B1852" t="s">
        <v>1</v>
      </c>
      <c r="C1852" t="s">
        <v>103</v>
      </c>
      <c r="D1852" s="1">
        <v>43403.55972222222</v>
      </c>
      <c r="E1852" s="1">
        <v>43403.59375</v>
      </c>
      <c r="F1852" s="5">
        <f t="shared" si="116"/>
        <v>43403</v>
      </c>
      <c r="G1852" s="6">
        <f t="shared" si="114"/>
        <v>0.55972222222222223</v>
      </c>
      <c r="H1852" s="6">
        <f t="shared" si="115"/>
        <v>0.59375</v>
      </c>
      <c r="I1852" s="7">
        <f t="shared" si="117"/>
        <v>49</v>
      </c>
      <c r="J1852" t="s">
        <v>75</v>
      </c>
    </row>
    <row r="1853" spans="1:10" hidden="1" x14ac:dyDescent="0.3">
      <c r="A1853" t="s">
        <v>58</v>
      </c>
      <c r="B1853" t="s">
        <v>1</v>
      </c>
      <c r="C1853" t="s">
        <v>96</v>
      </c>
      <c r="D1853" s="1">
        <v>43403.560416666667</v>
      </c>
      <c r="E1853" s="1">
        <v>43403.597916666666</v>
      </c>
      <c r="F1853" s="5">
        <f t="shared" si="116"/>
        <v>43403</v>
      </c>
      <c r="G1853" s="6">
        <f t="shared" si="114"/>
        <v>0.56041666666666667</v>
      </c>
      <c r="H1853" s="6">
        <f t="shared" si="115"/>
        <v>0.59791666666666665</v>
      </c>
      <c r="I1853" s="7">
        <f t="shared" si="117"/>
        <v>54</v>
      </c>
      <c r="J1853" t="s">
        <v>75</v>
      </c>
    </row>
    <row r="1854" spans="1:10" hidden="1" x14ac:dyDescent="0.3">
      <c r="A1854" t="s">
        <v>33</v>
      </c>
      <c r="B1854" t="s">
        <v>1</v>
      </c>
      <c r="C1854" t="s">
        <v>97</v>
      </c>
      <c r="D1854" s="1">
        <v>43403.560416666667</v>
      </c>
      <c r="E1854" s="1">
        <v>43403.594444444447</v>
      </c>
      <c r="F1854" s="5">
        <f t="shared" si="116"/>
        <v>43403</v>
      </c>
      <c r="G1854" s="6">
        <f t="shared" si="114"/>
        <v>0.56041666666666667</v>
      </c>
      <c r="H1854" s="6">
        <f t="shared" si="115"/>
        <v>0.59444444444444444</v>
      </c>
      <c r="I1854" s="7">
        <f t="shared" si="117"/>
        <v>49</v>
      </c>
      <c r="J1854" t="s">
        <v>75</v>
      </c>
    </row>
    <row r="1855" spans="1:10" hidden="1" x14ac:dyDescent="0.3">
      <c r="A1855" t="s">
        <v>13</v>
      </c>
      <c r="B1855" t="s">
        <v>1</v>
      </c>
      <c r="C1855" t="s">
        <v>100</v>
      </c>
      <c r="D1855" s="1">
        <v>43403.561805555553</v>
      </c>
      <c r="E1855" s="1">
        <v>43403.59652777778</v>
      </c>
      <c r="F1855" s="5">
        <f t="shared" si="116"/>
        <v>43403</v>
      </c>
      <c r="G1855" s="6">
        <f t="shared" si="114"/>
        <v>0.56180555555555556</v>
      </c>
      <c r="H1855" s="6">
        <f t="shared" si="115"/>
        <v>0.59652777777777777</v>
      </c>
      <c r="I1855" s="7">
        <f t="shared" si="117"/>
        <v>50</v>
      </c>
      <c r="J1855" t="s">
        <v>75</v>
      </c>
    </row>
    <row r="1856" spans="1:10" hidden="1" x14ac:dyDescent="0.3">
      <c r="A1856" t="s">
        <v>10</v>
      </c>
      <c r="B1856" t="s">
        <v>1</v>
      </c>
      <c r="C1856" t="s">
        <v>94</v>
      </c>
      <c r="D1856" s="1">
        <v>43403.561805555553</v>
      </c>
      <c r="E1856" s="1">
        <v>43403.595833333333</v>
      </c>
      <c r="F1856" s="5">
        <f t="shared" si="116"/>
        <v>43403</v>
      </c>
      <c r="G1856" s="6">
        <f t="shared" si="114"/>
        <v>0.56180555555555556</v>
      </c>
      <c r="H1856" s="6">
        <f t="shared" si="115"/>
        <v>0.59583333333333333</v>
      </c>
      <c r="I1856" s="7">
        <f t="shared" si="117"/>
        <v>49</v>
      </c>
      <c r="J1856" t="s">
        <v>75</v>
      </c>
    </row>
    <row r="1857" spans="1:10" hidden="1" x14ac:dyDescent="0.3">
      <c r="A1857" t="s">
        <v>50</v>
      </c>
      <c r="B1857" t="s">
        <v>1</v>
      </c>
      <c r="C1857" t="s">
        <v>93</v>
      </c>
      <c r="D1857" s="1">
        <v>43403.561805555553</v>
      </c>
      <c r="E1857" s="1">
        <v>43403.59097222222</v>
      </c>
      <c r="F1857" s="5">
        <f t="shared" si="116"/>
        <v>43403</v>
      </c>
      <c r="G1857" s="6">
        <f t="shared" si="114"/>
        <v>0.56180555555555556</v>
      </c>
      <c r="H1857" s="6">
        <f t="shared" si="115"/>
        <v>0.59097222222222223</v>
      </c>
      <c r="I1857" s="7">
        <f t="shared" si="117"/>
        <v>42</v>
      </c>
      <c r="J1857" t="s">
        <v>75</v>
      </c>
    </row>
    <row r="1858" spans="1:10" hidden="1" x14ac:dyDescent="0.3">
      <c r="A1858" t="s">
        <v>8</v>
      </c>
      <c r="B1858" t="s">
        <v>1</v>
      </c>
      <c r="C1858" t="s">
        <v>101</v>
      </c>
      <c r="D1858" s="1">
        <v>43403.5625</v>
      </c>
      <c r="E1858" s="1">
        <v>43403.591666666667</v>
      </c>
      <c r="F1858" s="5">
        <f t="shared" si="116"/>
        <v>43403</v>
      </c>
      <c r="G1858" s="6">
        <f t="shared" ref="G1858:G1921" si="118">MAX(TIME(HOUR(D1858),MINUTE(D1858),0),day_start)</f>
        <v>0.5625</v>
      </c>
      <c r="H1858" s="6">
        <f t="shared" ref="H1858:H1921" si="119">MIN(TIME(HOUR(E1858),MINUTE(E1858),0),day_end)</f>
        <v>0.59166666666666667</v>
      </c>
      <c r="I1858" s="7">
        <f t="shared" si="117"/>
        <v>42</v>
      </c>
      <c r="J1858" t="s">
        <v>75</v>
      </c>
    </row>
    <row r="1859" spans="1:10" hidden="1" x14ac:dyDescent="0.3">
      <c r="A1859" t="s">
        <v>4</v>
      </c>
      <c r="B1859" t="s">
        <v>1</v>
      </c>
      <c r="C1859" t="s">
        <v>102</v>
      </c>
      <c r="D1859" s="1">
        <v>43403.56527777778</v>
      </c>
      <c r="E1859" s="1">
        <v>43403.589583333334</v>
      </c>
      <c r="F1859" s="5">
        <f t="shared" si="116"/>
        <v>43403</v>
      </c>
      <c r="G1859" s="6">
        <f t="shared" si="118"/>
        <v>0.56527777777777777</v>
      </c>
      <c r="H1859" s="6">
        <f t="shared" si="119"/>
        <v>0.58958333333333335</v>
      </c>
      <c r="I1859" s="7">
        <f t="shared" si="117"/>
        <v>35</v>
      </c>
      <c r="J1859" t="s">
        <v>75</v>
      </c>
    </row>
    <row r="1860" spans="1:10" hidden="1" x14ac:dyDescent="0.3">
      <c r="A1860" t="s">
        <v>40</v>
      </c>
      <c r="B1860" t="s">
        <v>1</v>
      </c>
      <c r="C1860" t="s">
        <v>106</v>
      </c>
      <c r="D1860" s="1">
        <v>43403.566666666666</v>
      </c>
      <c r="E1860" s="1">
        <v>43403.594444444447</v>
      </c>
      <c r="F1860" s="5">
        <f t="shared" si="116"/>
        <v>43403</v>
      </c>
      <c r="G1860" s="6">
        <f t="shared" si="118"/>
        <v>0.56666666666666665</v>
      </c>
      <c r="H1860" s="6">
        <f t="shared" si="119"/>
        <v>0.59444444444444444</v>
      </c>
      <c r="I1860" s="7">
        <f t="shared" si="117"/>
        <v>40</v>
      </c>
      <c r="J1860" t="s">
        <v>75</v>
      </c>
    </row>
    <row r="1861" spans="1:10" hidden="1" x14ac:dyDescent="0.3">
      <c r="A1861" t="s">
        <v>15</v>
      </c>
      <c r="B1861" t="s">
        <v>1</v>
      </c>
      <c r="C1861" t="s">
        <v>86</v>
      </c>
      <c r="D1861" s="1">
        <v>43403.595138888886</v>
      </c>
      <c r="E1861" s="1">
        <v>43403.618750000001</v>
      </c>
      <c r="F1861" s="5">
        <f t="shared" si="116"/>
        <v>43403</v>
      </c>
      <c r="G1861" s="6">
        <f t="shared" si="118"/>
        <v>0.59513888888888888</v>
      </c>
      <c r="H1861" s="6">
        <f t="shared" si="119"/>
        <v>0.61875000000000002</v>
      </c>
      <c r="I1861" s="7">
        <f t="shared" si="117"/>
        <v>34</v>
      </c>
      <c r="J1861" t="s">
        <v>75</v>
      </c>
    </row>
    <row r="1862" spans="1:10" hidden="1" x14ac:dyDescent="0.3">
      <c r="A1862" t="s">
        <v>52</v>
      </c>
      <c r="B1862" t="s">
        <v>1</v>
      </c>
      <c r="C1862" t="s">
        <v>65</v>
      </c>
      <c r="D1862" s="1">
        <v>43403.597916666666</v>
      </c>
      <c r="E1862" s="1">
        <v>43403.604861111111</v>
      </c>
      <c r="F1862" s="5">
        <f t="shared" si="116"/>
        <v>43403</v>
      </c>
      <c r="G1862" s="6">
        <f t="shared" si="118"/>
        <v>0.59791666666666665</v>
      </c>
      <c r="H1862" s="6">
        <f t="shared" si="119"/>
        <v>0.60486111111111118</v>
      </c>
      <c r="I1862" s="7">
        <f t="shared" si="117"/>
        <v>10</v>
      </c>
      <c r="J1862" t="s">
        <v>75</v>
      </c>
    </row>
    <row r="1863" spans="1:10" hidden="1" x14ac:dyDescent="0.3">
      <c r="A1863" t="s">
        <v>31</v>
      </c>
      <c r="B1863" t="s">
        <v>1</v>
      </c>
      <c r="C1863" t="s">
        <v>126</v>
      </c>
      <c r="D1863" s="1">
        <v>43403.600694444445</v>
      </c>
      <c r="E1863" s="1">
        <v>43403.720138888886</v>
      </c>
      <c r="F1863" s="5">
        <f t="shared" si="116"/>
        <v>43403</v>
      </c>
      <c r="G1863" s="6">
        <f t="shared" si="118"/>
        <v>0.60069444444444442</v>
      </c>
      <c r="H1863" s="6">
        <f t="shared" si="119"/>
        <v>0.70833333333333337</v>
      </c>
      <c r="I1863" s="7">
        <f t="shared" si="117"/>
        <v>155</v>
      </c>
      <c r="J1863" t="s">
        <v>75</v>
      </c>
    </row>
    <row r="1864" spans="1:10" hidden="1" x14ac:dyDescent="0.3">
      <c r="A1864" t="s">
        <v>27</v>
      </c>
      <c r="B1864" t="s">
        <v>1</v>
      </c>
      <c r="C1864" t="s">
        <v>120</v>
      </c>
      <c r="D1864" s="1">
        <v>43403.603472222225</v>
      </c>
      <c r="E1864" s="1">
        <v>43403.628472222219</v>
      </c>
      <c r="F1864" s="5">
        <f t="shared" si="116"/>
        <v>43403</v>
      </c>
      <c r="G1864" s="6">
        <f t="shared" si="118"/>
        <v>0.60347222222222219</v>
      </c>
      <c r="H1864" s="6">
        <f t="shared" si="119"/>
        <v>0.62847222222222221</v>
      </c>
      <c r="I1864" s="7">
        <f t="shared" si="117"/>
        <v>36</v>
      </c>
      <c r="J1864" t="s">
        <v>75</v>
      </c>
    </row>
    <row r="1865" spans="1:10" hidden="1" x14ac:dyDescent="0.3">
      <c r="A1865" t="s">
        <v>29</v>
      </c>
      <c r="B1865" t="s">
        <v>1</v>
      </c>
      <c r="C1865" t="s">
        <v>120</v>
      </c>
      <c r="D1865" s="1">
        <v>43403.629166666666</v>
      </c>
      <c r="E1865" s="1">
        <v>43403.691666666666</v>
      </c>
      <c r="F1865" s="5">
        <f t="shared" si="116"/>
        <v>43403</v>
      </c>
      <c r="G1865" s="6">
        <f t="shared" si="118"/>
        <v>0.62916666666666665</v>
      </c>
      <c r="H1865" s="6">
        <f t="shared" si="119"/>
        <v>0.69166666666666676</v>
      </c>
      <c r="I1865" s="7">
        <f t="shared" si="117"/>
        <v>90</v>
      </c>
      <c r="J1865" t="s">
        <v>75</v>
      </c>
    </row>
    <row r="1866" spans="1:10" hidden="1" x14ac:dyDescent="0.3">
      <c r="A1866" t="s">
        <v>15</v>
      </c>
      <c r="B1866" t="s">
        <v>1</v>
      </c>
      <c r="C1866" t="s">
        <v>122</v>
      </c>
      <c r="D1866" s="1">
        <v>43403.635416666664</v>
      </c>
      <c r="E1866" s="1">
        <v>43403.704861111109</v>
      </c>
      <c r="F1866" s="5">
        <f t="shared" si="116"/>
        <v>43403</v>
      </c>
      <c r="G1866" s="6">
        <f t="shared" si="118"/>
        <v>0.63541666666666663</v>
      </c>
      <c r="H1866" s="6">
        <f t="shared" si="119"/>
        <v>0.70486111111111116</v>
      </c>
      <c r="I1866" s="7">
        <f t="shared" si="117"/>
        <v>100</v>
      </c>
      <c r="J1866" t="s">
        <v>75</v>
      </c>
    </row>
    <row r="1867" spans="1:10" hidden="1" x14ac:dyDescent="0.3">
      <c r="A1867" t="s">
        <v>8</v>
      </c>
      <c r="B1867" t="s">
        <v>1</v>
      </c>
      <c r="C1867" t="s">
        <v>127</v>
      </c>
      <c r="D1867" s="1">
        <v>43403.636805555558</v>
      </c>
      <c r="E1867" s="1">
        <v>43403.694444444445</v>
      </c>
      <c r="F1867" s="5">
        <f t="shared" si="116"/>
        <v>43403</v>
      </c>
      <c r="G1867" s="6">
        <f t="shared" si="118"/>
        <v>0.63680555555555551</v>
      </c>
      <c r="H1867" s="6">
        <f t="shared" si="119"/>
        <v>0.69444444444444453</v>
      </c>
      <c r="I1867" s="7">
        <f t="shared" si="117"/>
        <v>83</v>
      </c>
      <c r="J1867" t="s">
        <v>75</v>
      </c>
    </row>
    <row r="1868" spans="1:10" hidden="1" x14ac:dyDescent="0.3">
      <c r="A1868" t="s">
        <v>33</v>
      </c>
      <c r="B1868" t="s">
        <v>1</v>
      </c>
      <c r="C1868" t="s">
        <v>113</v>
      </c>
      <c r="D1868" s="1">
        <v>43403.638194444444</v>
      </c>
      <c r="E1868" s="1">
        <v>43403.697222222225</v>
      </c>
      <c r="F1868" s="5">
        <f t="shared" si="116"/>
        <v>43403</v>
      </c>
      <c r="G1868" s="6">
        <f t="shared" si="118"/>
        <v>0.6381944444444444</v>
      </c>
      <c r="H1868" s="6">
        <f t="shared" si="119"/>
        <v>0.6972222222222223</v>
      </c>
      <c r="I1868" s="7">
        <f t="shared" si="117"/>
        <v>85</v>
      </c>
      <c r="J1868" t="s">
        <v>75</v>
      </c>
    </row>
    <row r="1869" spans="1:10" hidden="1" x14ac:dyDescent="0.3">
      <c r="A1869" t="s">
        <v>17</v>
      </c>
      <c r="B1869" t="s">
        <v>1</v>
      </c>
      <c r="C1869" t="s">
        <v>119</v>
      </c>
      <c r="D1869" s="1">
        <v>43403.63958333333</v>
      </c>
      <c r="E1869" s="1">
        <v>43403.718055555553</v>
      </c>
      <c r="F1869" s="5">
        <f t="shared" si="116"/>
        <v>43403</v>
      </c>
      <c r="G1869" s="6">
        <f t="shared" si="118"/>
        <v>0.63958333333333328</v>
      </c>
      <c r="H1869" s="6">
        <f t="shared" si="119"/>
        <v>0.70833333333333337</v>
      </c>
      <c r="I1869" s="7">
        <f t="shared" si="117"/>
        <v>99</v>
      </c>
      <c r="J1869" t="s">
        <v>75</v>
      </c>
    </row>
    <row r="1870" spans="1:10" hidden="1" x14ac:dyDescent="0.3">
      <c r="A1870" t="s">
        <v>35</v>
      </c>
      <c r="B1870" t="s">
        <v>1</v>
      </c>
      <c r="C1870" t="s">
        <v>118</v>
      </c>
      <c r="D1870" s="1">
        <v>43403.64166666667</v>
      </c>
      <c r="E1870" s="1">
        <v>43403.684027777781</v>
      </c>
      <c r="F1870" s="5">
        <f t="shared" si="116"/>
        <v>43403</v>
      </c>
      <c r="G1870" s="6">
        <f t="shared" si="118"/>
        <v>0.64166666666666672</v>
      </c>
      <c r="H1870" s="6">
        <f t="shared" si="119"/>
        <v>0.68402777777777779</v>
      </c>
      <c r="I1870" s="7">
        <f t="shared" si="117"/>
        <v>60</v>
      </c>
      <c r="J1870" t="s">
        <v>75</v>
      </c>
    </row>
    <row r="1871" spans="1:10" hidden="1" x14ac:dyDescent="0.3">
      <c r="A1871" t="s">
        <v>13</v>
      </c>
      <c r="B1871" t="s">
        <v>1</v>
      </c>
      <c r="C1871" t="s">
        <v>124</v>
      </c>
      <c r="D1871" s="1">
        <v>43403.642361111109</v>
      </c>
      <c r="E1871" s="1">
        <v>43403.781944444447</v>
      </c>
      <c r="F1871" s="5">
        <f t="shared" ref="F1871:F1934" si="120">DATE(YEAR(D1871),MONTH(D1871),DAY(D1871))</f>
        <v>43403</v>
      </c>
      <c r="G1871" s="6">
        <f t="shared" si="118"/>
        <v>0.64236111111111105</v>
      </c>
      <c r="H1871" s="6">
        <f t="shared" si="119"/>
        <v>0.70833333333333337</v>
      </c>
      <c r="I1871" s="7">
        <f t="shared" ref="I1871:I1934" si="121">MAX(0,INT((H1871-G1871)*1440))</f>
        <v>95</v>
      </c>
      <c r="J1871" t="s">
        <v>75</v>
      </c>
    </row>
    <row r="1872" spans="1:10" hidden="1" x14ac:dyDescent="0.3">
      <c r="A1872" t="s">
        <v>0</v>
      </c>
      <c r="B1872" t="s">
        <v>1</v>
      </c>
      <c r="C1872" t="s">
        <v>112</v>
      </c>
      <c r="D1872" s="1">
        <v>43403.643055555556</v>
      </c>
      <c r="E1872" s="1">
        <v>43403.643750000003</v>
      </c>
      <c r="F1872" s="5">
        <f t="shared" si="120"/>
        <v>43403</v>
      </c>
      <c r="G1872" s="6">
        <f t="shared" si="118"/>
        <v>0.6430555555555556</v>
      </c>
      <c r="H1872" s="6">
        <f t="shared" si="119"/>
        <v>0.64374999999999993</v>
      </c>
      <c r="I1872" s="7">
        <f t="shared" si="121"/>
        <v>0</v>
      </c>
      <c r="J1872" t="s">
        <v>75</v>
      </c>
    </row>
    <row r="1873" spans="1:10" hidden="1" x14ac:dyDescent="0.3">
      <c r="A1873" t="s">
        <v>23</v>
      </c>
      <c r="B1873" t="s">
        <v>1</v>
      </c>
      <c r="C1873" t="s">
        <v>114</v>
      </c>
      <c r="D1873" s="1">
        <v>43403.643750000003</v>
      </c>
      <c r="E1873" s="1">
        <v>43403.77847222222</v>
      </c>
      <c r="F1873" s="5">
        <f t="shared" si="120"/>
        <v>43403</v>
      </c>
      <c r="G1873" s="6">
        <f t="shared" si="118"/>
        <v>0.64374999999999993</v>
      </c>
      <c r="H1873" s="6">
        <f t="shared" si="119"/>
        <v>0.70833333333333337</v>
      </c>
      <c r="I1873" s="7">
        <f t="shared" si="121"/>
        <v>93</v>
      </c>
      <c r="J1873" t="s">
        <v>75</v>
      </c>
    </row>
    <row r="1874" spans="1:10" hidden="1" x14ac:dyDescent="0.3">
      <c r="A1874" t="s">
        <v>4</v>
      </c>
      <c r="B1874" t="s">
        <v>1</v>
      </c>
      <c r="C1874" t="s">
        <v>112</v>
      </c>
      <c r="D1874" s="1">
        <v>43403.645138888889</v>
      </c>
      <c r="E1874" s="1">
        <v>43403.688888888886</v>
      </c>
      <c r="F1874" s="5">
        <f t="shared" si="120"/>
        <v>43403</v>
      </c>
      <c r="G1874" s="6">
        <f t="shared" si="118"/>
        <v>0.64513888888888882</v>
      </c>
      <c r="H1874" s="6">
        <f t="shared" si="119"/>
        <v>0.68888888888888899</v>
      </c>
      <c r="I1874" s="7">
        <f t="shared" si="121"/>
        <v>63</v>
      </c>
      <c r="J1874" t="s">
        <v>75</v>
      </c>
    </row>
    <row r="1875" spans="1:10" hidden="1" x14ac:dyDescent="0.3">
      <c r="A1875" t="s">
        <v>10</v>
      </c>
      <c r="B1875" t="s">
        <v>1</v>
      </c>
      <c r="C1875" t="s">
        <v>117</v>
      </c>
      <c r="D1875" s="1">
        <v>43403.645833333336</v>
      </c>
      <c r="E1875" s="1">
        <v>43403.679166666669</v>
      </c>
      <c r="F1875" s="5">
        <f t="shared" si="120"/>
        <v>43403</v>
      </c>
      <c r="G1875" s="6">
        <f t="shared" si="118"/>
        <v>0.64583333333333337</v>
      </c>
      <c r="H1875" s="6">
        <f t="shared" si="119"/>
        <v>0.6791666666666667</v>
      </c>
      <c r="I1875" s="7">
        <f t="shared" si="121"/>
        <v>48</v>
      </c>
      <c r="J1875" t="s">
        <v>75</v>
      </c>
    </row>
    <row r="1876" spans="1:10" hidden="1" x14ac:dyDescent="0.3">
      <c r="A1876" t="s">
        <v>6</v>
      </c>
      <c r="B1876" t="s">
        <v>1</v>
      </c>
      <c r="C1876" t="s">
        <v>115</v>
      </c>
      <c r="D1876" s="1">
        <v>43403.645833333336</v>
      </c>
      <c r="E1876" s="1">
        <v>43403.772916666669</v>
      </c>
      <c r="F1876" s="5">
        <f t="shared" si="120"/>
        <v>43403</v>
      </c>
      <c r="G1876" s="6">
        <f t="shared" si="118"/>
        <v>0.64583333333333337</v>
      </c>
      <c r="H1876" s="6">
        <f t="shared" si="119"/>
        <v>0.70833333333333337</v>
      </c>
      <c r="I1876" s="7">
        <f t="shared" si="121"/>
        <v>90</v>
      </c>
      <c r="J1876" t="s">
        <v>75</v>
      </c>
    </row>
    <row r="1877" spans="1:10" hidden="1" x14ac:dyDescent="0.3">
      <c r="A1877" t="s">
        <v>52</v>
      </c>
      <c r="B1877" t="s">
        <v>1</v>
      </c>
      <c r="C1877" t="s">
        <v>283</v>
      </c>
      <c r="D1877" s="1">
        <v>43403.646527777775</v>
      </c>
      <c r="E1877" s="1">
        <v>43403.686111111114</v>
      </c>
      <c r="F1877" s="5">
        <f t="shared" si="120"/>
        <v>43403</v>
      </c>
      <c r="G1877" s="6">
        <f t="shared" si="118"/>
        <v>0.64652777777777781</v>
      </c>
      <c r="H1877" s="6">
        <f t="shared" si="119"/>
        <v>0.68611111111111101</v>
      </c>
      <c r="I1877" s="7">
        <f t="shared" si="121"/>
        <v>56</v>
      </c>
      <c r="J1877" t="s">
        <v>75</v>
      </c>
    </row>
    <row r="1878" spans="1:10" hidden="1" x14ac:dyDescent="0.3">
      <c r="A1878" t="s">
        <v>35</v>
      </c>
      <c r="B1878" t="s">
        <v>1</v>
      </c>
      <c r="C1878" t="s">
        <v>118</v>
      </c>
      <c r="D1878" s="1">
        <v>43403.686111111114</v>
      </c>
      <c r="E1878" s="1">
        <v>43403.7</v>
      </c>
      <c r="F1878" s="5">
        <f t="shared" si="120"/>
        <v>43403</v>
      </c>
      <c r="G1878" s="6">
        <f t="shared" si="118"/>
        <v>0.68611111111111101</v>
      </c>
      <c r="H1878" s="6">
        <f t="shared" si="119"/>
        <v>0.70000000000000007</v>
      </c>
      <c r="I1878" s="7">
        <f t="shared" si="121"/>
        <v>20</v>
      </c>
      <c r="J1878" t="s">
        <v>75</v>
      </c>
    </row>
    <row r="1879" spans="1:10" hidden="1" x14ac:dyDescent="0.3">
      <c r="A1879" t="s">
        <v>33</v>
      </c>
      <c r="B1879" t="s">
        <v>1</v>
      </c>
      <c r="C1879" t="s">
        <v>119</v>
      </c>
      <c r="D1879" s="1">
        <v>43403.720138888886</v>
      </c>
      <c r="E1879" s="1">
        <v>43403.779166666667</v>
      </c>
      <c r="F1879" s="5">
        <f t="shared" si="120"/>
        <v>43403</v>
      </c>
      <c r="G1879" s="6">
        <f t="shared" si="118"/>
        <v>0.72013888888888899</v>
      </c>
      <c r="H1879" s="6">
        <f t="shared" si="119"/>
        <v>0.70833333333333337</v>
      </c>
      <c r="I1879" s="7">
        <f t="shared" si="121"/>
        <v>0</v>
      </c>
      <c r="J1879" t="s">
        <v>75</v>
      </c>
    </row>
    <row r="1880" spans="1:10" x14ac:dyDescent="0.3">
      <c r="A1880" t="s">
        <v>10</v>
      </c>
      <c r="B1880" t="s">
        <v>1</v>
      </c>
      <c r="C1880" t="s">
        <v>26</v>
      </c>
      <c r="D1880" s="1">
        <v>43405.381944444445</v>
      </c>
      <c r="E1880" s="1">
        <v>43405.402083333334</v>
      </c>
      <c r="F1880" s="5">
        <f t="shared" si="120"/>
        <v>43405</v>
      </c>
      <c r="G1880" s="6">
        <f t="shared" si="118"/>
        <v>0.38194444444444442</v>
      </c>
      <c r="H1880" s="6">
        <f t="shared" si="119"/>
        <v>0.40208333333333335</v>
      </c>
      <c r="I1880" s="7">
        <f t="shared" si="121"/>
        <v>29</v>
      </c>
      <c r="J1880" t="s">
        <v>3</v>
      </c>
    </row>
    <row r="1881" spans="1:10" x14ac:dyDescent="0.3">
      <c r="A1881" t="s">
        <v>17</v>
      </c>
      <c r="B1881" t="s">
        <v>1</v>
      </c>
      <c r="C1881" t="s">
        <v>28</v>
      </c>
      <c r="D1881" s="1">
        <v>43405.388888888891</v>
      </c>
      <c r="E1881" s="1">
        <v>43405.434027777781</v>
      </c>
      <c r="F1881" s="5">
        <f t="shared" si="120"/>
        <v>43405</v>
      </c>
      <c r="G1881" s="6">
        <f t="shared" si="118"/>
        <v>0.3888888888888889</v>
      </c>
      <c r="H1881" s="6">
        <f t="shared" si="119"/>
        <v>0.43402777777777773</v>
      </c>
      <c r="I1881" s="7">
        <f t="shared" si="121"/>
        <v>64</v>
      </c>
      <c r="J1881" t="s">
        <v>3</v>
      </c>
    </row>
    <row r="1882" spans="1:10" x14ac:dyDescent="0.3">
      <c r="A1882" t="s">
        <v>31</v>
      </c>
      <c r="B1882" t="s">
        <v>1</v>
      </c>
      <c r="C1882" t="s">
        <v>32</v>
      </c>
      <c r="D1882" s="1">
        <v>43405.392361111109</v>
      </c>
      <c r="E1882" s="1">
        <v>43405.47152777778</v>
      </c>
      <c r="F1882" s="5">
        <f t="shared" si="120"/>
        <v>43405</v>
      </c>
      <c r="G1882" s="6">
        <f t="shared" si="118"/>
        <v>0.3923611111111111</v>
      </c>
      <c r="H1882" s="6">
        <f t="shared" si="119"/>
        <v>0.47152777777777777</v>
      </c>
      <c r="I1882" s="7">
        <f t="shared" si="121"/>
        <v>114</v>
      </c>
      <c r="J1882" t="s">
        <v>3</v>
      </c>
    </row>
    <row r="1883" spans="1:10" x14ac:dyDescent="0.3">
      <c r="A1883" t="s">
        <v>13</v>
      </c>
      <c r="B1883" t="s">
        <v>1</v>
      </c>
      <c r="C1883" t="s">
        <v>111</v>
      </c>
      <c r="D1883" s="1">
        <v>43405.392361111109</v>
      </c>
      <c r="E1883" s="1">
        <v>43405.417361111111</v>
      </c>
      <c r="F1883" s="5">
        <f t="shared" si="120"/>
        <v>43405</v>
      </c>
      <c r="G1883" s="6">
        <f t="shared" si="118"/>
        <v>0.3923611111111111</v>
      </c>
      <c r="H1883" s="6">
        <f t="shared" si="119"/>
        <v>0.41736111111111113</v>
      </c>
      <c r="I1883" s="7">
        <f t="shared" si="121"/>
        <v>36</v>
      </c>
      <c r="J1883" t="s">
        <v>3</v>
      </c>
    </row>
    <row r="1884" spans="1:10" x14ac:dyDescent="0.3">
      <c r="A1884" t="s">
        <v>23</v>
      </c>
      <c r="B1884" t="s">
        <v>1</v>
      </c>
      <c r="C1884" t="s">
        <v>24</v>
      </c>
      <c r="D1884" s="1">
        <v>43405.393055555556</v>
      </c>
      <c r="E1884" s="1">
        <v>43405.431944444441</v>
      </c>
      <c r="F1884" s="5">
        <f t="shared" si="120"/>
        <v>43405</v>
      </c>
      <c r="G1884" s="6">
        <f t="shared" si="118"/>
        <v>0.39305555555555555</v>
      </c>
      <c r="H1884" s="6">
        <f t="shared" si="119"/>
        <v>0.43194444444444446</v>
      </c>
      <c r="I1884" s="7">
        <f t="shared" si="121"/>
        <v>56</v>
      </c>
      <c r="J1884" t="s">
        <v>3</v>
      </c>
    </row>
    <row r="1885" spans="1:10" x14ac:dyDescent="0.3">
      <c r="A1885" t="s">
        <v>33</v>
      </c>
      <c r="B1885" t="s">
        <v>1</v>
      </c>
      <c r="C1885" t="s">
        <v>30</v>
      </c>
      <c r="D1885" s="1">
        <v>43405.393750000003</v>
      </c>
      <c r="E1885" s="1">
        <v>43405.431944444441</v>
      </c>
      <c r="F1885" s="5">
        <f t="shared" si="120"/>
        <v>43405</v>
      </c>
      <c r="G1885" s="6">
        <f t="shared" si="118"/>
        <v>0.39374999999999999</v>
      </c>
      <c r="H1885" s="6">
        <f t="shared" si="119"/>
        <v>0.43194444444444446</v>
      </c>
      <c r="I1885" s="7">
        <f t="shared" si="121"/>
        <v>55</v>
      </c>
      <c r="J1885" t="s">
        <v>3</v>
      </c>
    </row>
    <row r="1886" spans="1:10" x14ac:dyDescent="0.3">
      <c r="A1886" t="s">
        <v>21</v>
      </c>
      <c r="B1886" t="s">
        <v>1</v>
      </c>
      <c r="C1886" t="s">
        <v>22</v>
      </c>
      <c r="D1886" s="1">
        <v>43405.396527777775</v>
      </c>
      <c r="E1886" s="1">
        <v>43405.432638888888</v>
      </c>
      <c r="F1886" s="5">
        <f t="shared" si="120"/>
        <v>43405</v>
      </c>
      <c r="G1886" s="6">
        <f t="shared" si="118"/>
        <v>0.39652777777777781</v>
      </c>
      <c r="H1886" s="6">
        <f t="shared" si="119"/>
        <v>0.43263888888888885</v>
      </c>
      <c r="I1886" s="7">
        <f t="shared" si="121"/>
        <v>51</v>
      </c>
      <c r="J1886" t="s">
        <v>3</v>
      </c>
    </row>
    <row r="1887" spans="1:10" x14ac:dyDescent="0.3">
      <c r="A1887" t="s">
        <v>15</v>
      </c>
      <c r="B1887" t="s">
        <v>1</v>
      </c>
      <c r="C1887" t="s">
        <v>16</v>
      </c>
      <c r="D1887" s="1">
        <v>43405.402083333334</v>
      </c>
      <c r="E1887" s="1">
        <v>43405.433333333334</v>
      </c>
      <c r="F1887" s="5">
        <f t="shared" si="120"/>
        <v>43405</v>
      </c>
      <c r="G1887" s="6">
        <f t="shared" si="118"/>
        <v>0.40208333333333335</v>
      </c>
      <c r="H1887" s="6">
        <f t="shared" si="119"/>
        <v>0.43333333333333335</v>
      </c>
      <c r="I1887" s="7">
        <f t="shared" si="121"/>
        <v>45</v>
      </c>
      <c r="J1887" t="s">
        <v>3</v>
      </c>
    </row>
    <row r="1888" spans="1:10" x14ac:dyDescent="0.3">
      <c r="A1888" t="s">
        <v>27</v>
      </c>
      <c r="B1888" t="s">
        <v>1</v>
      </c>
      <c r="C1888" t="s">
        <v>14</v>
      </c>
      <c r="D1888" s="1">
        <v>43405.404166666667</v>
      </c>
      <c r="E1888" s="1">
        <v>43405.472916666666</v>
      </c>
      <c r="F1888" s="5">
        <f t="shared" si="120"/>
        <v>43405</v>
      </c>
      <c r="G1888" s="6">
        <f t="shared" si="118"/>
        <v>0.40416666666666662</v>
      </c>
      <c r="H1888" s="6">
        <f t="shared" si="119"/>
        <v>0.47291666666666665</v>
      </c>
      <c r="I1888" s="7">
        <f t="shared" si="121"/>
        <v>99</v>
      </c>
      <c r="J1888" t="s">
        <v>3</v>
      </c>
    </row>
    <row r="1889" spans="1:10" x14ac:dyDescent="0.3">
      <c r="A1889" t="s">
        <v>19</v>
      </c>
      <c r="B1889" t="s">
        <v>1</v>
      </c>
      <c r="C1889" t="s">
        <v>20</v>
      </c>
      <c r="D1889" s="1">
        <v>43405.407638888886</v>
      </c>
      <c r="E1889" s="1">
        <v>43405.433333333334</v>
      </c>
      <c r="F1889" s="5">
        <f t="shared" si="120"/>
        <v>43405</v>
      </c>
      <c r="G1889" s="6">
        <f t="shared" si="118"/>
        <v>0.40763888888888888</v>
      </c>
      <c r="H1889" s="6">
        <f t="shared" si="119"/>
        <v>0.43333333333333335</v>
      </c>
      <c r="I1889" s="7">
        <f t="shared" si="121"/>
        <v>37</v>
      </c>
      <c r="J1889" t="s">
        <v>3</v>
      </c>
    </row>
    <row r="1890" spans="1:10" x14ac:dyDescent="0.3">
      <c r="A1890" t="s">
        <v>10</v>
      </c>
      <c r="B1890" t="s">
        <v>1</v>
      </c>
      <c r="C1890" t="s">
        <v>55</v>
      </c>
      <c r="D1890" s="1">
        <v>43405.411805555559</v>
      </c>
      <c r="E1890" s="1">
        <v>43405.438888888886</v>
      </c>
      <c r="F1890" s="5">
        <f t="shared" si="120"/>
        <v>43405</v>
      </c>
      <c r="G1890" s="6">
        <f t="shared" si="118"/>
        <v>0.41180555555555554</v>
      </c>
      <c r="H1890" s="6">
        <f t="shared" si="119"/>
        <v>0.43888888888888888</v>
      </c>
      <c r="I1890" s="7">
        <f t="shared" si="121"/>
        <v>39</v>
      </c>
      <c r="J1890" t="s">
        <v>3</v>
      </c>
    </row>
    <row r="1891" spans="1:10" x14ac:dyDescent="0.3">
      <c r="A1891" t="s">
        <v>40</v>
      </c>
      <c r="B1891" t="s">
        <v>1</v>
      </c>
      <c r="C1891" t="s">
        <v>34</v>
      </c>
      <c r="D1891" s="1">
        <v>43405.422222222223</v>
      </c>
      <c r="E1891" s="1">
        <v>43405.487500000003</v>
      </c>
      <c r="F1891" s="5">
        <f t="shared" si="120"/>
        <v>43405</v>
      </c>
      <c r="G1891" s="6">
        <f t="shared" si="118"/>
        <v>0.42222222222222222</v>
      </c>
      <c r="H1891" s="6">
        <f t="shared" si="119"/>
        <v>0.48749999999999999</v>
      </c>
      <c r="I1891" s="7">
        <f t="shared" si="121"/>
        <v>94</v>
      </c>
      <c r="J1891" t="s">
        <v>3</v>
      </c>
    </row>
    <row r="1892" spans="1:10" x14ac:dyDescent="0.3">
      <c r="A1892" t="s">
        <v>13</v>
      </c>
      <c r="B1892" t="s">
        <v>1</v>
      </c>
      <c r="C1892" t="s">
        <v>76</v>
      </c>
      <c r="D1892" s="1">
        <v>43405.422222222223</v>
      </c>
      <c r="E1892" s="1">
        <v>43405.433333333334</v>
      </c>
      <c r="F1892" s="5">
        <f t="shared" si="120"/>
        <v>43405</v>
      </c>
      <c r="G1892" s="6">
        <f t="shared" si="118"/>
        <v>0.42222222222222222</v>
      </c>
      <c r="H1892" s="6">
        <f t="shared" si="119"/>
        <v>0.43333333333333335</v>
      </c>
      <c r="I1892" s="7">
        <f t="shared" si="121"/>
        <v>16</v>
      </c>
      <c r="J1892" t="s">
        <v>3</v>
      </c>
    </row>
    <row r="1893" spans="1:10" x14ac:dyDescent="0.3">
      <c r="A1893" t="s">
        <v>45</v>
      </c>
      <c r="B1893" t="s">
        <v>1</v>
      </c>
      <c r="C1893" t="s">
        <v>46</v>
      </c>
      <c r="D1893" s="1">
        <v>43405.433333333334</v>
      </c>
      <c r="E1893" s="1">
        <v>43405.47152777778</v>
      </c>
      <c r="F1893" s="5">
        <f t="shared" si="120"/>
        <v>43405</v>
      </c>
      <c r="G1893" s="6">
        <f t="shared" si="118"/>
        <v>0.43333333333333335</v>
      </c>
      <c r="H1893" s="6">
        <f t="shared" si="119"/>
        <v>0.47152777777777777</v>
      </c>
      <c r="I1893" s="7">
        <f t="shared" si="121"/>
        <v>55</v>
      </c>
      <c r="J1893" t="s">
        <v>3</v>
      </c>
    </row>
    <row r="1894" spans="1:10" x14ac:dyDescent="0.3">
      <c r="A1894" t="s">
        <v>50</v>
      </c>
      <c r="B1894" t="s">
        <v>1</v>
      </c>
      <c r="C1894" t="s">
        <v>54</v>
      </c>
      <c r="D1894" s="1">
        <v>43405.433333333334</v>
      </c>
      <c r="E1894" s="1">
        <v>43405.472222222219</v>
      </c>
      <c r="F1894" s="5">
        <f t="shared" si="120"/>
        <v>43405</v>
      </c>
      <c r="G1894" s="6">
        <f t="shared" si="118"/>
        <v>0.43333333333333335</v>
      </c>
      <c r="H1894" s="6">
        <f t="shared" si="119"/>
        <v>0.47222222222222227</v>
      </c>
      <c r="I1894" s="7">
        <f t="shared" si="121"/>
        <v>56</v>
      </c>
      <c r="J1894" t="s">
        <v>3</v>
      </c>
    </row>
    <row r="1895" spans="1:10" x14ac:dyDescent="0.3">
      <c r="A1895" t="s">
        <v>38</v>
      </c>
      <c r="B1895" t="s">
        <v>1</v>
      </c>
      <c r="C1895" t="s">
        <v>44</v>
      </c>
      <c r="D1895" s="1">
        <v>43405.433333333334</v>
      </c>
      <c r="E1895" s="1">
        <v>43405.47152777778</v>
      </c>
      <c r="F1895" s="5">
        <f t="shared" si="120"/>
        <v>43405</v>
      </c>
      <c r="G1895" s="6">
        <f t="shared" si="118"/>
        <v>0.43333333333333335</v>
      </c>
      <c r="H1895" s="6">
        <f t="shared" si="119"/>
        <v>0.47152777777777777</v>
      </c>
      <c r="I1895" s="7">
        <f t="shared" si="121"/>
        <v>55</v>
      </c>
      <c r="J1895" t="s">
        <v>3</v>
      </c>
    </row>
    <row r="1896" spans="1:10" x14ac:dyDescent="0.3">
      <c r="A1896" t="s">
        <v>29</v>
      </c>
      <c r="B1896" t="s">
        <v>1</v>
      </c>
      <c r="C1896" t="s">
        <v>56</v>
      </c>
      <c r="D1896" s="1">
        <v>43405.433333333334</v>
      </c>
      <c r="E1896" s="1">
        <v>43405.472222222219</v>
      </c>
      <c r="F1896" s="5">
        <f t="shared" si="120"/>
        <v>43405</v>
      </c>
      <c r="G1896" s="6">
        <f t="shared" si="118"/>
        <v>0.43333333333333335</v>
      </c>
      <c r="H1896" s="6">
        <f t="shared" si="119"/>
        <v>0.47222222222222227</v>
      </c>
      <c r="I1896" s="7">
        <f t="shared" si="121"/>
        <v>56</v>
      </c>
      <c r="J1896" t="s">
        <v>3</v>
      </c>
    </row>
    <row r="1897" spans="1:10" x14ac:dyDescent="0.3">
      <c r="A1897" t="s">
        <v>6</v>
      </c>
      <c r="B1897" t="s">
        <v>1</v>
      </c>
      <c r="C1897" t="s">
        <v>41</v>
      </c>
      <c r="D1897" s="1">
        <v>43405.434027777781</v>
      </c>
      <c r="E1897" s="1">
        <v>43405.472222222219</v>
      </c>
      <c r="F1897" s="5">
        <f t="shared" si="120"/>
        <v>43405</v>
      </c>
      <c r="G1897" s="6">
        <f t="shared" si="118"/>
        <v>0.43402777777777773</v>
      </c>
      <c r="H1897" s="6">
        <f t="shared" si="119"/>
        <v>0.47222222222222227</v>
      </c>
      <c r="I1897" s="7">
        <f t="shared" si="121"/>
        <v>55</v>
      </c>
      <c r="J1897" t="s">
        <v>3</v>
      </c>
    </row>
    <row r="1898" spans="1:10" x14ac:dyDescent="0.3">
      <c r="A1898" t="s">
        <v>33</v>
      </c>
      <c r="B1898" t="s">
        <v>1</v>
      </c>
      <c r="C1898" t="s">
        <v>37</v>
      </c>
      <c r="D1898" s="1">
        <v>43405.434027777781</v>
      </c>
      <c r="E1898" s="1">
        <v>43405.472916666666</v>
      </c>
      <c r="F1898" s="5">
        <f t="shared" si="120"/>
        <v>43405</v>
      </c>
      <c r="G1898" s="6">
        <f t="shared" si="118"/>
        <v>0.43402777777777773</v>
      </c>
      <c r="H1898" s="6">
        <f t="shared" si="119"/>
        <v>0.47291666666666665</v>
      </c>
      <c r="I1898" s="7">
        <f t="shared" si="121"/>
        <v>56</v>
      </c>
      <c r="J1898" t="s">
        <v>3</v>
      </c>
    </row>
    <row r="1899" spans="1:10" x14ac:dyDescent="0.3">
      <c r="A1899" t="s">
        <v>47</v>
      </c>
      <c r="B1899" t="s">
        <v>1</v>
      </c>
      <c r="C1899" t="s">
        <v>59</v>
      </c>
      <c r="D1899" s="1">
        <v>43405.434027777781</v>
      </c>
      <c r="E1899" s="1">
        <v>43405.468055555553</v>
      </c>
      <c r="F1899" s="5">
        <f t="shared" si="120"/>
        <v>43405</v>
      </c>
      <c r="G1899" s="6">
        <f t="shared" si="118"/>
        <v>0.43402777777777773</v>
      </c>
      <c r="H1899" s="6">
        <f t="shared" si="119"/>
        <v>0.4680555555555555</v>
      </c>
      <c r="I1899" s="7">
        <f t="shared" si="121"/>
        <v>49</v>
      </c>
      <c r="J1899" t="s">
        <v>3</v>
      </c>
    </row>
    <row r="1900" spans="1:10" x14ac:dyDescent="0.3">
      <c r="A1900" t="s">
        <v>4</v>
      </c>
      <c r="B1900" t="s">
        <v>1</v>
      </c>
      <c r="C1900" t="s">
        <v>57</v>
      </c>
      <c r="D1900" s="1">
        <v>43405.434027777781</v>
      </c>
      <c r="E1900" s="1">
        <v>43405.472222222219</v>
      </c>
      <c r="F1900" s="5">
        <f t="shared" si="120"/>
        <v>43405</v>
      </c>
      <c r="G1900" s="6">
        <f t="shared" si="118"/>
        <v>0.43402777777777773</v>
      </c>
      <c r="H1900" s="6">
        <f t="shared" si="119"/>
        <v>0.47222222222222227</v>
      </c>
      <c r="I1900" s="7">
        <f t="shared" si="121"/>
        <v>55</v>
      </c>
      <c r="J1900" t="s">
        <v>3</v>
      </c>
    </row>
    <row r="1901" spans="1:10" x14ac:dyDescent="0.3">
      <c r="A1901" t="s">
        <v>0</v>
      </c>
      <c r="B1901" t="s">
        <v>1</v>
      </c>
      <c r="C1901" t="s">
        <v>43</v>
      </c>
      <c r="D1901" s="1">
        <v>43405.435416666667</v>
      </c>
      <c r="E1901" s="1">
        <v>43405.472222222219</v>
      </c>
      <c r="F1901" s="5">
        <f t="shared" si="120"/>
        <v>43405</v>
      </c>
      <c r="G1901" s="6">
        <f t="shared" si="118"/>
        <v>0.43541666666666662</v>
      </c>
      <c r="H1901" s="6">
        <f t="shared" si="119"/>
        <v>0.47222222222222227</v>
      </c>
      <c r="I1901" s="7">
        <f t="shared" si="121"/>
        <v>53</v>
      </c>
      <c r="J1901" t="s">
        <v>3</v>
      </c>
    </row>
    <row r="1902" spans="1:10" x14ac:dyDescent="0.3">
      <c r="A1902" t="s">
        <v>23</v>
      </c>
      <c r="B1902" t="s">
        <v>1</v>
      </c>
      <c r="C1902" t="s">
        <v>60</v>
      </c>
      <c r="D1902" s="1">
        <v>43405.435416666667</v>
      </c>
      <c r="E1902" s="1">
        <v>43405.472222222219</v>
      </c>
      <c r="F1902" s="5">
        <f t="shared" si="120"/>
        <v>43405</v>
      </c>
      <c r="G1902" s="6">
        <f t="shared" si="118"/>
        <v>0.43541666666666662</v>
      </c>
      <c r="H1902" s="6">
        <f t="shared" si="119"/>
        <v>0.47222222222222227</v>
      </c>
      <c r="I1902" s="7">
        <f t="shared" si="121"/>
        <v>53</v>
      </c>
      <c r="J1902" t="s">
        <v>3</v>
      </c>
    </row>
    <row r="1903" spans="1:10" x14ac:dyDescent="0.3">
      <c r="A1903" t="s">
        <v>15</v>
      </c>
      <c r="B1903" t="s">
        <v>1</v>
      </c>
      <c r="C1903" t="s">
        <v>48</v>
      </c>
      <c r="D1903" s="1">
        <v>43405.436805555553</v>
      </c>
      <c r="E1903" s="1">
        <v>43405.473611111112</v>
      </c>
      <c r="F1903" s="5">
        <f t="shared" si="120"/>
        <v>43405</v>
      </c>
      <c r="G1903" s="6">
        <f t="shared" si="118"/>
        <v>0.4368055555555555</v>
      </c>
      <c r="H1903" s="6">
        <f t="shared" si="119"/>
        <v>0.47361111111111115</v>
      </c>
      <c r="I1903" s="7">
        <f t="shared" si="121"/>
        <v>53</v>
      </c>
      <c r="J1903" t="s">
        <v>3</v>
      </c>
    </row>
    <row r="1904" spans="1:10" x14ac:dyDescent="0.3">
      <c r="A1904" t="s">
        <v>25</v>
      </c>
      <c r="B1904" t="s">
        <v>1</v>
      </c>
      <c r="C1904" t="s">
        <v>36</v>
      </c>
      <c r="D1904" s="1">
        <v>43405.438194444447</v>
      </c>
      <c r="E1904" s="1">
        <v>43405.472222222219</v>
      </c>
      <c r="F1904" s="5">
        <f t="shared" si="120"/>
        <v>43405</v>
      </c>
      <c r="G1904" s="6">
        <f t="shared" si="118"/>
        <v>0.4381944444444445</v>
      </c>
      <c r="H1904" s="6">
        <f t="shared" si="119"/>
        <v>0.47222222222222227</v>
      </c>
      <c r="I1904" s="7">
        <f t="shared" si="121"/>
        <v>49</v>
      </c>
      <c r="J1904" t="s">
        <v>3</v>
      </c>
    </row>
    <row r="1905" spans="1:10" x14ac:dyDescent="0.3">
      <c r="A1905" t="s">
        <v>17</v>
      </c>
      <c r="B1905" t="s">
        <v>1</v>
      </c>
      <c r="C1905" t="s">
        <v>39</v>
      </c>
      <c r="D1905" s="1">
        <v>43405.439583333333</v>
      </c>
      <c r="E1905" s="1">
        <v>43405.472222222219</v>
      </c>
      <c r="F1905" s="5">
        <f t="shared" si="120"/>
        <v>43405</v>
      </c>
      <c r="G1905" s="6">
        <f t="shared" si="118"/>
        <v>0.43958333333333338</v>
      </c>
      <c r="H1905" s="6">
        <f t="shared" si="119"/>
        <v>0.47222222222222227</v>
      </c>
      <c r="I1905" s="7">
        <f t="shared" si="121"/>
        <v>47</v>
      </c>
      <c r="J1905" t="s">
        <v>3</v>
      </c>
    </row>
    <row r="1906" spans="1:10" x14ac:dyDescent="0.3">
      <c r="A1906" t="s">
        <v>13</v>
      </c>
      <c r="B1906" t="s">
        <v>1</v>
      </c>
      <c r="C1906" t="s">
        <v>53</v>
      </c>
      <c r="D1906" s="1">
        <v>43405.440972222219</v>
      </c>
      <c r="E1906" s="1">
        <v>43405.472222222219</v>
      </c>
      <c r="F1906" s="5">
        <f t="shared" si="120"/>
        <v>43405</v>
      </c>
      <c r="G1906" s="6">
        <f t="shared" si="118"/>
        <v>0.44097222222222227</v>
      </c>
      <c r="H1906" s="6">
        <f t="shared" si="119"/>
        <v>0.47222222222222227</v>
      </c>
      <c r="I1906" s="7">
        <f t="shared" si="121"/>
        <v>45</v>
      </c>
      <c r="J1906" t="s">
        <v>3</v>
      </c>
    </row>
    <row r="1907" spans="1:10" x14ac:dyDescent="0.3">
      <c r="A1907" t="s">
        <v>52</v>
      </c>
      <c r="B1907" t="s">
        <v>1</v>
      </c>
      <c r="C1907" t="s">
        <v>61</v>
      </c>
      <c r="D1907" s="1">
        <v>43405.442361111112</v>
      </c>
      <c r="E1907" s="1">
        <v>43405.469444444447</v>
      </c>
      <c r="F1907" s="5">
        <f t="shared" si="120"/>
        <v>43405</v>
      </c>
      <c r="G1907" s="6">
        <f t="shared" si="118"/>
        <v>0.44236111111111115</v>
      </c>
      <c r="H1907" s="6">
        <f t="shared" si="119"/>
        <v>0.4694444444444445</v>
      </c>
      <c r="I1907" s="7">
        <f t="shared" si="121"/>
        <v>39</v>
      </c>
      <c r="J1907" t="s">
        <v>3</v>
      </c>
    </row>
    <row r="1908" spans="1:10" x14ac:dyDescent="0.3">
      <c r="A1908" t="s">
        <v>47</v>
      </c>
      <c r="B1908" t="s">
        <v>1</v>
      </c>
      <c r="C1908" t="s">
        <v>139</v>
      </c>
      <c r="D1908" s="1">
        <v>43405.472916666666</v>
      </c>
      <c r="E1908" s="1">
        <v>43405.510416666664</v>
      </c>
      <c r="F1908" s="5">
        <f t="shared" si="120"/>
        <v>43405</v>
      </c>
      <c r="G1908" s="6">
        <f t="shared" si="118"/>
        <v>0.47291666666666665</v>
      </c>
      <c r="H1908" s="6">
        <f t="shared" si="119"/>
        <v>0.51041666666666663</v>
      </c>
      <c r="I1908" s="7">
        <f t="shared" si="121"/>
        <v>54</v>
      </c>
      <c r="J1908" t="s">
        <v>3</v>
      </c>
    </row>
    <row r="1909" spans="1:10" x14ac:dyDescent="0.3">
      <c r="A1909" t="s">
        <v>50</v>
      </c>
      <c r="B1909" t="s">
        <v>1</v>
      </c>
      <c r="C1909" t="s">
        <v>160</v>
      </c>
      <c r="D1909" s="1">
        <v>43405.474305555559</v>
      </c>
      <c r="E1909" s="1">
        <v>43405.49722222222</v>
      </c>
      <c r="F1909" s="5">
        <f t="shared" si="120"/>
        <v>43405</v>
      </c>
      <c r="G1909" s="6">
        <f t="shared" si="118"/>
        <v>0.47430555555555554</v>
      </c>
      <c r="H1909" s="6">
        <f t="shared" si="119"/>
        <v>0.49722222222222223</v>
      </c>
      <c r="I1909" s="7">
        <f t="shared" si="121"/>
        <v>33</v>
      </c>
      <c r="J1909" t="s">
        <v>3</v>
      </c>
    </row>
    <row r="1910" spans="1:10" x14ac:dyDescent="0.3">
      <c r="A1910" t="s">
        <v>35</v>
      </c>
      <c r="B1910" t="s">
        <v>1</v>
      </c>
      <c r="C1910" t="s">
        <v>141</v>
      </c>
      <c r="D1910" s="1">
        <v>43405.474305555559</v>
      </c>
      <c r="E1910" s="1">
        <v>43405.526388888888</v>
      </c>
      <c r="F1910" s="5">
        <f t="shared" si="120"/>
        <v>43405</v>
      </c>
      <c r="G1910" s="6">
        <f t="shared" si="118"/>
        <v>0.47430555555555554</v>
      </c>
      <c r="H1910" s="6">
        <f t="shared" si="119"/>
        <v>0.52638888888888891</v>
      </c>
      <c r="I1910" s="7">
        <f t="shared" si="121"/>
        <v>75</v>
      </c>
      <c r="J1910" t="s">
        <v>3</v>
      </c>
    </row>
    <row r="1911" spans="1:10" x14ac:dyDescent="0.3">
      <c r="A1911" t="s">
        <v>13</v>
      </c>
      <c r="B1911" t="s">
        <v>1</v>
      </c>
      <c r="C1911" t="s">
        <v>16</v>
      </c>
      <c r="D1911" s="1">
        <v>43405.474305555559</v>
      </c>
      <c r="E1911" s="1">
        <v>43405.524305555555</v>
      </c>
      <c r="F1911" s="5">
        <f t="shared" si="120"/>
        <v>43405</v>
      </c>
      <c r="G1911" s="6">
        <f t="shared" si="118"/>
        <v>0.47430555555555554</v>
      </c>
      <c r="H1911" s="6">
        <f t="shared" si="119"/>
        <v>0.52430555555555558</v>
      </c>
      <c r="I1911" s="7">
        <f t="shared" si="121"/>
        <v>72</v>
      </c>
      <c r="J1911" t="s">
        <v>3</v>
      </c>
    </row>
    <row r="1912" spans="1:10" x14ac:dyDescent="0.3">
      <c r="A1912" t="s">
        <v>8</v>
      </c>
      <c r="B1912" t="s">
        <v>1</v>
      </c>
      <c r="C1912" t="s">
        <v>148</v>
      </c>
      <c r="D1912" s="1">
        <v>43405.474305555559</v>
      </c>
      <c r="E1912" s="1">
        <v>43405.49722222222</v>
      </c>
      <c r="F1912" s="5">
        <f t="shared" si="120"/>
        <v>43405</v>
      </c>
      <c r="G1912" s="6">
        <f t="shared" si="118"/>
        <v>0.47430555555555554</v>
      </c>
      <c r="H1912" s="6">
        <f t="shared" si="119"/>
        <v>0.49722222222222223</v>
      </c>
      <c r="I1912" s="7">
        <f t="shared" si="121"/>
        <v>33</v>
      </c>
      <c r="J1912" t="s">
        <v>3</v>
      </c>
    </row>
    <row r="1913" spans="1:10" x14ac:dyDescent="0.3">
      <c r="A1913" t="s">
        <v>21</v>
      </c>
      <c r="B1913" t="s">
        <v>1</v>
      </c>
      <c r="C1913" t="s">
        <v>138</v>
      </c>
      <c r="D1913" s="1">
        <v>43405.474305555559</v>
      </c>
      <c r="E1913" s="1">
        <v>43405.495138888888</v>
      </c>
      <c r="F1913" s="5">
        <f t="shared" si="120"/>
        <v>43405</v>
      </c>
      <c r="G1913" s="6">
        <f t="shared" si="118"/>
        <v>0.47430555555555554</v>
      </c>
      <c r="H1913" s="6">
        <f t="shared" si="119"/>
        <v>0.49513888888888885</v>
      </c>
      <c r="I1913" s="7">
        <f t="shared" si="121"/>
        <v>30</v>
      </c>
      <c r="J1913" t="s">
        <v>3</v>
      </c>
    </row>
    <row r="1914" spans="1:10" x14ac:dyDescent="0.3">
      <c r="A1914" t="s">
        <v>23</v>
      </c>
      <c r="B1914" t="s">
        <v>1</v>
      </c>
      <c r="C1914" t="s">
        <v>144</v>
      </c>
      <c r="D1914" s="1">
        <v>43405.475694444445</v>
      </c>
      <c r="E1914" s="1">
        <v>43405.540277777778</v>
      </c>
      <c r="F1914" s="5">
        <f t="shared" si="120"/>
        <v>43405</v>
      </c>
      <c r="G1914" s="6">
        <f t="shared" si="118"/>
        <v>0.47569444444444442</v>
      </c>
      <c r="H1914" s="6">
        <f t="shared" si="119"/>
        <v>0.54027777777777775</v>
      </c>
      <c r="I1914" s="7">
        <f t="shared" si="121"/>
        <v>93</v>
      </c>
      <c r="J1914" t="s">
        <v>3</v>
      </c>
    </row>
    <row r="1915" spans="1:10" x14ac:dyDescent="0.3">
      <c r="A1915" t="s">
        <v>38</v>
      </c>
      <c r="B1915" t="s">
        <v>1</v>
      </c>
      <c r="C1915" t="s">
        <v>143</v>
      </c>
      <c r="D1915" s="1">
        <v>43405.475694444445</v>
      </c>
      <c r="E1915" s="1">
        <v>43405.504861111112</v>
      </c>
      <c r="F1915" s="5">
        <f t="shared" si="120"/>
        <v>43405</v>
      </c>
      <c r="G1915" s="6">
        <f t="shared" si="118"/>
        <v>0.47569444444444442</v>
      </c>
      <c r="H1915" s="6">
        <f t="shared" si="119"/>
        <v>0.50486111111111109</v>
      </c>
      <c r="I1915" s="7">
        <f t="shared" si="121"/>
        <v>42</v>
      </c>
      <c r="J1915" t="s">
        <v>3</v>
      </c>
    </row>
    <row r="1916" spans="1:10" x14ac:dyDescent="0.3">
      <c r="A1916" t="s">
        <v>45</v>
      </c>
      <c r="B1916" t="s">
        <v>1</v>
      </c>
      <c r="C1916" t="s">
        <v>140</v>
      </c>
      <c r="D1916" s="1">
        <v>43405.476388888892</v>
      </c>
      <c r="E1916" s="1">
        <v>43405.504166666666</v>
      </c>
      <c r="F1916" s="5">
        <f t="shared" si="120"/>
        <v>43405</v>
      </c>
      <c r="G1916" s="6">
        <f t="shared" si="118"/>
        <v>0.47638888888888892</v>
      </c>
      <c r="H1916" s="6">
        <f t="shared" si="119"/>
        <v>0.50416666666666665</v>
      </c>
      <c r="I1916" s="7">
        <f t="shared" si="121"/>
        <v>39</v>
      </c>
      <c r="J1916" t="s">
        <v>3</v>
      </c>
    </row>
    <row r="1917" spans="1:10" x14ac:dyDescent="0.3">
      <c r="A1917" t="s">
        <v>4</v>
      </c>
      <c r="B1917" t="s">
        <v>1</v>
      </c>
      <c r="C1917" t="s">
        <v>229</v>
      </c>
      <c r="D1917" s="1">
        <v>43405.476388888892</v>
      </c>
      <c r="E1917" s="1">
        <v>43405.554861111108</v>
      </c>
      <c r="F1917" s="5">
        <f t="shared" si="120"/>
        <v>43405</v>
      </c>
      <c r="G1917" s="6">
        <f t="shared" si="118"/>
        <v>0.47638888888888892</v>
      </c>
      <c r="H1917" s="6">
        <f t="shared" si="119"/>
        <v>0.55486111111111114</v>
      </c>
      <c r="I1917" s="7">
        <f t="shared" si="121"/>
        <v>113</v>
      </c>
      <c r="J1917" t="s">
        <v>3</v>
      </c>
    </row>
    <row r="1918" spans="1:10" x14ac:dyDescent="0.3">
      <c r="A1918" t="s">
        <v>27</v>
      </c>
      <c r="B1918" t="s">
        <v>1</v>
      </c>
      <c r="C1918" t="s">
        <v>153</v>
      </c>
      <c r="D1918" s="1">
        <v>43405.477777777778</v>
      </c>
      <c r="E1918" s="1">
        <v>43405.505555555559</v>
      </c>
      <c r="F1918" s="5">
        <f t="shared" si="120"/>
        <v>43405</v>
      </c>
      <c r="G1918" s="6">
        <f t="shared" si="118"/>
        <v>0.4777777777777778</v>
      </c>
      <c r="H1918" s="6">
        <f t="shared" si="119"/>
        <v>0.50555555555555554</v>
      </c>
      <c r="I1918" s="7">
        <f t="shared" si="121"/>
        <v>39</v>
      </c>
      <c r="J1918" t="s">
        <v>3</v>
      </c>
    </row>
    <row r="1919" spans="1:10" x14ac:dyDescent="0.3">
      <c r="A1919" t="s">
        <v>6</v>
      </c>
      <c r="B1919" t="s">
        <v>1</v>
      </c>
      <c r="C1919" t="s">
        <v>276</v>
      </c>
      <c r="D1919" s="1">
        <v>43405.477777777778</v>
      </c>
      <c r="E1919" s="1">
        <v>43405.506249999999</v>
      </c>
      <c r="F1919" s="5">
        <f t="shared" si="120"/>
        <v>43405</v>
      </c>
      <c r="G1919" s="6">
        <f t="shared" si="118"/>
        <v>0.4777777777777778</v>
      </c>
      <c r="H1919" s="6">
        <f t="shared" si="119"/>
        <v>0.50624999999999998</v>
      </c>
      <c r="I1919" s="7">
        <f t="shared" si="121"/>
        <v>40</v>
      </c>
      <c r="J1919" t="s">
        <v>3</v>
      </c>
    </row>
    <row r="1920" spans="1:10" x14ac:dyDescent="0.3">
      <c r="A1920" t="s">
        <v>15</v>
      </c>
      <c r="B1920" t="s">
        <v>1</v>
      </c>
      <c r="C1920" t="s">
        <v>164</v>
      </c>
      <c r="D1920" s="1">
        <v>43405.478472222225</v>
      </c>
      <c r="E1920" s="1">
        <v>43405.522916666669</v>
      </c>
      <c r="F1920" s="5">
        <f t="shared" si="120"/>
        <v>43405</v>
      </c>
      <c r="G1920" s="6">
        <f t="shared" si="118"/>
        <v>0.47847222222222219</v>
      </c>
      <c r="H1920" s="6">
        <f t="shared" si="119"/>
        <v>0.5229166666666667</v>
      </c>
      <c r="I1920" s="7">
        <f t="shared" si="121"/>
        <v>64</v>
      </c>
      <c r="J1920" t="s">
        <v>3</v>
      </c>
    </row>
    <row r="1921" spans="1:10" x14ac:dyDescent="0.3">
      <c r="A1921" t="s">
        <v>19</v>
      </c>
      <c r="B1921" t="s">
        <v>1</v>
      </c>
      <c r="C1921" t="s">
        <v>155</v>
      </c>
      <c r="D1921" s="1">
        <v>43405.480555555558</v>
      </c>
      <c r="E1921" s="1">
        <v>43405.529861111114</v>
      </c>
      <c r="F1921" s="5">
        <f t="shared" si="120"/>
        <v>43405</v>
      </c>
      <c r="G1921" s="6">
        <f t="shared" si="118"/>
        <v>0.48055555555555557</v>
      </c>
      <c r="H1921" s="6">
        <f t="shared" si="119"/>
        <v>0.52986111111111112</v>
      </c>
      <c r="I1921" s="7">
        <f t="shared" si="121"/>
        <v>71</v>
      </c>
      <c r="J1921" t="s">
        <v>3</v>
      </c>
    </row>
    <row r="1922" spans="1:10" x14ac:dyDescent="0.3">
      <c r="A1922" t="s">
        <v>31</v>
      </c>
      <c r="B1922" t="s">
        <v>1</v>
      </c>
      <c r="C1922" t="s">
        <v>154</v>
      </c>
      <c r="D1922" s="1">
        <v>43405.481944444444</v>
      </c>
      <c r="E1922" s="1">
        <v>43405.513888888891</v>
      </c>
      <c r="F1922" s="5">
        <f t="shared" si="120"/>
        <v>43405</v>
      </c>
      <c r="G1922" s="6">
        <f t="shared" ref="G1922:G1985" si="122">MAX(TIME(HOUR(D1922),MINUTE(D1922),0),day_start)</f>
        <v>0.48194444444444445</v>
      </c>
      <c r="H1922" s="6">
        <f t="shared" ref="H1922:H1985" si="123">MIN(TIME(HOUR(E1922),MINUTE(E1922),0),day_end)</f>
        <v>0.51388888888888895</v>
      </c>
      <c r="I1922" s="7">
        <f t="shared" si="121"/>
        <v>46</v>
      </c>
      <c r="J1922" t="s">
        <v>3</v>
      </c>
    </row>
    <row r="1923" spans="1:10" x14ac:dyDescent="0.3">
      <c r="A1923" t="s">
        <v>0</v>
      </c>
      <c r="B1923" t="s">
        <v>1</v>
      </c>
      <c r="C1923" t="s">
        <v>145</v>
      </c>
      <c r="D1923" s="1">
        <v>43405.486805555556</v>
      </c>
      <c r="E1923" s="1">
        <v>43405.522916666669</v>
      </c>
      <c r="F1923" s="5">
        <f t="shared" si="120"/>
        <v>43405</v>
      </c>
      <c r="G1923" s="6">
        <f t="shared" si="122"/>
        <v>0.48680555555555555</v>
      </c>
      <c r="H1923" s="6">
        <f t="shared" si="123"/>
        <v>0.5229166666666667</v>
      </c>
      <c r="I1923" s="7">
        <f t="shared" si="121"/>
        <v>52</v>
      </c>
      <c r="J1923" t="s">
        <v>3</v>
      </c>
    </row>
    <row r="1924" spans="1:10" x14ac:dyDescent="0.3">
      <c r="A1924" t="s">
        <v>17</v>
      </c>
      <c r="B1924" t="s">
        <v>1</v>
      </c>
      <c r="C1924" t="s">
        <v>149</v>
      </c>
      <c r="D1924" s="1">
        <v>43405.488888888889</v>
      </c>
      <c r="E1924" s="1">
        <v>43405.555555555555</v>
      </c>
      <c r="F1924" s="5">
        <f t="shared" si="120"/>
        <v>43405</v>
      </c>
      <c r="G1924" s="6">
        <f t="shared" si="122"/>
        <v>0.48888888888888887</v>
      </c>
      <c r="H1924" s="6">
        <f t="shared" si="123"/>
        <v>0.55555555555555558</v>
      </c>
      <c r="I1924" s="7">
        <f t="shared" si="121"/>
        <v>96</v>
      </c>
      <c r="J1924" t="s">
        <v>3</v>
      </c>
    </row>
    <row r="1925" spans="1:10" x14ac:dyDescent="0.3">
      <c r="A1925" t="s">
        <v>6</v>
      </c>
      <c r="B1925" t="s">
        <v>1</v>
      </c>
      <c r="C1925" t="s">
        <v>157</v>
      </c>
      <c r="D1925" s="1">
        <v>43405.509722222225</v>
      </c>
      <c r="E1925" s="1">
        <v>43405.54791666667</v>
      </c>
      <c r="F1925" s="5">
        <f t="shared" si="120"/>
        <v>43405</v>
      </c>
      <c r="G1925" s="6">
        <f t="shared" si="122"/>
        <v>0.50972222222222219</v>
      </c>
      <c r="H1925" s="6">
        <f t="shared" si="123"/>
        <v>0.54791666666666672</v>
      </c>
      <c r="I1925" s="7">
        <f t="shared" si="121"/>
        <v>55</v>
      </c>
      <c r="J1925" t="s">
        <v>3</v>
      </c>
    </row>
    <row r="1926" spans="1:10" x14ac:dyDescent="0.3">
      <c r="A1926" t="s">
        <v>25</v>
      </c>
      <c r="B1926" t="s">
        <v>1</v>
      </c>
      <c r="C1926" t="s">
        <v>156</v>
      </c>
      <c r="D1926" s="1">
        <v>43405.51666666667</v>
      </c>
      <c r="E1926" s="1">
        <v>43405.534722222219</v>
      </c>
      <c r="F1926" s="5">
        <f t="shared" si="120"/>
        <v>43405</v>
      </c>
      <c r="G1926" s="6">
        <f t="shared" si="122"/>
        <v>0.51666666666666672</v>
      </c>
      <c r="H1926" s="6">
        <f t="shared" si="123"/>
        <v>0.53472222222222221</v>
      </c>
      <c r="I1926" s="7">
        <f t="shared" si="121"/>
        <v>25</v>
      </c>
      <c r="J1926" t="s">
        <v>3</v>
      </c>
    </row>
    <row r="1927" spans="1:10" x14ac:dyDescent="0.3">
      <c r="A1927" t="s">
        <v>45</v>
      </c>
      <c r="B1927" t="s">
        <v>1</v>
      </c>
      <c r="C1927" t="s">
        <v>167</v>
      </c>
      <c r="D1927" s="1">
        <v>43405.527777777781</v>
      </c>
      <c r="E1927" s="1">
        <v>43405.53402777778</v>
      </c>
      <c r="F1927" s="5">
        <f t="shared" si="120"/>
        <v>43405</v>
      </c>
      <c r="G1927" s="6">
        <f t="shared" si="122"/>
        <v>0.52777777777777779</v>
      </c>
      <c r="H1927" s="6">
        <f t="shared" si="123"/>
        <v>0.53402777777777777</v>
      </c>
      <c r="I1927" s="7">
        <f t="shared" si="121"/>
        <v>8</v>
      </c>
      <c r="J1927" t="s">
        <v>3</v>
      </c>
    </row>
    <row r="1928" spans="1:10" x14ac:dyDescent="0.3">
      <c r="A1928" t="s">
        <v>10</v>
      </c>
      <c r="B1928" t="s">
        <v>1</v>
      </c>
      <c r="C1928" t="s">
        <v>174</v>
      </c>
      <c r="D1928" s="1">
        <v>43405.529166666667</v>
      </c>
      <c r="E1928" s="1">
        <v>43405.537499999999</v>
      </c>
      <c r="F1928" s="5">
        <f t="shared" si="120"/>
        <v>43405</v>
      </c>
      <c r="G1928" s="6">
        <f t="shared" si="122"/>
        <v>0.52916666666666667</v>
      </c>
      <c r="H1928" s="6">
        <f t="shared" si="123"/>
        <v>0.53749999999999998</v>
      </c>
      <c r="I1928" s="7">
        <f t="shared" si="121"/>
        <v>12</v>
      </c>
      <c r="J1928" t="s">
        <v>3</v>
      </c>
    </row>
    <row r="1929" spans="1:10" x14ac:dyDescent="0.3">
      <c r="A1929" t="s">
        <v>40</v>
      </c>
      <c r="B1929" t="s">
        <v>1</v>
      </c>
      <c r="C1929" t="s">
        <v>90</v>
      </c>
      <c r="D1929" s="1">
        <v>43405.530555555553</v>
      </c>
      <c r="E1929" s="1">
        <v>43405.538194444445</v>
      </c>
      <c r="F1929" s="5">
        <f t="shared" si="120"/>
        <v>43405</v>
      </c>
      <c r="G1929" s="6">
        <f t="shared" si="122"/>
        <v>0.53055555555555556</v>
      </c>
      <c r="H1929" s="6">
        <f t="shared" si="123"/>
        <v>0.53819444444444442</v>
      </c>
      <c r="I1929" s="7">
        <f t="shared" si="121"/>
        <v>11</v>
      </c>
      <c r="J1929" t="s">
        <v>3</v>
      </c>
    </row>
    <row r="1930" spans="1:10" x14ac:dyDescent="0.3">
      <c r="A1930" t="s">
        <v>47</v>
      </c>
      <c r="B1930" t="s">
        <v>1</v>
      </c>
      <c r="C1930" t="s">
        <v>244</v>
      </c>
      <c r="D1930" s="1">
        <v>43405.539583333331</v>
      </c>
      <c r="E1930" s="1">
        <v>43405.561805555553</v>
      </c>
      <c r="F1930" s="5">
        <f t="shared" si="120"/>
        <v>43405</v>
      </c>
      <c r="G1930" s="6">
        <f t="shared" si="122"/>
        <v>0.5395833333333333</v>
      </c>
      <c r="H1930" s="6">
        <f t="shared" si="123"/>
        <v>0.56180555555555556</v>
      </c>
      <c r="I1930" s="7">
        <f t="shared" si="121"/>
        <v>32</v>
      </c>
      <c r="J1930" t="s">
        <v>3</v>
      </c>
    </row>
    <row r="1931" spans="1:10" x14ac:dyDescent="0.3">
      <c r="A1931" t="s">
        <v>45</v>
      </c>
      <c r="B1931" t="s">
        <v>1</v>
      </c>
      <c r="C1931" t="s">
        <v>253</v>
      </c>
      <c r="D1931" s="1">
        <v>43405.556250000001</v>
      </c>
      <c r="E1931" s="1">
        <v>43405.629861111112</v>
      </c>
      <c r="F1931" s="5">
        <f t="shared" si="120"/>
        <v>43405</v>
      </c>
      <c r="G1931" s="6">
        <f t="shared" si="122"/>
        <v>0.55625000000000002</v>
      </c>
      <c r="H1931" s="6">
        <f t="shared" si="123"/>
        <v>0.62986111111111109</v>
      </c>
      <c r="I1931" s="7">
        <f t="shared" si="121"/>
        <v>106</v>
      </c>
      <c r="J1931" t="s">
        <v>3</v>
      </c>
    </row>
    <row r="1932" spans="1:10" x14ac:dyDescent="0.3">
      <c r="A1932" t="s">
        <v>33</v>
      </c>
      <c r="B1932" t="s">
        <v>1</v>
      </c>
      <c r="C1932" t="s">
        <v>175</v>
      </c>
      <c r="D1932" s="1">
        <v>43405.556250000001</v>
      </c>
      <c r="E1932" s="1">
        <v>43405.599305555559</v>
      </c>
      <c r="F1932" s="5">
        <f t="shared" si="120"/>
        <v>43405</v>
      </c>
      <c r="G1932" s="6">
        <f t="shared" si="122"/>
        <v>0.55625000000000002</v>
      </c>
      <c r="H1932" s="6">
        <f t="shared" si="123"/>
        <v>0.59930555555555554</v>
      </c>
      <c r="I1932" s="7">
        <f t="shared" si="121"/>
        <v>61</v>
      </c>
      <c r="J1932" t="s">
        <v>3</v>
      </c>
    </row>
    <row r="1933" spans="1:10" x14ac:dyDescent="0.3">
      <c r="A1933" t="s">
        <v>19</v>
      </c>
      <c r="B1933" t="s">
        <v>1</v>
      </c>
      <c r="C1933" t="s">
        <v>173</v>
      </c>
      <c r="D1933" s="1">
        <v>43405.556944444441</v>
      </c>
      <c r="E1933" s="1">
        <v>43405.599999999999</v>
      </c>
      <c r="F1933" s="5">
        <f t="shared" si="120"/>
        <v>43405</v>
      </c>
      <c r="G1933" s="6">
        <f t="shared" si="122"/>
        <v>0.55694444444444446</v>
      </c>
      <c r="H1933" s="6">
        <f t="shared" si="123"/>
        <v>0.6</v>
      </c>
      <c r="I1933" s="7">
        <f t="shared" si="121"/>
        <v>61</v>
      </c>
      <c r="J1933" t="s">
        <v>3</v>
      </c>
    </row>
    <row r="1934" spans="1:10" x14ac:dyDescent="0.3">
      <c r="A1934" t="s">
        <v>4</v>
      </c>
      <c r="B1934" t="s">
        <v>1</v>
      </c>
      <c r="C1934" t="s">
        <v>176</v>
      </c>
      <c r="D1934" s="1">
        <v>43405.556944444441</v>
      </c>
      <c r="E1934" s="1">
        <v>43405.612500000003</v>
      </c>
      <c r="F1934" s="5">
        <f t="shared" si="120"/>
        <v>43405</v>
      </c>
      <c r="G1934" s="6">
        <f t="shared" si="122"/>
        <v>0.55694444444444446</v>
      </c>
      <c r="H1934" s="6">
        <f t="shared" si="123"/>
        <v>0.61249999999999993</v>
      </c>
      <c r="I1934" s="7">
        <f t="shared" si="121"/>
        <v>79</v>
      </c>
      <c r="J1934" t="s">
        <v>3</v>
      </c>
    </row>
    <row r="1935" spans="1:10" x14ac:dyDescent="0.3">
      <c r="A1935" t="s">
        <v>15</v>
      </c>
      <c r="B1935" t="s">
        <v>1</v>
      </c>
      <c r="C1935" t="s">
        <v>168</v>
      </c>
      <c r="D1935" s="1">
        <v>43405.556944444441</v>
      </c>
      <c r="E1935" s="1">
        <v>43405.598611111112</v>
      </c>
      <c r="F1935" s="5">
        <f t="shared" ref="F1935:F1998" si="124">DATE(YEAR(D1935),MONTH(D1935),DAY(D1935))</f>
        <v>43405</v>
      </c>
      <c r="G1935" s="6">
        <f t="shared" si="122"/>
        <v>0.55694444444444446</v>
      </c>
      <c r="H1935" s="6">
        <f t="shared" si="123"/>
        <v>0.59861111111111109</v>
      </c>
      <c r="I1935" s="7">
        <f t="shared" ref="I1935:I1998" si="125">MAX(0,INT((H1935-G1935)*1440))</f>
        <v>59</v>
      </c>
      <c r="J1935" t="s">
        <v>3</v>
      </c>
    </row>
    <row r="1936" spans="1:10" x14ac:dyDescent="0.3">
      <c r="A1936" t="s">
        <v>6</v>
      </c>
      <c r="B1936" t="s">
        <v>1</v>
      </c>
      <c r="C1936" t="s">
        <v>177</v>
      </c>
      <c r="D1936" s="1">
        <v>43405.557638888888</v>
      </c>
      <c r="E1936" s="1">
        <v>43405.599999999999</v>
      </c>
      <c r="F1936" s="5">
        <f t="shared" si="124"/>
        <v>43405</v>
      </c>
      <c r="G1936" s="6">
        <f t="shared" si="122"/>
        <v>0.55763888888888891</v>
      </c>
      <c r="H1936" s="6">
        <f t="shared" si="123"/>
        <v>0.6</v>
      </c>
      <c r="I1936" s="7">
        <f t="shared" si="125"/>
        <v>60</v>
      </c>
      <c r="J1936" t="s">
        <v>3</v>
      </c>
    </row>
    <row r="1937" spans="1:10" x14ac:dyDescent="0.3">
      <c r="A1937" t="s">
        <v>10</v>
      </c>
      <c r="B1937" t="s">
        <v>1</v>
      </c>
      <c r="C1937" t="s">
        <v>172</v>
      </c>
      <c r="D1937" s="1">
        <v>43405.558333333334</v>
      </c>
      <c r="E1937" s="1">
        <v>43405.597222222219</v>
      </c>
      <c r="F1937" s="5">
        <f t="shared" si="124"/>
        <v>43405</v>
      </c>
      <c r="G1937" s="6">
        <f t="shared" si="122"/>
        <v>0.55833333333333335</v>
      </c>
      <c r="H1937" s="6">
        <f t="shared" si="123"/>
        <v>0.59722222222222221</v>
      </c>
      <c r="I1937" s="7">
        <f t="shared" si="125"/>
        <v>56</v>
      </c>
      <c r="J1937" t="s">
        <v>3</v>
      </c>
    </row>
    <row r="1938" spans="1:10" x14ac:dyDescent="0.3">
      <c r="A1938" t="s">
        <v>50</v>
      </c>
      <c r="B1938" t="s">
        <v>1</v>
      </c>
      <c r="C1938" t="s">
        <v>180</v>
      </c>
      <c r="D1938" s="1">
        <v>43405.558333333334</v>
      </c>
      <c r="E1938" s="1">
        <v>43405.598611111112</v>
      </c>
      <c r="F1938" s="5">
        <f t="shared" si="124"/>
        <v>43405</v>
      </c>
      <c r="G1938" s="6">
        <f t="shared" si="122"/>
        <v>0.55833333333333335</v>
      </c>
      <c r="H1938" s="6">
        <f t="shared" si="123"/>
        <v>0.59861111111111109</v>
      </c>
      <c r="I1938" s="7">
        <f t="shared" si="125"/>
        <v>58</v>
      </c>
      <c r="J1938" t="s">
        <v>3</v>
      </c>
    </row>
    <row r="1939" spans="1:10" x14ac:dyDescent="0.3">
      <c r="A1939" t="s">
        <v>13</v>
      </c>
      <c r="B1939" t="s">
        <v>1</v>
      </c>
      <c r="C1939" t="s">
        <v>167</v>
      </c>
      <c r="D1939" s="1">
        <v>43405.558333333334</v>
      </c>
      <c r="E1939" s="1">
        <v>43405.598611111112</v>
      </c>
      <c r="F1939" s="5">
        <f t="shared" si="124"/>
        <v>43405</v>
      </c>
      <c r="G1939" s="6">
        <f t="shared" si="122"/>
        <v>0.55833333333333335</v>
      </c>
      <c r="H1939" s="6">
        <f t="shared" si="123"/>
        <v>0.59861111111111109</v>
      </c>
      <c r="I1939" s="7">
        <f t="shared" si="125"/>
        <v>58</v>
      </c>
      <c r="J1939" t="s">
        <v>3</v>
      </c>
    </row>
    <row r="1940" spans="1:10" x14ac:dyDescent="0.3">
      <c r="A1940" t="s">
        <v>8</v>
      </c>
      <c r="B1940" t="s">
        <v>1</v>
      </c>
      <c r="C1940" t="s">
        <v>329</v>
      </c>
      <c r="D1940" s="1">
        <v>43405.558333333334</v>
      </c>
      <c r="E1940" s="1">
        <v>43405.599305555559</v>
      </c>
      <c r="F1940" s="5">
        <f t="shared" si="124"/>
        <v>43405</v>
      </c>
      <c r="G1940" s="6">
        <f t="shared" si="122"/>
        <v>0.55833333333333335</v>
      </c>
      <c r="H1940" s="6">
        <f t="shared" si="123"/>
        <v>0.59930555555555554</v>
      </c>
      <c r="I1940" s="7">
        <f t="shared" si="125"/>
        <v>59</v>
      </c>
      <c r="J1940" t="s">
        <v>3</v>
      </c>
    </row>
    <row r="1941" spans="1:10" x14ac:dyDescent="0.3">
      <c r="A1941" t="s">
        <v>40</v>
      </c>
      <c r="B1941" t="s">
        <v>1</v>
      </c>
      <c r="C1941" t="s">
        <v>174</v>
      </c>
      <c r="D1941" s="1">
        <v>43405.559027777781</v>
      </c>
      <c r="E1941" s="1">
        <v>43405.598611111112</v>
      </c>
      <c r="F1941" s="5">
        <f t="shared" si="124"/>
        <v>43405</v>
      </c>
      <c r="G1941" s="6">
        <f t="shared" si="122"/>
        <v>0.55902777777777779</v>
      </c>
      <c r="H1941" s="6">
        <f t="shared" si="123"/>
        <v>0.59861111111111109</v>
      </c>
      <c r="I1941" s="7">
        <f t="shared" si="125"/>
        <v>57</v>
      </c>
      <c r="J1941" t="s">
        <v>3</v>
      </c>
    </row>
    <row r="1942" spans="1:10" x14ac:dyDescent="0.3">
      <c r="A1942" t="s">
        <v>27</v>
      </c>
      <c r="B1942" t="s">
        <v>1</v>
      </c>
      <c r="C1942" t="s">
        <v>181</v>
      </c>
      <c r="D1942" s="1">
        <v>43405.559027777781</v>
      </c>
      <c r="E1942" s="1">
        <v>43405.599999999999</v>
      </c>
      <c r="F1942" s="5">
        <f t="shared" si="124"/>
        <v>43405</v>
      </c>
      <c r="G1942" s="6">
        <f t="shared" si="122"/>
        <v>0.55902777777777779</v>
      </c>
      <c r="H1942" s="6">
        <f t="shared" si="123"/>
        <v>0.6</v>
      </c>
      <c r="I1942" s="7">
        <f t="shared" si="125"/>
        <v>59</v>
      </c>
      <c r="J1942" t="s">
        <v>3</v>
      </c>
    </row>
    <row r="1943" spans="1:10" x14ac:dyDescent="0.3">
      <c r="A1943" t="s">
        <v>21</v>
      </c>
      <c r="B1943" t="s">
        <v>1</v>
      </c>
      <c r="C1943" t="s">
        <v>179</v>
      </c>
      <c r="D1943" s="1">
        <v>43405.55972222222</v>
      </c>
      <c r="E1943" s="1">
        <v>43405.634722222225</v>
      </c>
      <c r="F1943" s="5">
        <f t="shared" si="124"/>
        <v>43405</v>
      </c>
      <c r="G1943" s="6">
        <f t="shared" si="122"/>
        <v>0.55972222222222223</v>
      </c>
      <c r="H1943" s="6">
        <f t="shared" si="123"/>
        <v>0.63472222222222219</v>
      </c>
      <c r="I1943" s="7">
        <f t="shared" si="125"/>
        <v>108</v>
      </c>
      <c r="J1943" t="s">
        <v>3</v>
      </c>
    </row>
    <row r="1944" spans="1:10" x14ac:dyDescent="0.3">
      <c r="A1944" t="s">
        <v>17</v>
      </c>
      <c r="B1944" t="s">
        <v>1</v>
      </c>
      <c r="C1944" t="s">
        <v>178</v>
      </c>
      <c r="D1944" s="1">
        <v>43405.561111111114</v>
      </c>
      <c r="E1944" s="1">
        <v>43405.629166666666</v>
      </c>
      <c r="F1944" s="5">
        <f t="shared" si="124"/>
        <v>43405</v>
      </c>
      <c r="G1944" s="6">
        <f t="shared" si="122"/>
        <v>0.56111111111111112</v>
      </c>
      <c r="H1944" s="6">
        <f t="shared" si="123"/>
        <v>0.62916666666666665</v>
      </c>
      <c r="I1944" s="7">
        <f t="shared" si="125"/>
        <v>98</v>
      </c>
      <c r="J1944" t="s">
        <v>3</v>
      </c>
    </row>
    <row r="1945" spans="1:10" x14ac:dyDescent="0.3">
      <c r="A1945" t="s">
        <v>31</v>
      </c>
      <c r="B1945" t="s">
        <v>1</v>
      </c>
      <c r="C1945" t="s">
        <v>237</v>
      </c>
      <c r="D1945" s="1">
        <v>43405.561111111114</v>
      </c>
      <c r="E1945" s="1">
        <v>43405.599305555559</v>
      </c>
      <c r="F1945" s="5">
        <f t="shared" si="124"/>
        <v>43405</v>
      </c>
      <c r="G1945" s="6">
        <f t="shared" si="122"/>
        <v>0.56111111111111112</v>
      </c>
      <c r="H1945" s="6">
        <f t="shared" si="123"/>
        <v>0.59930555555555554</v>
      </c>
      <c r="I1945" s="7">
        <f t="shared" si="125"/>
        <v>55</v>
      </c>
      <c r="J1945" t="s">
        <v>3</v>
      </c>
    </row>
    <row r="1946" spans="1:10" x14ac:dyDescent="0.3">
      <c r="A1946" t="s">
        <v>25</v>
      </c>
      <c r="B1946" t="s">
        <v>1</v>
      </c>
      <c r="C1946" t="s">
        <v>192</v>
      </c>
      <c r="D1946" s="1">
        <v>43405.5625</v>
      </c>
      <c r="E1946" s="1">
        <v>43405.563194444447</v>
      </c>
      <c r="F1946" s="5">
        <f t="shared" si="124"/>
        <v>43405</v>
      </c>
      <c r="G1946" s="6">
        <f t="shared" si="122"/>
        <v>0.5625</v>
      </c>
      <c r="H1946" s="6">
        <f t="shared" si="123"/>
        <v>0.56319444444444444</v>
      </c>
      <c r="I1946" s="7">
        <f t="shared" si="125"/>
        <v>0</v>
      </c>
      <c r="J1946" t="s">
        <v>3</v>
      </c>
    </row>
    <row r="1947" spans="1:10" x14ac:dyDescent="0.3">
      <c r="A1947" t="s">
        <v>35</v>
      </c>
      <c r="B1947" t="s">
        <v>1</v>
      </c>
      <c r="C1947" t="s">
        <v>265</v>
      </c>
      <c r="D1947" s="1">
        <v>43405.5625</v>
      </c>
      <c r="E1947" s="1">
        <v>43405.599305555559</v>
      </c>
      <c r="F1947" s="5">
        <f t="shared" si="124"/>
        <v>43405</v>
      </c>
      <c r="G1947" s="6">
        <f t="shared" si="122"/>
        <v>0.5625</v>
      </c>
      <c r="H1947" s="6">
        <f t="shared" si="123"/>
        <v>0.59930555555555554</v>
      </c>
      <c r="I1947" s="7">
        <f t="shared" si="125"/>
        <v>53</v>
      </c>
      <c r="J1947" t="s">
        <v>3</v>
      </c>
    </row>
    <row r="1948" spans="1:10" x14ac:dyDescent="0.3">
      <c r="A1948" t="s">
        <v>52</v>
      </c>
      <c r="B1948" t="s">
        <v>1</v>
      </c>
      <c r="C1948" t="s">
        <v>192</v>
      </c>
      <c r="D1948" s="1">
        <v>43405.564583333333</v>
      </c>
      <c r="E1948" s="1">
        <v>43405.597916666666</v>
      </c>
      <c r="F1948" s="5">
        <f t="shared" si="124"/>
        <v>43405</v>
      </c>
      <c r="G1948" s="6">
        <f t="shared" si="122"/>
        <v>0.56458333333333333</v>
      </c>
      <c r="H1948" s="6">
        <f t="shared" si="123"/>
        <v>0.59791666666666665</v>
      </c>
      <c r="I1948" s="7">
        <f t="shared" si="125"/>
        <v>48</v>
      </c>
      <c r="J1948" t="s">
        <v>3</v>
      </c>
    </row>
    <row r="1949" spans="1:10" x14ac:dyDescent="0.3">
      <c r="A1949" t="s">
        <v>8</v>
      </c>
      <c r="B1949" t="s">
        <v>1</v>
      </c>
      <c r="C1949" t="s">
        <v>126</v>
      </c>
      <c r="D1949" s="1">
        <v>43405.600694444445</v>
      </c>
      <c r="E1949" s="1">
        <v>43405.628472222219</v>
      </c>
      <c r="F1949" s="5">
        <f t="shared" si="124"/>
        <v>43405</v>
      </c>
      <c r="G1949" s="6">
        <f t="shared" si="122"/>
        <v>0.60069444444444442</v>
      </c>
      <c r="H1949" s="6">
        <f t="shared" si="123"/>
        <v>0.62847222222222221</v>
      </c>
      <c r="I1949" s="7">
        <f t="shared" si="125"/>
        <v>40</v>
      </c>
      <c r="J1949" t="s">
        <v>3</v>
      </c>
    </row>
    <row r="1950" spans="1:10" x14ac:dyDescent="0.3">
      <c r="A1950" t="s">
        <v>35</v>
      </c>
      <c r="B1950" t="s">
        <v>1</v>
      </c>
      <c r="C1950" t="s">
        <v>244</v>
      </c>
      <c r="D1950" s="1">
        <v>43405.602777777778</v>
      </c>
      <c r="E1950" s="1">
        <v>43405.609027777777</v>
      </c>
      <c r="F1950" s="5">
        <f t="shared" si="124"/>
        <v>43405</v>
      </c>
      <c r="G1950" s="6">
        <f t="shared" si="122"/>
        <v>0.60277777777777775</v>
      </c>
      <c r="H1950" s="6">
        <f t="shared" si="123"/>
        <v>0.60902777777777783</v>
      </c>
      <c r="I1950" s="7">
        <f t="shared" si="125"/>
        <v>9</v>
      </c>
      <c r="J1950" t="s">
        <v>3</v>
      </c>
    </row>
    <row r="1951" spans="1:10" x14ac:dyDescent="0.3">
      <c r="A1951" t="s">
        <v>15</v>
      </c>
      <c r="B1951" t="s">
        <v>1</v>
      </c>
      <c r="C1951" t="s">
        <v>120</v>
      </c>
      <c r="D1951" s="1">
        <v>43405.606944444444</v>
      </c>
      <c r="E1951" s="1">
        <v>43405.611805555556</v>
      </c>
      <c r="F1951" s="5">
        <f t="shared" si="124"/>
        <v>43405</v>
      </c>
      <c r="G1951" s="6">
        <f t="shared" si="122"/>
        <v>0.6069444444444444</v>
      </c>
      <c r="H1951" s="6">
        <f t="shared" si="123"/>
        <v>0.6118055555555556</v>
      </c>
      <c r="I1951" s="7">
        <f t="shared" si="125"/>
        <v>7</v>
      </c>
      <c r="J1951" t="s">
        <v>3</v>
      </c>
    </row>
    <row r="1952" spans="1:10" x14ac:dyDescent="0.3">
      <c r="A1952" t="s">
        <v>10</v>
      </c>
      <c r="B1952" t="s">
        <v>1</v>
      </c>
      <c r="C1952" t="s">
        <v>262</v>
      </c>
      <c r="D1952" s="1">
        <v>43405.611805555556</v>
      </c>
      <c r="E1952" s="1">
        <v>43405.629861111112</v>
      </c>
      <c r="F1952" s="5">
        <f t="shared" si="124"/>
        <v>43405</v>
      </c>
      <c r="G1952" s="6">
        <f t="shared" si="122"/>
        <v>0.6118055555555556</v>
      </c>
      <c r="H1952" s="6">
        <f t="shared" si="123"/>
        <v>0.62986111111111109</v>
      </c>
      <c r="I1952" s="7">
        <f t="shared" si="125"/>
        <v>25</v>
      </c>
      <c r="J1952" t="s">
        <v>3</v>
      </c>
    </row>
    <row r="1953" spans="1:10" x14ac:dyDescent="0.3">
      <c r="A1953" t="s">
        <v>29</v>
      </c>
      <c r="B1953" t="s">
        <v>1</v>
      </c>
      <c r="C1953" t="s">
        <v>120</v>
      </c>
      <c r="D1953" s="1">
        <v>43405.612500000003</v>
      </c>
      <c r="E1953" s="1">
        <v>43405.680555555555</v>
      </c>
      <c r="F1953" s="5">
        <f t="shared" si="124"/>
        <v>43405</v>
      </c>
      <c r="G1953" s="6">
        <f t="shared" si="122"/>
        <v>0.61249999999999993</v>
      </c>
      <c r="H1953" s="6">
        <f t="shared" si="123"/>
        <v>0.68055555555555547</v>
      </c>
      <c r="I1953" s="7">
        <f t="shared" si="125"/>
        <v>98</v>
      </c>
      <c r="J1953" t="s">
        <v>3</v>
      </c>
    </row>
    <row r="1954" spans="1:10" x14ac:dyDescent="0.3">
      <c r="A1954" t="s">
        <v>31</v>
      </c>
      <c r="B1954" t="s">
        <v>1</v>
      </c>
      <c r="C1954" t="s">
        <v>126</v>
      </c>
      <c r="D1954" s="1">
        <v>43405.629166666666</v>
      </c>
      <c r="E1954" s="1">
        <v>43405.680555555555</v>
      </c>
      <c r="F1954" s="5">
        <f t="shared" si="124"/>
        <v>43405</v>
      </c>
      <c r="G1954" s="6">
        <f t="shared" si="122"/>
        <v>0.62916666666666665</v>
      </c>
      <c r="H1954" s="6">
        <f t="shared" si="123"/>
        <v>0.68055555555555547</v>
      </c>
      <c r="I1954" s="7">
        <f t="shared" si="125"/>
        <v>73</v>
      </c>
      <c r="J1954" t="s">
        <v>3</v>
      </c>
    </row>
    <row r="1955" spans="1:10" x14ac:dyDescent="0.3">
      <c r="A1955" t="s">
        <v>17</v>
      </c>
      <c r="B1955" t="s">
        <v>1</v>
      </c>
      <c r="C1955" t="s">
        <v>244</v>
      </c>
      <c r="D1955" s="1">
        <v>43405.630555555559</v>
      </c>
      <c r="E1955" s="1">
        <v>43405.643055555556</v>
      </c>
      <c r="F1955" s="5">
        <f t="shared" si="124"/>
        <v>43405</v>
      </c>
      <c r="G1955" s="6">
        <f t="shared" si="122"/>
        <v>0.63055555555555554</v>
      </c>
      <c r="H1955" s="6">
        <f t="shared" si="123"/>
        <v>0.6430555555555556</v>
      </c>
      <c r="I1955" s="7">
        <f t="shared" si="125"/>
        <v>18</v>
      </c>
      <c r="J1955" t="s">
        <v>3</v>
      </c>
    </row>
    <row r="1956" spans="1:10" x14ac:dyDescent="0.3">
      <c r="A1956" t="s">
        <v>25</v>
      </c>
      <c r="B1956" t="s">
        <v>1</v>
      </c>
      <c r="C1956" t="s">
        <v>111</v>
      </c>
      <c r="D1956" s="1">
        <v>43405.636111111111</v>
      </c>
      <c r="E1956" s="1">
        <v>43405.680555555555</v>
      </c>
      <c r="F1956" s="5">
        <f t="shared" si="124"/>
        <v>43405</v>
      </c>
      <c r="G1956" s="6">
        <f t="shared" si="122"/>
        <v>0.63611111111111118</v>
      </c>
      <c r="H1956" s="6">
        <f t="shared" si="123"/>
        <v>0.68055555555555547</v>
      </c>
      <c r="I1956" s="7">
        <f t="shared" si="125"/>
        <v>63</v>
      </c>
      <c r="J1956" t="s">
        <v>3</v>
      </c>
    </row>
    <row r="1957" spans="1:10" x14ac:dyDescent="0.3">
      <c r="A1957" t="s">
        <v>19</v>
      </c>
      <c r="B1957" t="s">
        <v>1</v>
      </c>
      <c r="C1957" t="s">
        <v>112</v>
      </c>
      <c r="D1957" s="1">
        <v>43405.638888888891</v>
      </c>
      <c r="E1957" s="1">
        <v>43405.680555555555</v>
      </c>
      <c r="F1957" s="5">
        <f t="shared" si="124"/>
        <v>43405</v>
      </c>
      <c r="G1957" s="6">
        <f t="shared" si="122"/>
        <v>0.63888888888888895</v>
      </c>
      <c r="H1957" s="6">
        <f t="shared" si="123"/>
        <v>0.68055555555555547</v>
      </c>
      <c r="I1957" s="7">
        <f t="shared" si="125"/>
        <v>59</v>
      </c>
      <c r="J1957" t="s">
        <v>3</v>
      </c>
    </row>
    <row r="1958" spans="1:10" x14ac:dyDescent="0.3">
      <c r="A1958" t="s">
        <v>0</v>
      </c>
      <c r="B1958" t="s">
        <v>1</v>
      </c>
      <c r="C1958" t="s">
        <v>113</v>
      </c>
      <c r="D1958" s="1">
        <v>43405.638888888891</v>
      </c>
      <c r="E1958" s="1">
        <v>43405.680555555555</v>
      </c>
      <c r="F1958" s="5">
        <f t="shared" si="124"/>
        <v>43405</v>
      </c>
      <c r="G1958" s="6">
        <f t="shared" si="122"/>
        <v>0.63888888888888895</v>
      </c>
      <c r="H1958" s="6">
        <f t="shared" si="123"/>
        <v>0.68055555555555547</v>
      </c>
      <c r="I1958" s="7">
        <f t="shared" si="125"/>
        <v>59</v>
      </c>
      <c r="J1958" t="s">
        <v>3</v>
      </c>
    </row>
    <row r="1959" spans="1:10" x14ac:dyDescent="0.3">
      <c r="A1959" t="s">
        <v>35</v>
      </c>
      <c r="B1959" t="s">
        <v>1</v>
      </c>
      <c r="C1959" t="s">
        <v>118</v>
      </c>
      <c r="D1959" s="1">
        <v>43405.640277777777</v>
      </c>
      <c r="E1959" s="1">
        <v>43405.680555555555</v>
      </c>
      <c r="F1959" s="5">
        <f t="shared" si="124"/>
        <v>43405</v>
      </c>
      <c r="G1959" s="6">
        <f t="shared" si="122"/>
        <v>0.64027777777777783</v>
      </c>
      <c r="H1959" s="6">
        <f t="shared" si="123"/>
        <v>0.68055555555555547</v>
      </c>
      <c r="I1959" s="7">
        <f t="shared" si="125"/>
        <v>57</v>
      </c>
      <c r="J1959" t="s">
        <v>3</v>
      </c>
    </row>
    <row r="1960" spans="1:10" x14ac:dyDescent="0.3">
      <c r="A1960" t="s">
        <v>13</v>
      </c>
      <c r="B1960" t="s">
        <v>1</v>
      </c>
      <c r="C1960" t="s">
        <v>124</v>
      </c>
      <c r="D1960" s="1">
        <v>43405.643055555556</v>
      </c>
      <c r="E1960" s="1">
        <v>43405.681250000001</v>
      </c>
      <c r="F1960" s="5">
        <f t="shared" si="124"/>
        <v>43405</v>
      </c>
      <c r="G1960" s="6">
        <f t="shared" si="122"/>
        <v>0.6430555555555556</v>
      </c>
      <c r="H1960" s="6">
        <f t="shared" si="123"/>
        <v>0.68125000000000002</v>
      </c>
      <c r="I1960" s="7">
        <f t="shared" si="125"/>
        <v>55</v>
      </c>
      <c r="J1960" t="s">
        <v>3</v>
      </c>
    </row>
    <row r="1961" spans="1:10" x14ac:dyDescent="0.3">
      <c r="A1961" t="s">
        <v>40</v>
      </c>
      <c r="B1961" t="s">
        <v>1</v>
      </c>
      <c r="C1961" t="s">
        <v>116</v>
      </c>
      <c r="D1961" s="1">
        <v>43405.644444444442</v>
      </c>
      <c r="E1961" s="1">
        <v>43405.681250000001</v>
      </c>
      <c r="F1961" s="5">
        <f t="shared" si="124"/>
        <v>43405</v>
      </c>
      <c r="G1961" s="6">
        <f t="shared" si="122"/>
        <v>0.64444444444444449</v>
      </c>
      <c r="H1961" s="6">
        <f t="shared" si="123"/>
        <v>0.68125000000000002</v>
      </c>
      <c r="I1961" s="7">
        <f t="shared" si="125"/>
        <v>53</v>
      </c>
      <c r="J1961" t="s">
        <v>3</v>
      </c>
    </row>
    <row r="1962" spans="1:10" x14ac:dyDescent="0.3">
      <c r="A1962" t="s">
        <v>27</v>
      </c>
      <c r="B1962" t="s">
        <v>1</v>
      </c>
      <c r="C1962" t="s">
        <v>117</v>
      </c>
      <c r="D1962" s="1">
        <v>43405.645833333336</v>
      </c>
      <c r="E1962" s="1">
        <v>43405.680555555555</v>
      </c>
      <c r="F1962" s="5">
        <f t="shared" si="124"/>
        <v>43405</v>
      </c>
      <c r="G1962" s="6">
        <f t="shared" si="122"/>
        <v>0.64583333333333337</v>
      </c>
      <c r="H1962" s="6">
        <f t="shared" si="123"/>
        <v>0.68055555555555547</v>
      </c>
      <c r="I1962" s="7">
        <f t="shared" si="125"/>
        <v>49</v>
      </c>
      <c r="J1962" t="s">
        <v>3</v>
      </c>
    </row>
    <row r="1963" spans="1:10" x14ac:dyDescent="0.3">
      <c r="A1963" t="s">
        <v>23</v>
      </c>
      <c r="B1963" t="s">
        <v>1</v>
      </c>
      <c r="C1963" t="s">
        <v>122</v>
      </c>
      <c r="D1963" s="1">
        <v>43405.646527777775</v>
      </c>
      <c r="E1963" s="1">
        <v>43405.763194444444</v>
      </c>
      <c r="F1963" s="5">
        <f t="shared" si="124"/>
        <v>43405</v>
      </c>
      <c r="G1963" s="6">
        <f t="shared" si="122"/>
        <v>0.64652777777777781</v>
      </c>
      <c r="H1963" s="6">
        <f t="shared" si="123"/>
        <v>0.70833333333333337</v>
      </c>
      <c r="I1963" s="7">
        <f t="shared" si="125"/>
        <v>89</v>
      </c>
      <c r="J1963" t="s">
        <v>3</v>
      </c>
    </row>
    <row r="1964" spans="1:10" x14ac:dyDescent="0.3">
      <c r="A1964" t="s">
        <v>17</v>
      </c>
      <c r="B1964" t="s">
        <v>1</v>
      </c>
      <c r="C1964" t="s">
        <v>119</v>
      </c>
      <c r="D1964" s="1">
        <v>43405.646527777775</v>
      </c>
      <c r="E1964" s="1">
        <v>43405.680555555555</v>
      </c>
      <c r="F1964" s="5">
        <f t="shared" si="124"/>
        <v>43405</v>
      </c>
      <c r="G1964" s="6">
        <f t="shared" si="122"/>
        <v>0.64652777777777781</v>
      </c>
      <c r="H1964" s="6">
        <f t="shared" si="123"/>
        <v>0.68055555555555547</v>
      </c>
      <c r="I1964" s="7">
        <f t="shared" si="125"/>
        <v>48</v>
      </c>
      <c r="J1964" t="s">
        <v>3</v>
      </c>
    </row>
    <row r="1965" spans="1:10" x14ac:dyDescent="0.3">
      <c r="A1965" t="s">
        <v>15</v>
      </c>
      <c r="B1965" t="s">
        <v>1</v>
      </c>
      <c r="C1965" t="s">
        <v>110</v>
      </c>
      <c r="D1965" s="1">
        <v>43405.646527777775</v>
      </c>
      <c r="E1965" s="1">
        <v>43405.680555555555</v>
      </c>
      <c r="F1965" s="5">
        <f t="shared" si="124"/>
        <v>43405</v>
      </c>
      <c r="G1965" s="6">
        <f t="shared" si="122"/>
        <v>0.64652777777777781</v>
      </c>
      <c r="H1965" s="6">
        <f t="shared" si="123"/>
        <v>0.68055555555555547</v>
      </c>
      <c r="I1965" s="7">
        <f t="shared" si="125"/>
        <v>48</v>
      </c>
      <c r="J1965" t="s">
        <v>3</v>
      </c>
    </row>
    <row r="1966" spans="1:10" x14ac:dyDescent="0.3">
      <c r="A1966" t="s">
        <v>52</v>
      </c>
      <c r="B1966" t="s">
        <v>1</v>
      </c>
      <c r="C1966" t="s">
        <v>196</v>
      </c>
      <c r="D1966" s="1">
        <v>43405.655555555553</v>
      </c>
      <c r="E1966" s="1">
        <v>43405.782638888886</v>
      </c>
      <c r="F1966" s="5">
        <f t="shared" si="124"/>
        <v>43405</v>
      </c>
      <c r="G1966" s="6">
        <f t="shared" si="122"/>
        <v>0.65555555555555556</v>
      </c>
      <c r="H1966" s="6">
        <f t="shared" si="123"/>
        <v>0.70833333333333337</v>
      </c>
      <c r="I1966" s="7">
        <f t="shared" si="125"/>
        <v>76</v>
      </c>
      <c r="J1966" t="s">
        <v>3</v>
      </c>
    </row>
    <row r="1967" spans="1:10" x14ac:dyDescent="0.3">
      <c r="A1967" t="s">
        <v>10</v>
      </c>
      <c r="B1967" t="s">
        <v>1</v>
      </c>
      <c r="C1967" t="s">
        <v>114</v>
      </c>
      <c r="D1967" s="1">
        <v>43405.655555555553</v>
      </c>
      <c r="E1967" s="1">
        <v>43405.681250000001</v>
      </c>
      <c r="F1967" s="5">
        <f t="shared" si="124"/>
        <v>43405</v>
      </c>
      <c r="G1967" s="6">
        <f t="shared" si="122"/>
        <v>0.65555555555555556</v>
      </c>
      <c r="H1967" s="6">
        <f t="shared" si="123"/>
        <v>0.68125000000000002</v>
      </c>
      <c r="I1967" s="7">
        <f t="shared" si="125"/>
        <v>37</v>
      </c>
      <c r="J1967" t="s">
        <v>3</v>
      </c>
    </row>
    <row r="1968" spans="1:10" x14ac:dyDescent="0.3">
      <c r="A1968" t="s">
        <v>35</v>
      </c>
      <c r="B1968" t="s">
        <v>1</v>
      </c>
      <c r="C1968" t="s">
        <v>124</v>
      </c>
      <c r="D1968" s="1">
        <v>43405.682638888888</v>
      </c>
      <c r="E1968" s="1">
        <v>43405.763888888891</v>
      </c>
      <c r="F1968" s="5">
        <f t="shared" si="124"/>
        <v>43405</v>
      </c>
      <c r="G1968" s="6">
        <f t="shared" si="122"/>
        <v>0.68263888888888891</v>
      </c>
      <c r="H1968" s="6">
        <f t="shared" si="123"/>
        <v>0.70833333333333337</v>
      </c>
      <c r="I1968" s="7">
        <f t="shared" si="125"/>
        <v>37</v>
      </c>
      <c r="J1968" t="s">
        <v>3</v>
      </c>
    </row>
    <row r="1969" spans="1:10" x14ac:dyDescent="0.3">
      <c r="A1969" t="s">
        <v>50</v>
      </c>
      <c r="B1969" t="s">
        <v>1</v>
      </c>
      <c r="C1969" t="s">
        <v>277</v>
      </c>
      <c r="D1969" s="1">
        <v>43405.694444444445</v>
      </c>
      <c r="E1969" s="1">
        <v>43405.806250000001</v>
      </c>
      <c r="F1969" s="5">
        <f t="shared" si="124"/>
        <v>43405</v>
      </c>
      <c r="G1969" s="6">
        <f t="shared" si="122"/>
        <v>0.69444444444444453</v>
      </c>
      <c r="H1969" s="6">
        <f t="shared" si="123"/>
        <v>0.70833333333333337</v>
      </c>
      <c r="I1969" s="7">
        <f t="shared" si="125"/>
        <v>19</v>
      </c>
      <c r="J1969" t="s">
        <v>3</v>
      </c>
    </row>
    <row r="1970" spans="1:10" x14ac:dyDescent="0.3">
      <c r="A1970" t="s">
        <v>8</v>
      </c>
      <c r="B1970" t="s">
        <v>1</v>
      </c>
      <c r="C1970" t="s">
        <v>319</v>
      </c>
      <c r="D1970" s="1">
        <v>43405.695833333331</v>
      </c>
      <c r="E1970" s="1">
        <v>43405.879861111112</v>
      </c>
      <c r="F1970" s="5">
        <f t="shared" si="124"/>
        <v>43405</v>
      </c>
      <c r="G1970" s="6">
        <f t="shared" si="122"/>
        <v>0.6958333333333333</v>
      </c>
      <c r="H1970" s="6">
        <f t="shared" si="123"/>
        <v>0.70833333333333337</v>
      </c>
      <c r="I1970" s="7">
        <f t="shared" si="125"/>
        <v>18</v>
      </c>
      <c r="J1970" t="s">
        <v>3</v>
      </c>
    </row>
    <row r="1971" spans="1:10" x14ac:dyDescent="0.3">
      <c r="A1971" t="s">
        <v>19</v>
      </c>
      <c r="B1971" t="s">
        <v>1</v>
      </c>
      <c r="C1971" t="s">
        <v>320</v>
      </c>
      <c r="D1971" s="1">
        <v>43405.696527777778</v>
      </c>
      <c r="E1971" s="1">
        <v>43405.771527777775</v>
      </c>
      <c r="F1971" s="5">
        <f t="shared" si="124"/>
        <v>43405</v>
      </c>
      <c r="G1971" s="6">
        <f t="shared" si="122"/>
        <v>0.69652777777777775</v>
      </c>
      <c r="H1971" s="6">
        <f t="shared" si="123"/>
        <v>0.70833333333333337</v>
      </c>
      <c r="I1971" s="7">
        <f t="shared" si="125"/>
        <v>17</v>
      </c>
      <c r="J1971" t="s">
        <v>3</v>
      </c>
    </row>
    <row r="1972" spans="1:10" x14ac:dyDescent="0.3">
      <c r="A1972" t="s">
        <v>40</v>
      </c>
      <c r="B1972" t="s">
        <v>1</v>
      </c>
      <c r="C1972" t="s">
        <v>278</v>
      </c>
      <c r="D1972" s="1">
        <v>43405.696527777778</v>
      </c>
      <c r="E1972" s="1">
        <v>43405.868750000001</v>
      </c>
      <c r="F1972" s="5">
        <f t="shared" si="124"/>
        <v>43405</v>
      </c>
      <c r="G1972" s="6">
        <f t="shared" si="122"/>
        <v>0.69652777777777775</v>
      </c>
      <c r="H1972" s="6">
        <f t="shared" si="123"/>
        <v>0.70833333333333337</v>
      </c>
      <c r="I1972" s="7">
        <f t="shared" si="125"/>
        <v>17</v>
      </c>
      <c r="J1972" t="s">
        <v>3</v>
      </c>
    </row>
    <row r="1973" spans="1:10" hidden="1" x14ac:dyDescent="0.3">
      <c r="A1973" t="s">
        <v>4</v>
      </c>
      <c r="B1973" t="s">
        <v>1</v>
      </c>
      <c r="C1973" t="s">
        <v>5</v>
      </c>
      <c r="D1973" s="1">
        <v>43406.340277777781</v>
      </c>
      <c r="E1973" s="1">
        <v>43406.429166666669</v>
      </c>
      <c r="F1973" s="5">
        <f t="shared" si="124"/>
        <v>43406</v>
      </c>
      <c r="G1973" s="6">
        <f t="shared" si="122"/>
        <v>0.375</v>
      </c>
      <c r="H1973" s="6">
        <f t="shared" si="123"/>
        <v>0.4291666666666667</v>
      </c>
      <c r="I1973" s="7">
        <f t="shared" si="125"/>
        <v>78</v>
      </c>
      <c r="J1973" t="s">
        <v>64</v>
      </c>
    </row>
    <row r="1974" spans="1:10" hidden="1" x14ac:dyDescent="0.3">
      <c r="A1974" t="s">
        <v>38</v>
      </c>
      <c r="B1974" t="s">
        <v>1</v>
      </c>
      <c r="C1974" t="s">
        <v>85</v>
      </c>
      <c r="D1974" s="1">
        <v>43406.354166666664</v>
      </c>
      <c r="E1974" s="1">
        <v>43406.460416666669</v>
      </c>
      <c r="F1974" s="5">
        <f t="shared" si="124"/>
        <v>43406</v>
      </c>
      <c r="G1974" s="6">
        <f t="shared" si="122"/>
        <v>0.375</v>
      </c>
      <c r="H1974" s="6">
        <f t="shared" si="123"/>
        <v>0.4604166666666667</v>
      </c>
      <c r="I1974" s="7">
        <f t="shared" si="125"/>
        <v>123</v>
      </c>
      <c r="J1974" t="s">
        <v>64</v>
      </c>
    </row>
    <row r="1975" spans="1:10" hidden="1" x14ac:dyDescent="0.3">
      <c r="A1975" t="s">
        <v>25</v>
      </c>
      <c r="B1975" t="s">
        <v>1</v>
      </c>
      <c r="C1975" t="s">
        <v>111</v>
      </c>
      <c r="D1975" s="1">
        <v>43406.363888888889</v>
      </c>
      <c r="E1975" s="1">
        <v>43406.490277777775</v>
      </c>
      <c r="F1975" s="5">
        <f t="shared" si="124"/>
        <v>43406</v>
      </c>
      <c r="G1975" s="6">
        <f t="shared" si="122"/>
        <v>0.375</v>
      </c>
      <c r="H1975" s="6">
        <f t="shared" si="123"/>
        <v>0.49027777777777781</v>
      </c>
      <c r="I1975" s="7">
        <f t="shared" si="125"/>
        <v>166</v>
      </c>
      <c r="J1975" t="s">
        <v>64</v>
      </c>
    </row>
    <row r="1976" spans="1:10" hidden="1" x14ac:dyDescent="0.3">
      <c r="A1976" t="s">
        <v>31</v>
      </c>
      <c r="B1976" t="s">
        <v>1</v>
      </c>
      <c r="C1976" t="s">
        <v>151</v>
      </c>
      <c r="D1976" s="1">
        <v>43406.440972222219</v>
      </c>
      <c r="E1976" s="1">
        <v>43406.462500000001</v>
      </c>
      <c r="F1976" s="5">
        <f t="shared" si="124"/>
        <v>43406</v>
      </c>
      <c r="G1976" s="6">
        <f t="shared" si="122"/>
        <v>0.44097222222222227</v>
      </c>
      <c r="H1976" s="6">
        <f t="shared" si="123"/>
        <v>0.46249999999999997</v>
      </c>
      <c r="I1976" s="7">
        <f t="shared" si="125"/>
        <v>30</v>
      </c>
      <c r="J1976" t="s">
        <v>64</v>
      </c>
    </row>
    <row r="1977" spans="1:10" hidden="1" x14ac:dyDescent="0.3">
      <c r="A1977" t="s">
        <v>52</v>
      </c>
      <c r="B1977" t="s">
        <v>1</v>
      </c>
      <c r="C1977" t="s">
        <v>66</v>
      </c>
      <c r="D1977" s="1">
        <v>43406.452777777777</v>
      </c>
      <c r="E1977" s="1">
        <v>43406.456944444442</v>
      </c>
      <c r="F1977" s="5">
        <f t="shared" si="124"/>
        <v>43406</v>
      </c>
      <c r="G1977" s="6">
        <f t="shared" si="122"/>
        <v>0.45277777777777778</v>
      </c>
      <c r="H1977" s="6">
        <f t="shared" si="123"/>
        <v>0.45694444444444443</v>
      </c>
      <c r="I1977" s="7">
        <f t="shared" si="125"/>
        <v>5</v>
      </c>
      <c r="J1977" t="s">
        <v>64</v>
      </c>
    </row>
    <row r="1978" spans="1:10" hidden="1" x14ac:dyDescent="0.3">
      <c r="A1978" t="s">
        <v>38</v>
      </c>
      <c r="B1978" t="s">
        <v>1</v>
      </c>
      <c r="C1978" t="s">
        <v>66</v>
      </c>
      <c r="D1978" s="1">
        <v>43406.469444444447</v>
      </c>
      <c r="E1978" s="1">
        <v>43406.470138888886</v>
      </c>
      <c r="F1978" s="5">
        <f t="shared" si="124"/>
        <v>43406</v>
      </c>
      <c r="G1978" s="6">
        <f t="shared" si="122"/>
        <v>0.4694444444444445</v>
      </c>
      <c r="H1978" s="6">
        <f t="shared" si="123"/>
        <v>0.47013888888888888</v>
      </c>
      <c r="I1978" s="7">
        <f t="shared" si="125"/>
        <v>0</v>
      </c>
      <c r="J1978" t="s">
        <v>64</v>
      </c>
    </row>
    <row r="1979" spans="1:10" hidden="1" x14ac:dyDescent="0.3">
      <c r="A1979" t="s">
        <v>58</v>
      </c>
      <c r="B1979" t="s">
        <v>1</v>
      </c>
      <c r="C1979" t="s">
        <v>141</v>
      </c>
      <c r="D1979" s="1">
        <v>43406.486805555556</v>
      </c>
      <c r="E1979" s="1">
        <v>43406.524305555555</v>
      </c>
      <c r="F1979" s="5">
        <f t="shared" si="124"/>
        <v>43406</v>
      </c>
      <c r="G1979" s="6">
        <f t="shared" si="122"/>
        <v>0.48680555555555555</v>
      </c>
      <c r="H1979" s="6">
        <f t="shared" si="123"/>
        <v>0.52430555555555558</v>
      </c>
      <c r="I1979" s="7">
        <f t="shared" si="125"/>
        <v>54</v>
      </c>
      <c r="J1979" t="s">
        <v>64</v>
      </c>
    </row>
    <row r="1980" spans="1:10" hidden="1" x14ac:dyDescent="0.3">
      <c r="A1980" t="s">
        <v>33</v>
      </c>
      <c r="B1980" t="s">
        <v>1</v>
      </c>
      <c r="C1980" t="s">
        <v>113</v>
      </c>
      <c r="D1980" s="1">
        <v>43406.493055555555</v>
      </c>
      <c r="E1980" s="1">
        <v>43406.59652777778</v>
      </c>
      <c r="F1980" s="5">
        <f t="shared" si="124"/>
        <v>43406</v>
      </c>
      <c r="G1980" s="6">
        <f t="shared" si="122"/>
        <v>0.49305555555555558</v>
      </c>
      <c r="H1980" s="6">
        <f t="shared" si="123"/>
        <v>0.59652777777777777</v>
      </c>
      <c r="I1980" s="7">
        <f t="shared" si="125"/>
        <v>149</v>
      </c>
      <c r="J1980" t="s">
        <v>64</v>
      </c>
    </row>
    <row r="1981" spans="1:10" hidden="1" x14ac:dyDescent="0.3">
      <c r="A1981" t="s">
        <v>31</v>
      </c>
      <c r="B1981" t="s">
        <v>1</v>
      </c>
      <c r="C1981" t="s">
        <v>330</v>
      </c>
      <c r="D1981" s="1">
        <v>43406.495833333334</v>
      </c>
      <c r="E1981" s="1">
        <v>43406.515277777777</v>
      </c>
      <c r="F1981" s="5">
        <f t="shared" si="124"/>
        <v>43406</v>
      </c>
      <c r="G1981" s="6">
        <f t="shared" si="122"/>
        <v>0.49583333333333335</v>
      </c>
      <c r="H1981" s="6">
        <f t="shared" si="123"/>
        <v>0.51527777777777783</v>
      </c>
      <c r="I1981" s="7">
        <f t="shared" si="125"/>
        <v>28</v>
      </c>
      <c r="J1981" t="s">
        <v>64</v>
      </c>
    </row>
    <row r="1982" spans="1:10" hidden="1" x14ac:dyDescent="0.3">
      <c r="A1982" t="s">
        <v>38</v>
      </c>
      <c r="B1982" t="s">
        <v>1</v>
      </c>
      <c r="C1982" t="s">
        <v>66</v>
      </c>
      <c r="D1982" s="1">
        <v>43406.538888888892</v>
      </c>
      <c r="E1982" s="1">
        <v>43406.595138888886</v>
      </c>
      <c r="F1982" s="5">
        <f t="shared" si="124"/>
        <v>43406</v>
      </c>
      <c r="G1982" s="6">
        <f t="shared" si="122"/>
        <v>0.53888888888888886</v>
      </c>
      <c r="H1982" s="6">
        <f t="shared" si="123"/>
        <v>0.59513888888888888</v>
      </c>
      <c r="I1982" s="7">
        <f t="shared" si="125"/>
        <v>81</v>
      </c>
      <c r="J1982" t="s">
        <v>64</v>
      </c>
    </row>
    <row r="1983" spans="1:10" hidden="1" x14ac:dyDescent="0.3">
      <c r="A1983" t="s">
        <v>8</v>
      </c>
      <c r="B1983" t="s">
        <v>1</v>
      </c>
      <c r="C1983" t="s">
        <v>126</v>
      </c>
      <c r="D1983" s="1">
        <v>43406.538888888892</v>
      </c>
      <c r="E1983" s="1">
        <v>43406.600694444445</v>
      </c>
      <c r="F1983" s="5">
        <f t="shared" si="124"/>
        <v>43406</v>
      </c>
      <c r="G1983" s="6">
        <f t="shared" si="122"/>
        <v>0.53888888888888886</v>
      </c>
      <c r="H1983" s="6">
        <f t="shared" si="123"/>
        <v>0.60069444444444442</v>
      </c>
      <c r="I1983" s="7">
        <f t="shared" si="125"/>
        <v>89</v>
      </c>
      <c r="J1983" t="s">
        <v>64</v>
      </c>
    </row>
    <row r="1984" spans="1:10" hidden="1" x14ac:dyDescent="0.3">
      <c r="A1984" t="s">
        <v>31</v>
      </c>
      <c r="B1984" t="s">
        <v>1</v>
      </c>
      <c r="C1984" t="s">
        <v>244</v>
      </c>
      <c r="D1984" s="1">
        <v>43406.543055555558</v>
      </c>
      <c r="E1984" s="1">
        <v>43406.629861111112</v>
      </c>
      <c r="F1984" s="5">
        <f t="shared" si="124"/>
        <v>43406</v>
      </c>
      <c r="G1984" s="6">
        <f t="shared" si="122"/>
        <v>0.54305555555555551</v>
      </c>
      <c r="H1984" s="6">
        <f t="shared" si="123"/>
        <v>0.62986111111111109</v>
      </c>
      <c r="I1984" s="7">
        <f t="shared" si="125"/>
        <v>125</v>
      </c>
      <c r="J1984" t="s">
        <v>64</v>
      </c>
    </row>
    <row r="1985" spans="1:10" hidden="1" x14ac:dyDescent="0.3">
      <c r="A1985" t="s">
        <v>45</v>
      </c>
      <c r="B1985" t="s">
        <v>1</v>
      </c>
      <c r="C1985" t="s">
        <v>270</v>
      </c>
      <c r="D1985" s="1">
        <v>43406.54791666667</v>
      </c>
      <c r="E1985" s="1">
        <v>43406.550694444442</v>
      </c>
      <c r="F1985" s="5">
        <f t="shared" si="124"/>
        <v>43406</v>
      </c>
      <c r="G1985" s="6">
        <f t="shared" si="122"/>
        <v>0.54791666666666672</v>
      </c>
      <c r="H1985" s="6">
        <f t="shared" si="123"/>
        <v>0.55069444444444449</v>
      </c>
      <c r="I1985" s="7">
        <f t="shared" si="125"/>
        <v>3</v>
      </c>
      <c r="J1985" t="s">
        <v>64</v>
      </c>
    </row>
    <row r="1986" spans="1:10" hidden="1" x14ac:dyDescent="0.3">
      <c r="A1986" t="s">
        <v>17</v>
      </c>
      <c r="B1986" t="s">
        <v>1</v>
      </c>
      <c r="C1986" t="s">
        <v>188</v>
      </c>
      <c r="D1986" s="1">
        <v>43406.557638888888</v>
      </c>
      <c r="E1986" s="1">
        <v>43406.595833333333</v>
      </c>
      <c r="F1986" s="5">
        <f t="shared" si="124"/>
        <v>43406</v>
      </c>
      <c r="G1986" s="6">
        <f t="shared" ref="G1986:G2049" si="126">MAX(TIME(HOUR(D1986),MINUTE(D1986),0),day_start)</f>
        <v>0.55763888888888891</v>
      </c>
      <c r="H1986" s="6">
        <f t="shared" ref="H1986:H2049" si="127">MIN(TIME(HOUR(E1986),MINUTE(E1986),0),day_end)</f>
        <v>0.59583333333333333</v>
      </c>
      <c r="I1986" s="7">
        <f t="shared" si="125"/>
        <v>55</v>
      </c>
      <c r="J1986" t="s">
        <v>64</v>
      </c>
    </row>
    <row r="1987" spans="1:10" hidden="1" x14ac:dyDescent="0.3">
      <c r="A1987" t="s">
        <v>35</v>
      </c>
      <c r="B1987" t="s">
        <v>1</v>
      </c>
      <c r="C1987" t="s">
        <v>318</v>
      </c>
      <c r="D1987" s="1">
        <v>43406.578472222223</v>
      </c>
      <c r="E1987" s="1">
        <v>43406.583333333336</v>
      </c>
      <c r="F1987" s="5">
        <f t="shared" si="124"/>
        <v>43406</v>
      </c>
      <c r="G1987" s="6">
        <f t="shared" si="126"/>
        <v>0.57847222222222217</v>
      </c>
      <c r="H1987" s="6">
        <f t="shared" si="127"/>
        <v>0.58333333333333337</v>
      </c>
      <c r="I1987" s="7">
        <f t="shared" si="125"/>
        <v>7</v>
      </c>
      <c r="J1987" t="s">
        <v>64</v>
      </c>
    </row>
    <row r="1988" spans="1:10" hidden="1" x14ac:dyDescent="0.3">
      <c r="A1988" t="s">
        <v>13</v>
      </c>
      <c r="B1988" t="s">
        <v>1</v>
      </c>
      <c r="C1988" t="s">
        <v>243</v>
      </c>
      <c r="D1988" s="1">
        <v>43406.597916666666</v>
      </c>
      <c r="E1988" s="1">
        <v>43406.631249999999</v>
      </c>
      <c r="F1988" s="5">
        <f t="shared" si="124"/>
        <v>43406</v>
      </c>
      <c r="G1988" s="6">
        <f t="shared" si="126"/>
        <v>0.59791666666666665</v>
      </c>
      <c r="H1988" s="6">
        <f t="shared" si="127"/>
        <v>0.63124999999999998</v>
      </c>
      <c r="I1988" s="7">
        <f t="shared" si="125"/>
        <v>48</v>
      </c>
      <c r="J1988" t="s">
        <v>64</v>
      </c>
    </row>
    <row r="1989" spans="1:10" hidden="1" x14ac:dyDescent="0.3">
      <c r="A1989" t="s">
        <v>38</v>
      </c>
      <c r="B1989" t="s">
        <v>1</v>
      </c>
      <c r="C1989" t="s">
        <v>85</v>
      </c>
      <c r="D1989" s="1">
        <v>43406.602777777778</v>
      </c>
      <c r="E1989" s="1">
        <v>43406.731249999997</v>
      </c>
      <c r="F1989" s="5">
        <f t="shared" si="124"/>
        <v>43406</v>
      </c>
      <c r="G1989" s="6">
        <f t="shared" si="126"/>
        <v>0.60277777777777775</v>
      </c>
      <c r="H1989" s="6">
        <f t="shared" si="127"/>
        <v>0.70833333333333337</v>
      </c>
      <c r="I1989" s="7">
        <f t="shared" si="125"/>
        <v>152</v>
      </c>
      <c r="J1989" t="s">
        <v>64</v>
      </c>
    </row>
    <row r="1990" spans="1:10" hidden="1" x14ac:dyDescent="0.3">
      <c r="A1990" t="s">
        <v>50</v>
      </c>
      <c r="B1990" t="s">
        <v>1</v>
      </c>
      <c r="C1990" t="s">
        <v>277</v>
      </c>
      <c r="D1990" s="1">
        <v>43406.647222222222</v>
      </c>
      <c r="E1990" s="1">
        <v>43406.668749999997</v>
      </c>
      <c r="F1990" s="5">
        <f t="shared" si="124"/>
        <v>43406</v>
      </c>
      <c r="G1990" s="6">
        <f t="shared" si="126"/>
        <v>0.64722222222222225</v>
      </c>
      <c r="H1990" s="6">
        <f t="shared" si="127"/>
        <v>0.66875000000000007</v>
      </c>
      <c r="I1990" s="7">
        <f t="shared" si="125"/>
        <v>31</v>
      </c>
      <c r="J1990" t="s">
        <v>64</v>
      </c>
    </row>
    <row r="1991" spans="1:10" hidden="1" x14ac:dyDescent="0.3">
      <c r="A1991" t="s">
        <v>40</v>
      </c>
      <c r="B1991" t="s">
        <v>1</v>
      </c>
      <c r="C1991" t="s">
        <v>319</v>
      </c>
      <c r="D1991" s="1">
        <v>43406.647916666669</v>
      </c>
      <c r="E1991" s="1">
        <v>43406.707638888889</v>
      </c>
      <c r="F1991" s="5">
        <f t="shared" si="124"/>
        <v>43406</v>
      </c>
      <c r="G1991" s="6">
        <f t="shared" si="126"/>
        <v>0.6479166666666667</v>
      </c>
      <c r="H1991" s="6">
        <f t="shared" si="127"/>
        <v>0.70763888888888893</v>
      </c>
      <c r="I1991" s="7">
        <f t="shared" si="125"/>
        <v>86</v>
      </c>
      <c r="J1991" t="s">
        <v>64</v>
      </c>
    </row>
    <row r="1992" spans="1:10" hidden="1" x14ac:dyDescent="0.3">
      <c r="A1992" t="s">
        <v>8</v>
      </c>
      <c r="B1992" t="s">
        <v>1</v>
      </c>
      <c r="C1992" t="s">
        <v>276</v>
      </c>
      <c r="D1992" s="1">
        <v>43406.649305555555</v>
      </c>
      <c r="E1992" s="1">
        <v>43406.786111111112</v>
      </c>
      <c r="F1992" s="5">
        <f t="shared" si="124"/>
        <v>43406</v>
      </c>
      <c r="G1992" s="6">
        <f t="shared" si="126"/>
        <v>0.64930555555555558</v>
      </c>
      <c r="H1992" s="6">
        <f t="shared" si="127"/>
        <v>0.70833333333333337</v>
      </c>
      <c r="I1992" s="7">
        <f t="shared" si="125"/>
        <v>85</v>
      </c>
      <c r="J1992" t="s">
        <v>64</v>
      </c>
    </row>
    <row r="1993" spans="1:10" hidden="1" x14ac:dyDescent="0.3">
      <c r="A1993" t="s">
        <v>17</v>
      </c>
      <c r="B1993" t="s">
        <v>1</v>
      </c>
      <c r="C1993" t="s">
        <v>331</v>
      </c>
      <c r="D1993" s="1">
        <v>43406.720833333333</v>
      </c>
      <c r="E1993" s="1">
        <v>43406.768750000003</v>
      </c>
      <c r="F1993" s="5">
        <f t="shared" si="124"/>
        <v>43406</v>
      </c>
      <c r="G1993" s="6">
        <f t="shared" si="126"/>
        <v>0.72083333333333333</v>
      </c>
      <c r="H1993" s="6">
        <f t="shared" si="127"/>
        <v>0.70833333333333337</v>
      </c>
      <c r="I1993" s="7">
        <f t="shared" si="125"/>
        <v>0</v>
      </c>
      <c r="J1993" t="s">
        <v>64</v>
      </c>
    </row>
    <row r="1994" spans="1:10" hidden="1" x14ac:dyDescent="0.3">
      <c r="A1994" t="s">
        <v>33</v>
      </c>
      <c r="B1994" t="s">
        <v>1</v>
      </c>
      <c r="C1994" t="s">
        <v>263</v>
      </c>
      <c r="D1994" s="1">
        <v>43407.585416666669</v>
      </c>
      <c r="E1994" s="1">
        <v>43407.783333333333</v>
      </c>
      <c r="F1994" s="5">
        <f t="shared" si="124"/>
        <v>43407</v>
      </c>
      <c r="G1994" s="6">
        <f t="shared" si="126"/>
        <v>0.5854166666666667</v>
      </c>
      <c r="H1994" s="6">
        <f t="shared" si="127"/>
        <v>0.70833333333333337</v>
      </c>
      <c r="I1994" s="7">
        <f t="shared" si="125"/>
        <v>177</v>
      </c>
      <c r="J1994" t="s">
        <v>245</v>
      </c>
    </row>
    <row r="1995" spans="1:10" hidden="1" x14ac:dyDescent="0.3">
      <c r="A1995" t="s">
        <v>10</v>
      </c>
      <c r="B1995" t="s">
        <v>1</v>
      </c>
      <c r="C1995" t="s">
        <v>276</v>
      </c>
      <c r="D1995" s="1">
        <v>43407.638888888891</v>
      </c>
      <c r="E1995" s="1">
        <v>43407.731249999997</v>
      </c>
      <c r="F1995" s="5">
        <f t="shared" si="124"/>
        <v>43407</v>
      </c>
      <c r="G1995" s="6">
        <f t="shared" si="126"/>
        <v>0.63888888888888895</v>
      </c>
      <c r="H1995" s="6">
        <f t="shared" si="127"/>
        <v>0.70833333333333337</v>
      </c>
      <c r="I1995" s="7">
        <f t="shared" si="125"/>
        <v>100</v>
      </c>
      <c r="J1995" t="s">
        <v>245</v>
      </c>
    </row>
    <row r="1996" spans="1:10" hidden="1" x14ac:dyDescent="0.3">
      <c r="A1996" t="s">
        <v>27</v>
      </c>
      <c r="B1996" t="s">
        <v>1</v>
      </c>
      <c r="C1996" t="s">
        <v>246</v>
      </c>
      <c r="D1996" s="1">
        <v>43408.546527777777</v>
      </c>
      <c r="E1996" s="1">
        <v>43408.696527777778</v>
      </c>
      <c r="F1996" s="5">
        <f t="shared" si="124"/>
        <v>43408</v>
      </c>
      <c r="G1996" s="6">
        <f t="shared" si="126"/>
        <v>0.54652777777777783</v>
      </c>
      <c r="H1996" s="6">
        <f t="shared" si="127"/>
        <v>0.69652777777777775</v>
      </c>
      <c r="I1996" s="7">
        <f t="shared" si="125"/>
        <v>216</v>
      </c>
      <c r="J1996" t="s">
        <v>191</v>
      </c>
    </row>
    <row r="1997" spans="1:10" hidden="1" x14ac:dyDescent="0.3">
      <c r="A1997" t="s">
        <v>17</v>
      </c>
      <c r="B1997" t="s">
        <v>1</v>
      </c>
      <c r="C1997" t="s">
        <v>332</v>
      </c>
      <c r="D1997" s="1">
        <v>43408.547222222223</v>
      </c>
      <c r="E1997" s="1">
        <v>43408.559027777781</v>
      </c>
      <c r="F1997" s="5">
        <f t="shared" si="124"/>
        <v>43408</v>
      </c>
      <c r="G1997" s="6">
        <f t="shared" si="126"/>
        <v>0.54722222222222217</v>
      </c>
      <c r="H1997" s="6">
        <f t="shared" si="127"/>
        <v>0.55902777777777779</v>
      </c>
      <c r="I1997" s="7">
        <f t="shared" si="125"/>
        <v>17</v>
      </c>
      <c r="J1997" t="s">
        <v>191</v>
      </c>
    </row>
    <row r="1998" spans="1:10" hidden="1" x14ac:dyDescent="0.3">
      <c r="A1998" t="s">
        <v>38</v>
      </c>
      <c r="B1998" t="s">
        <v>1</v>
      </c>
      <c r="C1998" t="s">
        <v>85</v>
      </c>
      <c r="D1998" s="1">
        <v>43409.341666666667</v>
      </c>
      <c r="E1998" s="1">
        <v>43409.438888888886</v>
      </c>
      <c r="F1998" s="5">
        <f t="shared" si="124"/>
        <v>43409</v>
      </c>
      <c r="G1998" s="6">
        <f t="shared" si="126"/>
        <v>0.375</v>
      </c>
      <c r="H1998" s="6">
        <f t="shared" si="127"/>
        <v>0.43888888888888888</v>
      </c>
      <c r="I1998" s="7">
        <f t="shared" si="125"/>
        <v>92</v>
      </c>
      <c r="J1998" t="s">
        <v>68</v>
      </c>
    </row>
    <row r="1999" spans="1:10" hidden="1" x14ac:dyDescent="0.3">
      <c r="A1999" t="s">
        <v>35</v>
      </c>
      <c r="B1999" t="s">
        <v>1</v>
      </c>
      <c r="C1999" t="s">
        <v>327</v>
      </c>
      <c r="D1999" s="1">
        <v>43409.384722222225</v>
      </c>
      <c r="E1999" s="1">
        <v>43409.38958333333</v>
      </c>
      <c r="F1999" s="5">
        <f t="shared" ref="F1999:F2062" si="128">DATE(YEAR(D1999),MONTH(D1999),DAY(D1999))</f>
        <v>43409</v>
      </c>
      <c r="G1999" s="6">
        <f t="shared" si="126"/>
        <v>0.38472222222222219</v>
      </c>
      <c r="H1999" s="6">
        <f t="shared" si="127"/>
        <v>0.38958333333333334</v>
      </c>
      <c r="I1999" s="7">
        <f t="shared" ref="I1999:I2062" si="129">MAX(0,INT((H1999-G1999)*1440))</f>
        <v>7</v>
      </c>
      <c r="J1999" t="s">
        <v>68</v>
      </c>
    </row>
    <row r="2000" spans="1:10" hidden="1" x14ac:dyDescent="0.3">
      <c r="A2000" t="s">
        <v>31</v>
      </c>
      <c r="B2000" t="s">
        <v>1</v>
      </c>
      <c r="C2000" t="s">
        <v>272</v>
      </c>
      <c r="D2000" s="1">
        <v>43409.390972222223</v>
      </c>
      <c r="E2000" s="1">
        <v>43409.392361111109</v>
      </c>
      <c r="F2000" s="5">
        <f t="shared" si="128"/>
        <v>43409</v>
      </c>
      <c r="G2000" s="6">
        <f t="shared" si="126"/>
        <v>0.39097222222222222</v>
      </c>
      <c r="H2000" s="6">
        <f t="shared" si="127"/>
        <v>0.3923611111111111</v>
      </c>
      <c r="I2000" s="7">
        <f t="shared" si="129"/>
        <v>1</v>
      </c>
      <c r="J2000" t="s">
        <v>68</v>
      </c>
    </row>
    <row r="2001" spans="1:10" hidden="1" x14ac:dyDescent="0.3">
      <c r="A2001" t="s">
        <v>47</v>
      </c>
      <c r="B2001" t="s">
        <v>1</v>
      </c>
      <c r="C2001" t="s">
        <v>65</v>
      </c>
      <c r="D2001" s="1">
        <v>43409.392361111109</v>
      </c>
      <c r="E2001" s="1">
        <v>43409.394444444442</v>
      </c>
      <c r="F2001" s="5">
        <f t="shared" si="128"/>
        <v>43409</v>
      </c>
      <c r="G2001" s="6">
        <f t="shared" si="126"/>
        <v>0.3923611111111111</v>
      </c>
      <c r="H2001" s="6">
        <f t="shared" si="127"/>
        <v>0.39444444444444443</v>
      </c>
      <c r="I2001" s="7">
        <f t="shared" si="129"/>
        <v>2</v>
      </c>
      <c r="J2001" t="s">
        <v>68</v>
      </c>
    </row>
    <row r="2002" spans="1:10" hidden="1" x14ac:dyDescent="0.3">
      <c r="A2002" t="s">
        <v>19</v>
      </c>
      <c r="B2002" t="s">
        <v>1</v>
      </c>
      <c r="C2002" t="s">
        <v>251</v>
      </c>
      <c r="D2002" s="1">
        <v>43409.394444444442</v>
      </c>
      <c r="E2002" s="1">
        <v>43409.415972222225</v>
      </c>
      <c r="F2002" s="5">
        <f t="shared" si="128"/>
        <v>43409</v>
      </c>
      <c r="G2002" s="6">
        <f t="shared" si="126"/>
        <v>0.39444444444444443</v>
      </c>
      <c r="H2002" s="6">
        <f t="shared" si="127"/>
        <v>0.41597222222222219</v>
      </c>
      <c r="I2002" s="7">
        <f t="shared" si="129"/>
        <v>31</v>
      </c>
      <c r="J2002" t="s">
        <v>68</v>
      </c>
    </row>
    <row r="2003" spans="1:10" hidden="1" x14ac:dyDescent="0.3">
      <c r="A2003" t="s">
        <v>47</v>
      </c>
      <c r="B2003" t="s">
        <v>1</v>
      </c>
      <c r="C2003" t="s">
        <v>65</v>
      </c>
      <c r="D2003" s="1">
        <v>43409.397222222222</v>
      </c>
      <c r="E2003" s="1">
        <v>43409.398611111108</v>
      </c>
      <c r="F2003" s="5">
        <f t="shared" si="128"/>
        <v>43409</v>
      </c>
      <c r="G2003" s="6">
        <f t="shared" si="126"/>
        <v>0.3972222222222222</v>
      </c>
      <c r="H2003" s="6">
        <f t="shared" si="127"/>
        <v>0.39861111111111108</v>
      </c>
      <c r="I2003" s="7">
        <f t="shared" si="129"/>
        <v>1</v>
      </c>
      <c r="J2003" t="s">
        <v>68</v>
      </c>
    </row>
    <row r="2004" spans="1:10" hidden="1" x14ac:dyDescent="0.3">
      <c r="A2004" t="s">
        <v>27</v>
      </c>
      <c r="B2004" t="s">
        <v>1</v>
      </c>
      <c r="C2004" t="s">
        <v>271</v>
      </c>
      <c r="D2004" s="1">
        <v>43409.400694444441</v>
      </c>
      <c r="E2004" s="1">
        <v>43409.450694444444</v>
      </c>
      <c r="F2004" s="5">
        <f t="shared" si="128"/>
        <v>43409</v>
      </c>
      <c r="G2004" s="6">
        <f t="shared" si="126"/>
        <v>0.40069444444444446</v>
      </c>
      <c r="H2004" s="6">
        <f t="shared" si="127"/>
        <v>0.45069444444444445</v>
      </c>
      <c r="I2004" s="7">
        <f t="shared" si="129"/>
        <v>72</v>
      </c>
      <c r="J2004" t="s">
        <v>68</v>
      </c>
    </row>
    <row r="2005" spans="1:10" hidden="1" x14ac:dyDescent="0.3">
      <c r="A2005" t="s">
        <v>58</v>
      </c>
      <c r="B2005" t="s">
        <v>1</v>
      </c>
      <c r="C2005" t="s">
        <v>141</v>
      </c>
      <c r="D2005" s="1">
        <v>43409.416666666664</v>
      </c>
      <c r="E2005" s="1">
        <v>43409.47152777778</v>
      </c>
      <c r="F2005" s="5">
        <f t="shared" si="128"/>
        <v>43409</v>
      </c>
      <c r="G2005" s="6">
        <f t="shared" si="126"/>
        <v>0.41666666666666669</v>
      </c>
      <c r="H2005" s="6">
        <f t="shared" si="127"/>
        <v>0.47152777777777777</v>
      </c>
      <c r="I2005" s="7">
        <f t="shared" si="129"/>
        <v>79</v>
      </c>
      <c r="J2005" t="s">
        <v>68</v>
      </c>
    </row>
    <row r="2006" spans="1:10" hidden="1" x14ac:dyDescent="0.3">
      <c r="A2006" t="s">
        <v>4</v>
      </c>
      <c r="B2006" t="s">
        <v>1</v>
      </c>
      <c r="C2006" t="s">
        <v>9</v>
      </c>
      <c r="D2006" s="1">
        <v>43409.418055555558</v>
      </c>
      <c r="E2006" s="1">
        <v>43409.48541666667</v>
      </c>
      <c r="F2006" s="5">
        <f t="shared" si="128"/>
        <v>43409</v>
      </c>
      <c r="G2006" s="6">
        <f t="shared" si="126"/>
        <v>0.41805555555555557</v>
      </c>
      <c r="H2006" s="6">
        <f t="shared" si="127"/>
        <v>0.48541666666666666</v>
      </c>
      <c r="I2006" s="7">
        <f t="shared" si="129"/>
        <v>97</v>
      </c>
      <c r="J2006" t="s">
        <v>68</v>
      </c>
    </row>
    <row r="2007" spans="1:10" hidden="1" x14ac:dyDescent="0.3">
      <c r="A2007" t="s">
        <v>47</v>
      </c>
      <c r="B2007" t="s">
        <v>1</v>
      </c>
      <c r="C2007" t="s">
        <v>69</v>
      </c>
      <c r="D2007" s="1">
        <v>43409.429166666669</v>
      </c>
      <c r="E2007" s="1">
        <v>43409.523611111108</v>
      </c>
      <c r="F2007" s="5">
        <f t="shared" si="128"/>
        <v>43409</v>
      </c>
      <c r="G2007" s="6">
        <f t="shared" si="126"/>
        <v>0.4291666666666667</v>
      </c>
      <c r="H2007" s="6">
        <f t="shared" si="127"/>
        <v>0.52361111111111114</v>
      </c>
      <c r="I2007" s="7">
        <f t="shared" si="129"/>
        <v>136</v>
      </c>
      <c r="J2007" t="s">
        <v>68</v>
      </c>
    </row>
    <row r="2008" spans="1:10" hidden="1" x14ac:dyDescent="0.3">
      <c r="A2008" t="s">
        <v>8</v>
      </c>
      <c r="B2008" t="s">
        <v>1</v>
      </c>
      <c r="C2008" t="s">
        <v>126</v>
      </c>
      <c r="D2008" s="1">
        <v>43409.436805555553</v>
      </c>
      <c r="E2008" s="1">
        <v>43409.597916666666</v>
      </c>
      <c r="F2008" s="5">
        <f t="shared" si="128"/>
        <v>43409</v>
      </c>
      <c r="G2008" s="6">
        <f t="shared" si="126"/>
        <v>0.4368055555555555</v>
      </c>
      <c r="H2008" s="6">
        <f t="shared" si="127"/>
        <v>0.59791666666666665</v>
      </c>
      <c r="I2008" s="7">
        <f t="shared" si="129"/>
        <v>232</v>
      </c>
      <c r="J2008" t="s">
        <v>68</v>
      </c>
    </row>
    <row r="2009" spans="1:10" hidden="1" x14ac:dyDescent="0.3">
      <c r="A2009" t="s">
        <v>31</v>
      </c>
      <c r="B2009" t="s">
        <v>1</v>
      </c>
      <c r="C2009" t="s">
        <v>129</v>
      </c>
      <c r="D2009" s="1">
        <v>43409.46597222222</v>
      </c>
      <c r="E2009" s="1">
        <v>43409.472916666666</v>
      </c>
      <c r="F2009" s="5">
        <f t="shared" si="128"/>
        <v>43409</v>
      </c>
      <c r="G2009" s="6">
        <f t="shared" si="126"/>
        <v>0.46597222222222223</v>
      </c>
      <c r="H2009" s="6">
        <f t="shared" si="127"/>
        <v>0.47291666666666665</v>
      </c>
      <c r="I2009" s="7">
        <f t="shared" si="129"/>
        <v>9</v>
      </c>
      <c r="J2009" t="s">
        <v>68</v>
      </c>
    </row>
    <row r="2010" spans="1:10" hidden="1" x14ac:dyDescent="0.3">
      <c r="A2010" t="s">
        <v>38</v>
      </c>
      <c r="B2010" t="s">
        <v>1</v>
      </c>
      <c r="C2010" t="s">
        <v>66</v>
      </c>
      <c r="D2010" s="1">
        <v>43409.472222222219</v>
      </c>
      <c r="E2010" s="1">
        <v>43409.535416666666</v>
      </c>
      <c r="F2010" s="5">
        <f t="shared" si="128"/>
        <v>43409</v>
      </c>
      <c r="G2010" s="6">
        <f t="shared" si="126"/>
        <v>0.47222222222222227</v>
      </c>
      <c r="H2010" s="6">
        <f t="shared" si="127"/>
        <v>0.53541666666666665</v>
      </c>
      <c r="I2010" s="7">
        <f t="shared" si="129"/>
        <v>90</v>
      </c>
      <c r="J2010" t="s">
        <v>68</v>
      </c>
    </row>
    <row r="2011" spans="1:10" hidden="1" x14ac:dyDescent="0.3">
      <c r="A2011" t="s">
        <v>33</v>
      </c>
      <c r="B2011" t="s">
        <v>1</v>
      </c>
      <c r="C2011" t="s">
        <v>117</v>
      </c>
      <c r="D2011" s="1">
        <v>43409.474305555559</v>
      </c>
      <c r="E2011" s="1">
        <v>43409.531944444447</v>
      </c>
      <c r="F2011" s="5">
        <f t="shared" si="128"/>
        <v>43409</v>
      </c>
      <c r="G2011" s="6">
        <f t="shared" si="126"/>
        <v>0.47430555555555554</v>
      </c>
      <c r="H2011" s="6">
        <f t="shared" si="127"/>
        <v>0.53194444444444444</v>
      </c>
      <c r="I2011" s="7">
        <f t="shared" si="129"/>
        <v>83</v>
      </c>
      <c r="J2011" t="s">
        <v>68</v>
      </c>
    </row>
    <row r="2012" spans="1:10" hidden="1" x14ac:dyDescent="0.3">
      <c r="A2012" t="s">
        <v>35</v>
      </c>
      <c r="B2012" t="s">
        <v>1</v>
      </c>
      <c r="C2012" t="s">
        <v>250</v>
      </c>
      <c r="D2012" s="1">
        <v>43409.474999999999</v>
      </c>
      <c r="E2012" s="1">
        <v>43409.510416666664</v>
      </c>
      <c r="F2012" s="5">
        <f t="shared" si="128"/>
        <v>43409</v>
      </c>
      <c r="G2012" s="6">
        <f t="shared" si="126"/>
        <v>0.47500000000000003</v>
      </c>
      <c r="H2012" s="6">
        <f t="shared" si="127"/>
        <v>0.51041666666666663</v>
      </c>
      <c r="I2012" s="7">
        <f t="shared" si="129"/>
        <v>50</v>
      </c>
      <c r="J2012" t="s">
        <v>68</v>
      </c>
    </row>
    <row r="2013" spans="1:10" hidden="1" x14ac:dyDescent="0.3">
      <c r="A2013" t="s">
        <v>40</v>
      </c>
      <c r="B2013" t="s">
        <v>1</v>
      </c>
      <c r="C2013" t="s">
        <v>34</v>
      </c>
      <c r="D2013" s="1">
        <v>43409.475694444445</v>
      </c>
      <c r="E2013" s="1">
        <v>43409.542361111111</v>
      </c>
      <c r="F2013" s="5">
        <f t="shared" si="128"/>
        <v>43409</v>
      </c>
      <c r="G2013" s="6">
        <f t="shared" si="126"/>
        <v>0.47569444444444442</v>
      </c>
      <c r="H2013" s="6">
        <f t="shared" si="127"/>
        <v>0.54236111111111118</v>
      </c>
      <c r="I2013" s="7">
        <f t="shared" si="129"/>
        <v>96</v>
      </c>
      <c r="J2013" t="s">
        <v>68</v>
      </c>
    </row>
    <row r="2014" spans="1:10" hidden="1" x14ac:dyDescent="0.3">
      <c r="A2014" t="s">
        <v>10</v>
      </c>
      <c r="B2014" t="s">
        <v>1</v>
      </c>
      <c r="C2014" t="s">
        <v>55</v>
      </c>
      <c r="D2014" s="1">
        <v>43409.475694444445</v>
      </c>
      <c r="E2014" s="1">
        <v>43409.539583333331</v>
      </c>
      <c r="F2014" s="5">
        <f t="shared" si="128"/>
        <v>43409</v>
      </c>
      <c r="G2014" s="6">
        <f t="shared" si="126"/>
        <v>0.47569444444444442</v>
      </c>
      <c r="H2014" s="6">
        <f t="shared" si="127"/>
        <v>0.5395833333333333</v>
      </c>
      <c r="I2014" s="7">
        <f t="shared" si="129"/>
        <v>92</v>
      </c>
      <c r="J2014" t="s">
        <v>68</v>
      </c>
    </row>
    <row r="2015" spans="1:10" hidden="1" x14ac:dyDescent="0.3">
      <c r="A2015" t="s">
        <v>27</v>
      </c>
      <c r="B2015" t="s">
        <v>1</v>
      </c>
      <c r="C2015" t="s">
        <v>119</v>
      </c>
      <c r="D2015" s="1">
        <v>43409.475694444445</v>
      </c>
      <c r="E2015" s="1">
        <v>43409.509722222225</v>
      </c>
      <c r="F2015" s="5">
        <f t="shared" si="128"/>
        <v>43409</v>
      </c>
      <c r="G2015" s="6">
        <f t="shared" si="126"/>
        <v>0.47569444444444442</v>
      </c>
      <c r="H2015" s="6">
        <f t="shared" si="127"/>
        <v>0.50972222222222219</v>
      </c>
      <c r="I2015" s="7">
        <f t="shared" si="129"/>
        <v>49</v>
      </c>
      <c r="J2015" t="s">
        <v>68</v>
      </c>
    </row>
    <row r="2016" spans="1:10" hidden="1" x14ac:dyDescent="0.3">
      <c r="A2016" t="s">
        <v>31</v>
      </c>
      <c r="B2016" t="s">
        <v>1</v>
      </c>
      <c r="C2016" t="s">
        <v>28</v>
      </c>
      <c r="D2016" s="1">
        <v>43409.477777777778</v>
      </c>
      <c r="E2016" s="1">
        <v>43409.520138888889</v>
      </c>
      <c r="F2016" s="5">
        <f t="shared" si="128"/>
        <v>43409</v>
      </c>
      <c r="G2016" s="6">
        <f t="shared" si="126"/>
        <v>0.4777777777777778</v>
      </c>
      <c r="H2016" s="6">
        <f t="shared" si="127"/>
        <v>0.52013888888888882</v>
      </c>
      <c r="I2016" s="7">
        <f t="shared" si="129"/>
        <v>60</v>
      </c>
      <c r="J2016" t="s">
        <v>68</v>
      </c>
    </row>
    <row r="2017" spans="1:10" hidden="1" x14ac:dyDescent="0.3">
      <c r="A2017" t="s">
        <v>13</v>
      </c>
      <c r="B2017" t="s">
        <v>1</v>
      </c>
      <c r="C2017" t="s">
        <v>14</v>
      </c>
      <c r="D2017" s="1">
        <v>43409.480555555558</v>
      </c>
      <c r="E2017" s="1">
        <v>43409.532638888886</v>
      </c>
      <c r="F2017" s="5">
        <f t="shared" si="128"/>
        <v>43409</v>
      </c>
      <c r="G2017" s="6">
        <f t="shared" si="126"/>
        <v>0.48055555555555557</v>
      </c>
      <c r="H2017" s="6">
        <f t="shared" si="127"/>
        <v>0.53263888888888888</v>
      </c>
      <c r="I2017" s="7">
        <f t="shared" si="129"/>
        <v>75</v>
      </c>
      <c r="J2017" t="s">
        <v>68</v>
      </c>
    </row>
    <row r="2018" spans="1:10" hidden="1" x14ac:dyDescent="0.3">
      <c r="A2018" t="s">
        <v>4</v>
      </c>
      <c r="B2018" t="s">
        <v>1</v>
      </c>
      <c r="C2018" t="s">
        <v>9</v>
      </c>
      <c r="D2018" s="1">
        <v>43409.486805555556</v>
      </c>
      <c r="E2018" s="1">
        <v>43409.491666666669</v>
      </c>
      <c r="F2018" s="5">
        <f t="shared" si="128"/>
        <v>43409</v>
      </c>
      <c r="G2018" s="6">
        <f t="shared" si="126"/>
        <v>0.48680555555555555</v>
      </c>
      <c r="H2018" s="6">
        <f t="shared" si="127"/>
        <v>0.4916666666666667</v>
      </c>
      <c r="I2018" s="7">
        <f t="shared" si="129"/>
        <v>7</v>
      </c>
      <c r="J2018" t="s">
        <v>68</v>
      </c>
    </row>
    <row r="2019" spans="1:10" hidden="1" x14ac:dyDescent="0.3">
      <c r="A2019" t="s">
        <v>58</v>
      </c>
      <c r="B2019" t="s">
        <v>1</v>
      </c>
      <c r="C2019" t="s">
        <v>322</v>
      </c>
      <c r="D2019" s="1">
        <v>43409.493750000001</v>
      </c>
      <c r="E2019" s="1">
        <v>43409.5</v>
      </c>
      <c r="F2019" s="5">
        <f t="shared" si="128"/>
        <v>43409</v>
      </c>
      <c r="G2019" s="6">
        <f t="shared" si="126"/>
        <v>0.49374999999999997</v>
      </c>
      <c r="H2019" s="6">
        <f t="shared" si="127"/>
        <v>0.5</v>
      </c>
      <c r="I2019" s="7">
        <f t="shared" si="129"/>
        <v>9</v>
      </c>
      <c r="J2019" t="s">
        <v>68</v>
      </c>
    </row>
    <row r="2020" spans="1:10" hidden="1" x14ac:dyDescent="0.3">
      <c r="A2020" t="s">
        <v>0</v>
      </c>
      <c r="B2020" t="s">
        <v>1</v>
      </c>
      <c r="C2020" t="s">
        <v>131</v>
      </c>
      <c r="D2020" s="1">
        <v>43409.505555555559</v>
      </c>
      <c r="E2020" s="1">
        <v>43409.638888888891</v>
      </c>
      <c r="F2020" s="5">
        <f t="shared" si="128"/>
        <v>43409</v>
      </c>
      <c r="G2020" s="6">
        <f t="shared" si="126"/>
        <v>0.50555555555555554</v>
      </c>
      <c r="H2020" s="6">
        <f t="shared" si="127"/>
        <v>0.63888888888888895</v>
      </c>
      <c r="I2020" s="7">
        <f t="shared" si="129"/>
        <v>192</v>
      </c>
      <c r="J2020" t="s">
        <v>68</v>
      </c>
    </row>
    <row r="2021" spans="1:10" hidden="1" x14ac:dyDescent="0.3">
      <c r="A2021" t="s">
        <v>17</v>
      </c>
      <c r="B2021" t="s">
        <v>1</v>
      </c>
      <c r="C2021" t="s">
        <v>251</v>
      </c>
      <c r="D2021" s="1">
        <v>43409.515972222223</v>
      </c>
      <c r="E2021" s="1">
        <v>43409.55972222222</v>
      </c>
      <c r="F2021" s="5">
        <f t="shared" si="128"/>
        <v>43409</v>
      </c>
      <c r="G2021" s="6">
        <f t="shared" si="126"/>
        <v>0.51597222222222217</v>
      </c>
      <c r="H2021" s="6">
        <f t="shared" si="127"/>
        <v>0.55972222222222223</v>
      </c>
      <c r="I2021" s="7">
        <f t="shared" si="129"/>
        <v>63</v>
      </c>
      <c r="J2021" t="s">
        <v>68</v>
      </c>
    </row>
    <row r="2022" spans="1:10" hidden="1" x14ac:dyDescent="0.3">
      <c r="A2022" t="s">
        <v>38</v>
      </c>
      <c r="B2022" t="s">
        <v>1</v>
      </c>
      <c r="C2022" t="s">
        <v>66</v>
      </c>
      <c r="D2022" s="1">
        <v>43409.543055555558</v>
      </c>
      <c r="E2022" s="1">
        <v>43409.546527777777</v>
      </c>
      <c r="F2022" s="5">
        <f t="shared" si="128"/>
        <v>43409</v>
      </c>
      <c r="G2022" s="6">
        <f t="shared" si="126"/>
        <v>0.54305555555555551</v>
      </c>
      <c r="H2022" s="6">
        <f t="shared" si="127"/>
        <v>0.54652777777777783</v>
      </c>
      <c r="I2022" s="7">
        <f t="shared" si="129"/>
        <v>5</v>
      </c>
      <c r="J2022" t="s">
        <v>68</v>
      </c>
    </row>
    <row r="2023" spans="1:10" hidden="1" x14ac:dyDescent="0.3">
      <c r="A2023" t="s">
        <v>10</v>
      </c>
      <c r="B2023" t="s">
        <v>1</v>
      </c>
      <c r="C2023" t="s">
        <v>333</v>
      </c>
      <c r="D2023" s="1">
        <v>43409.54583333333</v>
      </c>
      <c r="E2023" s="1">
        <v>43409.584027777775</v>
      </c>
      <c r="F2023" s="5">
        <f t="shared" si="128"/>
        <v>43409</v>
      </c>
      <c r="G2023" s="6">
        <f t="shared" si="126"/>
        <v>0.54583333333333328</v>
      </c>
      <c r="H2023" s="6">
        <f t="shared" si="127"/>
        <v>0.58402777777777781</v>
      </c>
      <c r="I2023" s="7">
        <f t="shared" si="129"/>
        <v>55</v>
      </c>
      <c r="J2023" t="s">
        <v>68</v>
      </c>
    </row>
    <row r="2024" spans="1:10" hidden="1" x14ac:dyDescent="0.3">
      <c r="A2024" t="s">
        <v>27</v>
      </c>
      <c r="B2024" t="s">
        <v>1</v>
      </c>
      <c r="C2024" t="s">
        <v>117</v>
      </c>
      <c r="D2024" s="1">
        <v>43409.584027777775</v>
      </c>
      <c r="E2024" s="1">
        <v>43409.59652777778</v>
      </c>
      <c r="F2024" s="5">
        <f t="shared" si="128"/>
        <v>43409</v>
      </c>
      <c r="G2024" s="6">
        <f t="shared" si="126"/>
        <v>0.58402777777777781</v>
      </c>
      <c r="H2024" s="6">
        <f t="shared" si="127"/>
        <v>0.59652777777777777</v>
      </c>
      <c r="I2024" s="7">
        <f t="shared" si="129"/>
        <v>17</v>
      </c>
      <c r="J2024" t="s">
        <v>68</v>
      </c>
    </row>
    <row r="2025" spans="1:10" hidden="1" x14ac:dyDescent="0.3">
      <c r="A2025" t="s">
        <v>13</v>
      </c>
      <c r="B2025" t="s">
        <v>1</v>
      </c>
      <c r="C2025" t="s">
        <v>285</v>
      </c>
      <c r="D2025" s="1">
        <v>43409.595138888886</v>
      </c>
      <c r="E2025" s="1">
        <v>43409.602777777778</v>
      </c>
      <c r="F2025" s="5">
        <f t="shared" si="128"/>
        <v>43409</v>
      </c>
      <c r="G2025" s="6">
        <f t="shared" si="126"/>
        <v>0.59513888888888888</v>
      </c>
      <c r="H2025" s="6">
        <f t="shared" si="127"/>
        <v>0.60277777777777775</v>
      </c>
      <c r="I2025" s="7">
        <f t="shared" si="129"/>
        <v>11</v>
      </c>
      <c r="J2025" t="s">
        <v>68</v>
      </c>
    </row>
    <row r="2026" spans="1:10" hidden="1" x14ac:dyDescent="0.3">
      <c r="A2026" t="s">
        <v>19</v>
      </c>
      <c r="B2026" t="s">
        <v>1</v>
      </c>
      <c r="C2026" t="s">
        <v>72</v>
      </c>
      <c r="D2026" s="1">
        <v>43409.598611111112</v>
      </c>
      <c r="E2026" s="1">
        <v>43409.645138888889</v>
      </c>
      <c r="F2026" s="5">
        <f t="shared" si="128"/>
        <v>43409</v>
      </c>
      <c r="G2026" s="6">
        <f t="shared" si="126"/>
        <v>0.59861111111111109</v>
      </c>
      <c r="H2026" s="6">
        <f t="shared" si="127"/>
        <v>0.64513888888888882</v>
      </c>
      <c r="I2026" s="7">
        <f t="shared" si="129"/>
        <v>66</v>
      </c>
      <c r="J2026" t="s">
        <v>68</v>
      </c>
    </row>
    <row r="2027" spans="1:10" hidden="1" x14ac:dyDescent="0.3">
      <c r="A2027" t="s">
        <v>8</v>
      </c>
      <c r="B2027" t="s">
        <v>1</v>
      </c>
      <c r="C2027" t="s">
        <v>73</v>
      </c>
      <c r="D2027" s="1">
        <v>43409.623611111114</v>
      </c>
      <c r="E2027" s="1">
        <v>43409.640277777777</v>
      </c>
      <c r="F2027" s="5">
        <f t="shared" si="128"/>
        <v>43409</v>
      </c>
      <c r="G2027" s="6">
        <f t="shared" si="126"/>
        <v>0.62361111111111112</v>
      </c>
      <c r="H2027" s="6">
        <f t="shared" si="127"/>
        <v>0.64027777777777783</v>
      </c>
      <c r="I2027" s="7">
        <f t="shared" si="129"/>
        <v>24</v>
      </c>
      <c r="J2027" t="s">
        <v>68</v>
      </c>
    </row>
    <row r="2028" spans="1:10" hidden="1" x14ac:dyDescent="0.3">
      <c r="A2028" t="s">
        <v>27</v>
      </c>
      <c r="B2028" t="s">
        <v>1</v>
      </c>
      <c r="C2028" t="s">
        <v>113</v>
      </c>
      <c r="D2028" s="1">
        <v>43409.638888888891</v>
      </c>
      <c r="E2028" s="1">
        <v>43409.716666666667</v>
      </c>
      <c r="F2028" s="5">
        <f t="shared" si="128"/>
        <v>43409</v>
      </c>
      <c r="G2028" s="6">
        <f t="shared" si="126"/>
        <v>0.63888888888888895</v>
      </c>
      <c r="H2028" s="6">
        <f t="shared" si="127"/>
        <v>0.70833333333333337</v>
      </c>
      <c r="I2028" s="7">
        <f t="shared" si="129"/>
        <v>100</v>
      </c>
      <c r="J2028" t="s">
        <v>68</v>
      </c>
    </row>
    <row r="2029" spans="1:10" hidden="1" x14ac:dyDescent="0.3">
      <c r="A2029" t="s">
        <v>17</v>
      </c>
      <c r="B2029" t="s">
        <v>1</v>
      </c>
      <c r="C2029" t="s">
        <v>334</v>
      </c>
      <c r="D2029" s="1">
        <v>43409.652083333334</v>
      </c>
      <c r="E2029" s="1">
        <v>43409.667361111111</v>
      </c>
      <c r="F2029" s="5">
        <f t="shared" si="128"/>
        <v>43409</v>
      </c>
      <c r="G2029" s="6">
        <f t="shared" si="126"/>
        <v>0.65208333333333335</v>
      </c>
      <c r="H2029" s="6">
        <f t="shared" si="127"/>
        <v>0.66736111111111107</v>
      </c>
      <c r="I2029" s="7">
        <f t="shared" si="129"/>
        <v>21</v>
      </c>
      <c r="J2029" t="s">
        <v>68</v>
      </c>
    </row>
    <row r="2030" spans="1:10" hidden="1" x14ac:dyDescent="0.3">
      <c r="A2030" t="s">
        <v>45</v>
      </c>
      <c r="B2030" t="s">
        <v>1</v>
      </c>
      <c r="C2030" t="s">
        <v>108</v>
      </c>
      <c r="D2030" s="1">
        <v>43409.664583333331</v>
      </c>
      <c r="E2030" s="1">
        <v>43409.744444444441</v>
      </c>
      <c r="F2030" s="5">
        <f t="shared" si="128"/>
        <v>43409</v>
      </c>
      <c r="G2030" s="6">
        <f t="shared" si="126"/>
        <v>0.6645833333333333</v>
      </c>
      <c r="H2030" s="6">
        <f t="shared" si="127"/>
        <v>0.70833333333333337</v>
      </c>
      <c r="I2030" s="7">
        <f t="shared" si="129"/>
        <v>63</v>
      </c>
      <c r="J2030" t="s">
        <v>68</v>
      </c>
    </row>
    <row r="2031" spans="1:10" hidden="1" x14ac:dyDescent="0.3">
      <c r="A2031" t="s">
        <v>17</v>
      </c>
      <c r="B2031" t="s">
        <v>1</v>
      </c>
      <c r="C2031" t="s">
        <v>334</v>
      </c>
      <c r="D2031" s="1">
        <v>43409.709722222222</v>
      </c>
      <c r="E2031" s="1">
        <v>43409.71597222222</v>
      </c>
      <c r="F2031" s="5">
        <f t="shared" si="128"/>
        <v>43409</v>
      </c>
      <c r="G2031" s="6">
        <f t="shared" si="126"/>
        <v>0.70972222222222225</v>
      </c>
      <c r="H2031" s="6">
        <f t="shared" si="127"/>
        <v>0.70833333333333337</v>
      </c>
      <c r="I2031" s="7">
        <f t="shared" si="129"/>
        <v>0</v>
      </c>
      <c r="J2031" t="s">
        <v>68</v>
      </c>
    </row>
    <row r="2032" spans="1:10" hidden="1" x14ac:dyDescent="0.3">
      <c r="A2032" t="s">
        <v>6</v>
      </c>
      <c r="B2032" t="s">
        <v>1</v>
      </c>
      <c r="C2032" t="s">
        <v>123</v>
      </c>
      <c r="D2032" s="1">
        <v>43409.748611111114</v>
      </c>
      <c r="E2032" s="1">
        <v>43409.897916666669</v>
      </c>
      <c r="F2032" s="5">
        <f t="shared" si="128"/>
        <v>43409</v>
      </c>
      <c r="G2032" s="6">
        <f t="shared" si="126"/>
        <v>0.74861111111111101</v>
      </c>
      <c r="H2032" s="6">
        <f t="shared" si="127"/>
        <v>0.70833333333333337</v>
      </c>
      <c r="I2032" s="7">
        <f t="shared" si="129"/>
        <v>0</v>
      </c>
      <c r="J2032" t="s">
        <v>68</v>
      </c>
    </row>
    <row r="2033" spans="1:10" hidden="1" x14ac:dyDescent="0.3">
      <c r="A2033" t="s">
        <v>13</v>
      </c>
      <c r="B2033" t="s">
        <v>1</v>
      </c>
      <c r="C2033" t="s">
        <v>14</v>
      </c>
      <c r="D2033" s="1">
        <v>43410.383333333331</v>
      </c>
      <c r="E2033" s="1">
        <v>43410.473611111112</v>
      </c>
      <c r="F2033" s="5">
        <f t="shared" si="128"/>
        <v>43410</v>
      </c>
      <c r="G2033" s="6">
        <f t="shared" si="126"/>
        <v>0.3833333333333333</v>
      </c>
      <c r="H2033" s="6">
        <f t="shared" si="127"/>
        <v>0.47361111111111115</v>
      </c>
      <c r="I2033" s="7">
        <f t="shared" si="129"/>
        <v>130</v>
      </c>
      <c r="J2033" t="s">
        <v>75</v>
      </c>
    </row>
    <row r="2034" spans="1:10" hidden="1" x14ac:dyDescent="0.3">
      <c r="A2034" t="s">
        <v>27</v>
      </c>
      <c r="B2034" t="s">
        <v>1</v>
      </c>
      <c r="C2034" t="s">
        <v>57</v>
      </c>
      <c r="D2034" s="1">
        <v>43410.386805555558</v>
      </c>
      <c r="E2034" s="1">
        <v>43410.429861111108</v>
      </c>
      <c r="F2034" s="5">
        <f t="shared" si="128"/>
        <v>43410</v>
      </c>
      <c r="G2034" s="6">
        <f t="shared" si="126"/>
        <v>0.38680555555555557</v>
      </c>
      <c r="H2034" s="6">
        <f t="shared" si="127"/>
        <v>0.42986111111111108</v>
      </c>
      <c r="I2034" s="7">
        <f t="shared" si="129"/>
        <v>61</v>
      </c>
      <c r="J2034" t="s">
        <v>75</v>
      </c>
    </row>
    <row r="2035" spans="1:10" hidden="1" x14ac:dyDescent="0.3">
      <c r="A2035" t="s">
        <v>19</v>
      </c>
      <c r="B2035" t="s">
        <v>1</v>
      </c>
      <c r="C2035" t="s">
        <v>20</v>
      </c>
      <c r="D2035" s="1">
        <v>43410.393055555556</v>
      </c>
      <c r="E2035" s="1">
        <v>43410.431944444441</v>
      </c>
      <c r="F2035" s="5">
        <f t="shared" si="128"/>
        <v>43410</v>
      </c>
      <c r="G2035" s="6">
        <f t="shared" si="126"/>
        <v>0.39305555555555555</v>
      </c>
      <c r="H2035" s="6">
        <f t="shared" si="127"/>
        <v>0.43194444444444446</v>
      </c>
      <c r="I2035" s="7">
        <f t="shared" si="129"/>
        <v>56</v>
      </c>
      <c r="J2035" t="s">
        <v>75</v>
      </c>
    </row>
    <row r="2036" spans="1:10" hidden="1" x14ac:dyDescent="0.3">
      <c r="A2036" t="s">
        <v>17</v>
      </c>
      <c r="B2036" t="s">
        <v>1</v>
      </c>
      <c r="C2036" t="s">
        <v>28</v>
      </c>
      <c r="D2036" s="1">
        <v>43410.393750000003</v>
      </c>
      <c r="E2036" s="1">
        <v>43410.43472222222</v>
      </c>
      <c r="F2036" s="5">
        <f t="shared" si="128"/>
        <v>43410</v>
      </c>
      <c r="G2036" s="6">
        <f t="shared" si="126"/>
        <v>0.39374999999999999</v>
      </c>
      <c r="H2036" s="6">
        <f t="shared" si="127"/>
        <v>0.43472222222222223</v>
      </c>
      <c r="I2036" s="7">
        <f t="shared" si="129"/>
        <v>59</v>
      </c>
      <c r="J2036" t="s">
        <v>75</v>
      </c>
    </row>
    <row r="2037" spans="1:10" hidden="1" x14ac:dyDescent="0.3">
      <c r="A2037" t="s">
        <v>31</v>
      </c>
      <c r="B2037" t="s">
        <v>1</v>
      </c>
      <c r="C2037" t="s">
        <v>32</v>
      </c>
      <c r="D2037" s="1">
        <v>43410.394444444442</v>
      </c>
      <c r="E2037" s="1">
        <v>43410.433333333334</v>
      </c>
      <c r="F2037" s="5">
        <f t="shared" si="128"/>
        <v>43410</v>
      </c>
      <c r="G2037" s="6">
        <f t="shared" si="126"/>
        <v>0.39444444444444443</v>
      </c>
      <c r="H2037" s="6">
        <f t="shared" si="127"/>
        <v>0.43333333333333335</v>
      </c>
      <c r="I2037" s="7">
        <f t="shared" si="129"/>
        <v>56</v>
      </c>
      <c r="J2037" t="s">
        <v>75</v>
      </c>
    </row>
    <row r="2038" spans="1:10" hidden="1" x14ac:dyDescent="0.3">
      <c r="A2038" t="s">
        <v>21</v>
      </c>
      <c r="B2038" t="s">
        <v>1</v>
      </c>
      <c r="C2038" t="s">
        <v>22</v>
      </c>
      <c r="D2038" s="1">
        <v>43410.395138888889</v>
      </c>
      <c r="E2038" s="1">
        <v>43410.432638888888</v>
      </c>
      <c r="F2038" s="5">
        <f t="shared" si="128"/>
        <v>43410</v>
      </c>
      <c r="G2038" s="6">
        <f t="shared" si="126"/>
        <v>0.39513888888888887</v>
      </c>
      <c r="H2038" s="6">
        <f t="shared" si="127"/>
        <v>0.43263888888888885</v>
      </c>
      <c r="I2038" s="7">
        <f t="shared" si="129"/>
        <v>54</v>
      </c>
      <c r="J2038" t="s">
        <v>75</v>
      </c>
    </row>
    <row r="2039" spans="1:10" hidden="1" x14ac:dyDescent="0.3">
      <c r="A2039" t="s">
        <v>15</v>
      </c>
      <c r="B2039" t="s">
        <v>1</v>
      </c>
      <c r="C2039" t="s">
        <v>16</v>
      </c>
      <c r="D2039" s="1">
        <v>43410.395833333336</v>
      </c>
      <c r="E2039" s="1">
        <v>43410.431944444441</v>
      </c>
      <c r="F2039" s="5">
        <f t="shared" si="128"/>
        <v>43410</v>
      </c>
      <c r="G2039" s="6">
        <f t="shared" si="126"/>
        <v>0.39583333333333331</v>
      </c>
      <c r="H2039" s="6">
        <f t="shared" si="127"/>
        <v>0.43194444444444446</v>
      </c>
      <c r="I2039" s="7">
        <f t="shared" si="129"/>
        <v>52</v>
      </c>
      <c r="J2039" t="s">
        <v>75</v>
      </c>
    </row>
    <row r="2040" spans="1:10" hidden="1" x14ac:dyDescent="0.3">
      <c r="A2040" t="s">
        <v>4</v>
      </c>
      <c r="B2040" t="s">
        <v>1</v>
      </c>
      <c r="C2040" t="s">
        <v>5</v>
      </c>
      <c r="D2040" s="1">
        <v>43410.397222222222</v>
      </c>
      <c r="E2040" s="1">
        <v>43410.401388888888</v>
      </c>
      <c r="F2040" s="5">
        <f t="shared" si="128"/>
        <v>43410</v>
      </c>
      <c r="G2040" s="6">
        <f t="shared" si="126"/>
        <v>0.3972222222222222</v>
      </c>
      <c r="H2040" s="6">
        <f t="shared" si="127"/>
        <v>0.40138888888888885</v>
      </c>
      <c r="I2040" s="7">
        <f t="shared" si="129"/>
        <v>5</v>
      </c>
      <c r="J2040" t="s">
        <v>75</v>
      </c>
    </row>
    <row r="2041" spans="1:10" hidden="1" x14ac:dyDescent="0.3">
      <c r="A2041" t="s">
        <v>10</v>
      </c>
      <c r="B2041" t="s">
        <v>1</v>
      </c>
      <c r="C2041" t="s">
        <v>26</v>
      </c>
      <c r="D2041" s="1">
        <v>43410.397222222222</v>
      </c>
      <c r="E2041" s="1">
        <v>43410.431944444441</v>
      </c>
      <c r="F2041" s="5">
        <f t="shared" si="128"/>
        <v>43410</v>
      </c>
      <c r="G2041" s="6">
        <f t="shared" si="126"/>
        <v>0.3972222222222222</v>
      </c>
      <c r="H2041" s="6">
        <f t="shared" si="127"/>
        <v>0.43194444444444446</v>
      </c>
      <c r="I2041" s="7">
        <f t="shared" si="129"/>
        <v>50</v>
      </c>
      <c r="J2041" t="s">
        <v>75</v>
      </c>
    </row>
    <row r="2042" spans="1:10" hidden="1" x14ac:dyDescent="0.3">
      <c r="A2042" t="s">
        <v>23</v>
      </c>
      <c r="B2042" t="s">
        <v>1</v>
      </c>
      <c r="C2042" t="s">
        <v>24</v>
      </c>
      <c r="D2042" s="1">
        <v>43410.400694444441</v>
      </c>
      <c r="E2042" s="1">
        <v>43410.433333333334</v>
      </c>
      <c r="F2042" s="5">
        <f t="shared" si="128"/>
        <v>43410</v>
      </c>
      <c r="G2042" s="6">
        <f t="shared" si="126"/>
        <v>0.40069444444444446</v>
      </c>
      <c r="H2042" s="6">
        <f t="shared" si="127"/>
        <v>0.43333333333333335</v>
      </c>
      <c r="I2042" s="7">
        <f t="shared" si="129"/>
        <v>47</v>
      </c>
      <c r="J2042" t="s">
        <v>75</v>
      </c>
    </row>
    <row r="2043" spans="1:10" hidden="1" x14ac:dyDescent="0.3">
      <c r="A2043" t="s">
        <v>4</v>
      </c>
      <c r="B2043" t="s">
        <v>1</v>
      </c>
      <c r="C2043" t="s">
        <v>5</v>
      </c>
      <c r="D2043" s="1">
        <v>43410.404861111114</v>
      </c>
      <c r="E2043" s="1">
        <v>43410.406944444447</v>
      </c>
      <c r="F2043" s="5">
        <f t="shared" si="128"/>
        <v>43410</v>
      </c>
      <c r="G2043" s="6">
        <f t="shared" si="126"/>
        <v>0.40486111111111112</v>
      </c>
      <c r="H2043" s="6">
        <f t="shared" si="127"/>
        <v>0.4069444444444445</v>
      </c>
      <c r="I2043" s="7">
        <f t="shared" si="129"/>
        <v>3</v>
      </c>
      <c r="J2043" t="s">
        <v>75</v>
      </c>
    </row>
    <row r="2044" spans="1:10" hidden="1" x14ac:dyDescent="0.3">
      <c r="A2044" t="s">
        <v>6</v>
      </c>
      <c r="B2044" t="s">
        <v>1</v>
      </c>
      <c r="C2044" t="s">
        <v>76</v>
      </c>
      <c r="D2044" s="1">
        <v>43410.408333333333</v>
      </c>
      <c r="E2044" s="1">
        <v>43410.432638888888</v>
      </c>
      <c r="F2044" s="5">
        <f t="shared" si="128"/>
        <v>43410</v>
      </c>
      <c r="G2044" s="6">
        <f t="shared" si="126"/>
        <v>0.40833333333333338</v>
      </c>
      <c r="H2044" s="6">
        <f t="shared" si="127"/>
        <v>0.43263888888888885</v>
      </c>
      <c r="I2044" s="7">
        <f t="shared" si="129"/>
        <v>34</v>
      </c>
      <c r="J2044" t="s">
        <v>75</v>
      </c>
    </row>
    <row r="2045" spans="1:10" hidden="1" x14ac:dyDescent="0.3">
      <c r="A2045" t="s">
        <v>38</v>
      </c>
      <c r="B2045" t="s">
        <v>1</v>
      </c>
      <c r="C2045" t="s">
        <v>133</v>
      </c>
      <c r="D2045" s="1">
        <v>43410.410416666666</v>
      </c>
      <c r="E2045" s="1">
        <v>43410.51458333333</v>
      </c>
      <c r="F2045" s="5">
        <f t="shared" si="128"/>
        <v>43410</v>
      </c>
      <c r="G2045" s="6">
        <f t="shared" si="126"/>
        <v>0.41041666666666665</v>
      </c>
      <c r="H2045" s="6">
        <f t="shared" si="127"/>
        <v>0.51458333333333328</v>
      </c>
      <c r="I2045" s="7">
        <f t="shared" si="129"/>
        <v>150</v>
      </c>
      <c r="J2045" t="s">
        <v>75</v>
      </c>
    </row>
    <row r="2046" spans="1:10" hidden="1" x14ac:dyDescent="0.3">
      <c r="A2046" t="s">
        <v>45</v>
      </c>
      <c r="B2046" t="s">
        <v>1</v>
      </c>
      <c r="C2046" t="s">
        <v>66</v>
      </c>
      <c r="D2046" s="1">
        <v>43410.430555555555</v>
      </c>
      <c r="E2046" s="1">
        <v>43410.473611111112</v>
      </c>
      <c r="F2046" s="5">
        <f t="shared" si="128"/>
        <v>43410</v>
      </c>
      <c r="G2046" s="6">
        <f t="shared" si="126"/>
        <v>0.43055555555555558</v>
      </c>
      <c r="H2046" s="6">
        <f t="shared" si="127"/>
        <v>0.47361111111111115</v>
      </c>
      <c r="I2046" s="7">
        <f t="shared" si="129"/>
        <v>62</v>
      </c>
      <c r="J2046" t="s">
        <v>75</v>
      </c>
    </row>
    <row r="2047" spans="1:10" hidden="1" x14ac:dyDescent="0.3">
      <c r="A2047" t="s">
        <v>4</v>
      </c>
      <c r="B2047" t="s">
        <v>1</v>
      </c>
      <c r="C2047" t="s">
        <v>5</v>
      </c>
      <c r="D2047" s="1">
        <v>43410.431250000001</v>
      </c>
      <c r="E2047" s="1">
        <v>43410.431944444441</v>
      </c>
      <c r="F2047" s="5">
        <f t="shared" si="128"/>
        <v>43410</v>
      </c>
      <c r="G2047" s="6">
        <f t="shared" si="126"/>
        <v>0.43124999999999997</v>
      </c>
      <c r="H2047" s="6">
        <f t="shared" si="127"/>
        <v>0.43194444444444446</v>
      </c>
      <c r="I2047" s="7">
        <f t="shared" si="129"/>
        <v>1</v>
      </c>
      <c r="J2047" t="s">
        <v>75</v>
      </c>
    </row>
    <row r="2048" spans="1:10" hidden="1" x14ac:dyDescent="0.3">
      <c r="A2048" t="s">
        <v>40</v>
      </c>
      <c r="B2048" t="s">
        <v>1</v>
      </c>
      <c r="C2048" t="s">
        <v>210</v>
      </c>
      <c r="D2048" s="1">
        <v>43410.432638888888</v>
      </c>
      <c r="E2048" s="1">
        <v>43410.467361111114</v>
      </c>
      <c r="F2048" s="5">
        <f t="shared" si="128"/>
        <v>43410</v>
      </c>
      <c r="G2048" s="6">
        <f t="shared" si="126"/>
        <v>0.43263888888888885</v>
      </c>
      <c r="H2048" s="6">
        <f t="shared" si="127"/>
        <v>0.46736111111111112</v>
      </c>
      <c r="I2048" s="7">
        <f t="shared" si="129"/>
        <v>50</v>
      </c>
      <c r="J2048" t="s">
        <v>75</v>
      </c>
    </row>
    <row r="2049" spans="1:10" hidden="1" x14ac:dyDescent="0.3">
      <c r="A2049" t="s">
        <v>4</v>
      </c>
      <c r="B2049" t="s">
        <v>1</v>
      </c>
      <c r="C2049" t="s">
        <v>200</v>
      </c>
      <c r="D2049" s="1">
        <v>43410.43472222222</v>
      </c>
      <c r="E2049" s="1">
        <v>43410.467361111114</v>
      </c>
      <c r="F2049" s="5">
        <f t="shared" si="128"/>
        <v>43410</v>
      </c>
      <c r="G2049" s="6">
        <f t="shared" si="126"/>
        <v>0.43472222222222223</v>
      </c>
      <c r="H2049" s="6">
        <f t="shared" si="127"/>
        <v>0.46736111111111112</v>
      </c>
      <c r="I2049" s="7">
        <f t="shared" si="129"/>
        <v>47</v>
      </c>
      <c r="J2049" t="s">
        <v>75</v>
      </c>
    </row>
    <row r="2050" spans="1:10" hidden="1" x14ac:dyDescent="0.3">
      <c r="A2050" t="s">
        <v>27</v>
      </c>
      <c r="B2050" t="s">
        <v>1</v>
      </c>
      <c r="C2050" t="s">
        <v>199</v>
      </c>
      <c r="D2050" s="1">
        <v>43410.43472222222</v>
      </c>
      <c r="E2050" s="1">
        <v>43410.467361111114</v>
      </c>
      <c r="F2050" s="5">
        <f t="shared" si="128"/>
        <v>43410</v>
      </c>
      <c r="G2050" s="6">
        <f t="shared" ref="G2050:G2113" si="130">MAX(TIME(HOUR(D2050),MINUTE(D2050),0),day_start)</f>
        <v>0.43472222222222223</v>
      </c>
      <c r="H2050" s="6">
        <f t="shared" ref="H2050:H2113" si="131">MIN(TIME(HOUR(E2050),MINUTE(E2050),0),day_end)</f>
        <v>0.46736111111111112</v>
      </c>
      <c r="I2050" s="7">
        <f t="shared" si="129"/>
        <v>47</v>
      </c>
      <c r="J2050" t="s">
        <v>75</v>
      </c>
    </row>
    <row r="2051" spans="1:10" hidden="1" x14ac:dyDescent="0.3">
      <c r="A2051" t="s">
        <v>33</v>
      </c>
      <c r="B2051" t="s">
        <v>1</v>
      </c>
      <c r="C2051" t="s">
        <v>203</v>
      </c>
      <c r="D2051" s="1">
        <v>43410.43472222222</v>
      </c>
      <c r="E2051" s="1">
        <v>43410.468055555553</v>
      </c>
      <c r="F2051" s="5">
        <f t="shared" si="128"/>
        <v>43410</v>
      </c>
      <c r="G2051" s="6">
        <f t="shared" si="130"/>
        <v>0.43472222222222223</v>
      </c>
      <c r="H2051" s="6">
        <f t="shared" si="131"/>
        <v>0.4680555555555555</v>
      </c>
      <c r="I2051" s="7">
        <f t="shared" si="129"/>
        <v>47</v>
      </c>
      <c r="J2051" t="s">
        <v>75</v>
      </c>
    </row>
    <row r="2052" spans="1:10" hidden="1" x14ac:dyDescent="0.3">
      <c r="A2052" t="s">
        <v>31</v>
      </c>
      <c r="B2052" t="s">
        <v>1</v>
      </c>
      <c r="C2052" t="s">
        <v>28</v>
      </c>
      <c r="D2052" s="1">
        <v>43410.43472222222</v>
      </c>
      <c r="E2052" s="1">
        <v>43410.477777777778</v>
      </c>
      <c r="F2052" s="5">
        <f t="shared" si="128"/>
        <v>43410</v>
      </c>
      <c r="G2052" s="6">
        <f t="shared" si="130"/>
        <v>0.43472222222222223</v>
      </c>
      <c r="H2052" s="6">
        <f t="shared" si="131"/>
        <v>0.4777777777777778</v>
      </c>
      <c r="I2052" s="7">
        <f t="shared" si="129"/>
        <v>62</v>
      </c>
      <c r="J2052" t="s">
        <v>75</v>
      </c>
    </row>
    <row r="2053" spans="1:10" hidden="1" x14ac:dyDescent="0.3">
      <c r="A2053" t="s">
        <v>23</v>
      </c>
      <c r="B2053" t="s">
        <v>1</v>
      </c>
      <c r="C2053" t="s">
        <v>71</v>
      </c>
      <c r="D2053" s="1">
        <v>43410.43472222222</v>
      </c>
      <c r="E2053" s="1">
        <v>43410.469444444447</v>
      </c>
      <c r="F2053" s="5">
        <f t="shared" si="128"/>
        <v>43410</v>
      </c>
      <c r="G2053" s="6">
        <f t="shared" si="130"/>
        <v>0.43472222222222223</v>
      </c>
      <c r="H2053" s="6">
        <f t="shared" si="131"/>
        <v>0.4694444444444445</v>
      </c>
      <c r="I2053" s="7">
        <f t="shared" si="129"/>
        <v>50</v>
      </c>
      <c r="J2053" t="s">
        <v>75</v>
      </c>
    </row>
    <row r="2054" spans="1:10" hidden="1" x14ac:dyDescent="0.3">
      <c r="A2054" t="s">
        <v>19</v>
      </c>
      <c r="B2054" t="s">
        <v>1</v>
      </c>
      <c r="C2054" t="s">
        <v>208</v>
      </c>
      <c r="D2054" s="1">
        <v>43410.435416666667</v>
      </c>
      <c r="E2054" s="1">
        <v>43410.467361111114</v>
      </c>
      <c r="F2054" s="5">
        <f t="shared" si="128"/>
        <v>43410</v>
      </c>
      <c r="G2054" s="6">
        <f t="shared" si="130"/>
        <v>0.43541666666666662</v>
      </c>
      <c r="H2054" s="6">
        <f t="shared" si="131"/>
        <v>0.46736111111111112</v>
      </c>
      <c r="I2054" s="7">
        <f t="shared" si="129"/>
        <v>46</v>
      </c>
      <c r="J2054" t="s">
        <v>75</v>
      </c>
    </row>
    <row r="2055" spans="1:10" hidden="1" x14ac:dyDescent="0.3">
      <c r="A2055" t="s">
        <v>17</v>
      </c>
      <c r="B2055" t="s">
        <v>1</v>
      </c>
      <c r="C2055" t="s">
        <v>198</v>
      </c>
      <c r="D2055" s="1">
        <v>43410.435416666667</v>
      </c>
      <c r="E2055" s="1">
        <v>43410.459027777775</v>
      </c>
      <c r="F2055" s="5">
        <f t="shared" si="128"/>
        <v>43410</v>
      </c>
      <c r="G2055" s="6">
        <f t="shared" si="130"/>
        <v>0.43541666666666662</v>
      </c>
      <c r="H2055" s="6">
        <f t="shared" si="131"/>
        <v>0.45902777777777781</v>
      </c>
      <c r="I2055" s="7">
        <f t="shared" si="129"/>
        <v>34</v>
      </c>
      <c r="J2055" t="s">
        <v>75</v>
      </c>
    </row>
    <row r="2056" spans="1:10" hidden="1" x14ac:dyDescent="0.3">
      <c r="A2056" t="s">
        <v>21</v>
      </c>
      <c r="B2056" t="s">
        <v>1</v>
      </c>
      <c r="C2056" t="s">
        <v>205</v>
      </c>
      <c r="D2056" s="1">
        <v>43410.435416666667</v>
      </c>
      <c r="E2056" s="1">
        <v>43410.459722222222</v>
      </c>
      <c r="F2056" s="5">
        <f t="shared" si="128"/>
        <v>43410</v>
      </c>
      <c r="G2056" s="6">
        <f t="shared" si="130"/>
        <v>0.43541666666666662</v>
      </c>
      <c r="H2056" s="6">
        <f t="shared" si="131"/>
        <v>0.4597222222222222</v>
      </c>
      <c r="I2056" s="7">
        <f t="shared" si="129"/>
        <v>35</v>
      </c>
      <c r="J2056" t="s">
        <v>75</v>
      </c>
    </row>
    <row r="2057" spans="1:10" hidden="1" x14ac:dyDescent="0.3">
      <c r="A2057" t="s">
        <v>25</v>
      </c>
      <c r="B2057" t="s">
        <v>1</v>
      </c>
      <c r="C2057" t="s">
        <v>201</v>
      </c>
      <c r="D2057" s="1">
        <v>43410.435416666667</v>
      </c>
      <c r="E2057" s="1">
        <v>43410.515972222223</v>
      </c>
      <c r="F2057" s="5">
        <f t="shared" si="128"/>
        <v>43410</v>
      </c>
      <c r="G2057" s="6">
        <f t="shared" si="130"/>
        <v>0.43541666666666662</v>
      </c>
      <c r="H2057" s="6">
        <f t="shared" si="131"/>
        <v>0.51597222222222217</v>
      </c>
      <c r="I2057" s="7">
        <f t="shared" si="129"/>
        <v>116</v>
      </c>
      <c r="J2057" t="s">
        <v>75</v>
      </c>
    </row>
    <row r="2058" spans="1:10" hidden="1" x14ac:dyDescent="0.3">
      <c r="A2058" t="s">
        <v>29</v>
      </c>
      <c r="B2058" t="s">
        <v>1</v>
      </c>
      <c r="C2058" t="s">
        <v>138</v>
      </c>
      <c r="D2058" s="1">
        <v>43410.435416666667</v>
      </c>
      <c r="E2058" s="1">
        <v>43410.46597222222</v>
      </c>
      <c r="F2058" s="5">
        <f t="shared" si="128"/>
        <v>43410</v>
      </c>
      <c r="G2058" s="6">
        <f t="shared" si="130"/>
        <v>0.43541666666666662</v>
      </c>
      <c r="H2058" s="6">
        <f t="shared" si="131"/>
        <v>0.46597222222222223</v>
      </c>
      <c r="I2058" s="7">
        <f t="shared" si="129"/>
        <v>44</v>
      </c>
      <c r="J2058" t="s">
        <v>75</v>
      </c>
    </row>
    <row r="2059" spans="1:10" hidden="1" x14ac:dyDescent="0.3">
      <c r="A2059" t="s">
        <v>15</v>
      </c>
      <c r="B2059" t="s">
        <v>1</v>
      </c>
      <c r="C2059" t="s">
        <v>255</v>
      </c>
      <c r="D2059" s="1">
        <v>43410.435416666667</v>
      </c>
      <c r="E2059" s="1">
        <v>43410.468055555553</v>
      </c>
      <c r="F2059" s="5">
        <f t="shared" si="128"/>
        <v>43410</v>
      </c>
      <c r="G2059" s="6">
        <f t="shared" si="130"/>
        <v>0.43541666666666662</v>
      </c>
      <c r="H2059" s="6">
        <f t="shared" si="131"/>
        <v>0.4680555555555555</v>
      </c>
      <c r="I2059" s="7">
        <f t="shared" si="129"/>
        <v>47</v>
      </c>
      <c r="J2059" t="s">
        <v>75</v>
      </c>
    </row>
    <row r="2060" spans="1:10" hidden="1" x14ac:dyDescent="0.3">
      <c r="A2060" t="s">
        <v>6</v>
      </c>
      <c r="B2060" t="s">
        <v>1</v>
      </c>
      <c r="C2060" t="s">
        <v>202</v>
      </c>
      <c r="D2060" s="1">
        <v>43410.436111111114</v>
      </c>
      <c r="E2060" s="1">
        <v>43410.463888888888</v>
      </c>
      <c r="F2060" s="5">
        <f t="shared" si="128"/>
        <v>43410</v>
      </c>
      <c r="G2060" s="6">
        <f t="shared" si="130"/>
        <v>0.43611111111111112</v>
      </c>
      <c r="H2060" s="6">
        <f t="shared" si="131"/>
        <v>0.46388888888888885</v>
      </c>
      <c r="I2060" s="7">
        <f t="shared" si="129"/>
        <v>39</v>
      </c>
      <c r="J2060" t="s">
        <v>75</v>
      </c>
    </row>
    <row r="2061" spans="1:10" hidden="1" x14ac:dyDescent="0.3">
      <c r="A2061" t="s">
        <v>47</v>
      </c>
      <c r="B2061" t="s">
        <v>1</v>
      </c>
      <c r="C2061" t="s">
        <v>139</v>
      </c>
      <c r="D2061" s="1">
        <v>43410.472222222219</v>
      </c>
      <c r="E2061" s="1">
        <v>43410.507638888892</v>
      </c>
      <c r="F2061" s="5">
        <f t="shared" si="128"/>
        <v>43410</v>
      </c>
      <c r="G2061" s="6">
        <f t="shared" si="130"/>
        <v>0.47222222222222227</v>
      </c>
      <c r="H2061" s="6">
        <f t="shared" si="131"/>
        <v>0.50763888888888886</v>
      </c>
      <c r="I2061" s="7">
        <f t="shared" si="129"/>
        <v>50</v>
      </c>
      <c r="J2061" t="s">
        <v>75</v>
      </c>
    </row>
    <row r="2062" spans="1:10" hidden="1" x14ac:dyDescent="0.3">
      <c r="A2062" t="s">
        <v>35</v>
      </c>
      <c r="B2062" t="s">
        <v>1</v>
      </c>
      <c r="C2062" t="s">
        <v>257</v>
      </c>
      <c r="D2062" s="1">
        <v>43410.472916666666</v>
      </c>
      <c r="E2062" s="1">
        <v>43410.506249999999</v>
      </c>
      <c r="F2062" s="5">
        <f t="shared" si="128"/>
        <v>43410</v>
      </c>
      <c r="G2062" s="6">
        <f t="shared" si="130"/>
        <v>0.47291666666666665</v>
      </c>
      <c r="H2062" s="6">
        <f t="shared" si="131"/>
        <v>0.50624999999999998</v>
      </c>
      <c r="I2062" s="7">
        <f t="shared" si="129"/>
        <v>48</v>
      </c>
      <c r="J2062" t="s">
        <v>75</v>
      </c>
    </row>
    <row r="2063" spans="1:10" hidden="1" x14ac:dyDescent="0.3">
      <c r="A2063" t="s">
        <v>52</v>
      </c>
      <c r="B2063" t="s">
        <v>1</v>
      </c>
      <c r="C2063" t="s">
        <v>66</v>
      </c>
      <c r="D2063" s="1">
        <v>43410.475694444445</v>
      </c>
      <c r="E2063" s="1">
        <v>43410.600694444445</v>
      </c>
      <c r="F2063" s="5">
        <f t="shared" ref="F2063:F2126" si="132">DATE(YEAR(D2063),MONTH(D2063),DAY(D2063))</f>
        <v>43410</v>
      </c>
      <c r="G2063" s="6">
        <f t="shared" si="130"/>
        <v>0.47569444444444442</v>
      </c>
      <c r="H2063" s="6">
        <f t="shared" si="131"/>
        <v>0.60069444444444442</v>
      </c>
      <c r="I2063" s="7">
        <f t="shared" ref="I2063:I2126" si="133">MAX(0,INT((H2063-G2063)*1440))</f>
        <v>180</v>
      </c>
      <c r="J2063" t="s">
        <v>75</v>
      </c>
    </row>
    <row r="2064" spans="1:10" hidden="1" x14ac:dyDescent="0.3">
      <c r="A2064" t="s">
        <v>15</v>
      </c>
      <c r="B2064" t="s">
        <v>1</v>
      </c>
      <c r="C2064" t="s">
        <v>217</v>
      </c>
      <c r="D2064" s="1">
        <v>43410.477083333331</v>
      </c>
      <c r="E2064" s="1">
        <v>43410.506249999999</v>
      </c>
      <c r="F2064" s="5">
        <f t="shared" si="132"/>
        <v>43410</v>
      </c>
      <c r="G2064" s="6">
        <f t="shared" si="130"/>
        <v>0.4770833333333333</v>
      </c>
      <c r="H2064" s="6">
        <f t="shared" si="131"/>
        <v>0.50624999999999998</v>
      </c>
      <c r="I2064" s="7">
        <f t="shared" si="133"/>
        <v>42</v>
      </c>
      <c r="J2064" t="s">
        <v>75</v>
      </c>
    </row>
    <row r="2065" spans="1:10" hidden="1" x14ac:dyDescent="0.3">
      <c r="A2065" t="s">
        <v>19</v>
      </c>
      <c r="B2065" t="s">
        <v>1</v>
      </c>
      <c r="C2065" t="s">
        <v>218</v>
      </c>
      <c r="D2065" s="1">
        <v>43410.477777777778</v>
      </c>
      <c r="E2065" s="1">
        <v>43410.506249999999</v>
      </c>
      <c r="F2065" s="5">
        <f t="shared" si="132"/>
        <v>43410</v>
      </c>
      <c r="G2065" s="6">
        <f t="shared" si="130"/>
        <v>0.4777777777777778</v>
      </c>
      <c r="H2065" s="6">
        <f t="shared" si="131"/>
        <v>0.50624999999999998</v>
      </c>
      <c r="I2065" s="7">
        <f t="shared" si="133"/>
        <v>40</v>
      </c>
      <c r="J2065" t="s">
        <v>75</v>
      </c>
    </row>
    <row r="2066" spans="1:10" hidden="1" x14ac:dyDescent="0.3">
      <c r="A2066" t="s">
        <v>17</v>
      </c>
      <c r="B2066" t="s">
        <v>1</v>
      </c>
      <c r="C2066" t="s">
        <v>221</v>
      </c>
      <c r="D2066" s="1">
        <v>43410.477777777778</v>
      </c>
      <c r="E2066" s="1">
        <v>43410.506249999999</v>
      </c>
      <c r="F2066" s="5">
        <f t="shared" si="132"/>
        <v>43410</v>
      </c>
      <c r="G2066" s="6">
        <f t="shared" si="130"/>
        <v>0.4777777777777778</v>
      </c>
      <c r="H2066" s="6">
        <f t="shared" si="131"/>
        <v>0.50624999999999998</v>
      </c>
      <c r="I2066" s="7">
        <f t="shared" si="133"/>
        <v>40</v>
      </c>
      <c r="J2066" t="s">
        <v>75</v>
      </c>
    </row>
    <row r="2067" spans="1:10" hidden="1" x14ac:dyDescent="0.3">
      <c r="A2067" t="s">
        <v>23</v>
      </c>
      <c r="B2067" t="s">
        <v>1</v>
      </c>
      <c r="C2067" t="s">
        <v>215</v>
      </c>
      <c r="D2067" s="1">
        <v>43410.477777777778</v>
      </c>
      <c r="E2067" s="1">
        <v>43410.506944444445</v>
      </c>
      <c r="F2067" s="5">
        <f t="shared" si="132"/>
        <v>43410</v>
      </c>
      <c r="G2067" s="6">
        <f t="shared" si="130"/>
        <v>0.4777777777777778</v>
      </c>
      <c r="H2067" s="6">
        <f t="shared" si="131"/>
        <v>0.50694444444444442</v>
      </c>
      <c r="I2067" s="7">
        <f t="shared" si="133"/>
        <v>41</v>
      </c>
      <c r="J2067" t="s">
        <v>75</v>
      </c>
    </row>
    <row r="2068" spans="1:10" hidden="1" x14ac:dyDescent="0.3">
      <c r="A2068" t="s">
        <v>13</v>
      </c>
      <c r="B2068" t="s">
        <v>1</v>
      </c>
      <c r="C2068" t="s">
        <v>213</v>
      </c>
      <c r="D2068" s="1">
        <v>43410.477777777778</v>
      </c>
      <c r="E2068" s="1">
        <v>43410.507638888892</v>
      </c>
      <c r="F2068" s="5">
        <f t="shared" si="132"/>
        <v>43410</v>
      </c>
      <c r="G2068" s="6">
        <f t="shared" si="130"/>
        <v>0.4777777777777778</v>
      </c>
      <c r="H2068" s="6">
        <f t="shared" si="131"/>
        <v>0.50763888888888886</v>
      </c>
      <c r="I2068" s="7">
        <f t="shared" si="133"/>
        <v>42</v>
      </c>
      <c r="J2068" t="s">
        <v>75</v>
      </c>
    </row>
    <row r="2069" spans="1:10" hidden="1" x14ac:dyDescent="0.3">
      <c r="A2069" t="s">
        <v>6</v>
      </c>
      <c r="B2069" t="s">
        <v>1</v>
      </c>
      <c r="C2069" t="s">
        <v>219</v>
      </c>
      <c r="D2069" s="1">
        <v>43410.477777777778</v>
      </c>
      <c r="E2069" s="1">
        <v>43410.50277777778</v>
      </c>
      <c r="F2069" s="5">
        <f t="shared" si="132"/>
        <v>43410</v>
      </c>
      <c r="G2069" s="6">
        <f t="shared" si="130"/>
        <v>0.4777777777777778</v>
      </c>
      <c r="H2069" s="6">
        <f t="shared" si="131"/>
        <v>0.50277777777777777</v>
      </c>
      <c r="I2069" s="7">
        <f t="shared" si="133"/>
        <v>36</v>
      </c>
      <c r="J2069" t="s">
        <v>75</v>
      </c>
    </row>
    <row r="2070" spans="1:10" hidden="1" x14ac:dyDescent="0.3">
      <c r="A2070" t="s">
        <v>4</v>
      </c>
      <c r="B2070" t="s">
        <v>1</v>
      </c>
      <c r="C2070" t="s">
        <v>259</v>
      </c>
      <c r="D2070" s="1">
        <v>43410.478472222225</v>
      </c>
      <c r="E2070" s="1">
        <v>43410.506249999999</v>
      </c>
      <c r="F2070" s="5">
        <f t="shared" si="132"/>
        <v>43410</v>
      </c>
      <c r="G2070" s="6">
        <f t="shared" si="130"/>
        <v>0.47847222222222219</v>
      </c>
      <c r="H2070" s="6">
        <f t="shared" si="131"/>
        <v>0.50624999999999998</v>
      </c>
      <c r="I2070" s="7">
        <f t="shared" si="133"/>
        <v>40</v>
      </c>
      <c r="J2070" t="s">
        <v>75</v>
      </c>
    </row>
    <row r="2071" spans="1:10" hidden="1" x14ac:dyDescent="0.3">
      <c r="A2071" t="s">
        <v>29</v>
      </c>
      <c r="B2071" t="s">
        <v>1</v>
      </c>
      <c r="C2071" t="s">
        <v>260</v>
      </c>
      <c r="D2071" s="1">
        <v>43410.478472222225</v>
      </c>
      <c r="E2071" s="1">
        <v>43410.506249999999</v>
      </c>
      <c r="F2071" s="5">
        <f t="shared" si="132"/>
        <v>43410</v>
      </c>
      <c r="G2071" s="6">
        <f t="shared" si="130"/>
        <v>0.47847222222222219</v>
      </c>
      <c r="H2071" s="6">
        <f t="shared" si="131"/>
        <v>0.50624999999999998</v>
      </c>
      <c r="I2071" s="7">
        <f t="shared" si="133"/>
        <v>40</v>
      </c>
      <c r="J2071" t="s">
        <v>75</v>
      </c>
    </row>
    <row r="2072" spans="1:10" hidden="1" x14ac:dyDescent="0.3">
      <c r="A2072" t="s">
        <v>33</v>
      </c>
      <c r="B2072" t="s">
        <v>1</v>
      </c>
      <c r="C2072" t="s">
        <v>222</v>
      </c>
      <c r="D2072" s="1">
        <v>43410.478472222225</v>
      </c>
      <c r="E2072" s="1">
        <v>43410.506249999999</v>
      </c>
      <c r="F2072" s="5">
        <f t="shared" si="132"/>
        <v>43410</v>
      </c>
      <c r="G2072" s="6">
        <f t="shared" si="130"/>
        <v>0.47847222222222219</v>
      </c>
      <c r="H2072" s="6">
        <f t="shared" si="131"/>
        <v>0.50624999999999998</v>
      </c>
      <c r="I2072" s="7">
        <f t="shared" si="133"/>
        <v>40</v>
      </c>
      <c r="J2072" t="s">
        <v>75</v>
      </c>
    </row>
    <row r="2073" spans="1:10" hidden="1" x14ac:dyDescent="0.3">
      <c r="A2073" t="s">
        <v>0</v>
      </c>
      <c r="B2073" t="s">
        <v>1</v>
      </c>
      <c r="C2073" t="s">
        <v>214</v>
      </c>
      <c r="D2073" s="1">
        <v>43410.478472222225</v>
      </c>
      <c r="E2073" s="1">
        <v>43410.505555555559</v>
      </c>
      <c r="F2073" s="5">
        <f t="shared" si="132"/>
        <v>43410</v>
      </c>
      <c r="G2073" s="6">
        <f t="shared" si="130"/>
        <v>0.47847222222222219</v>
      </c>
      <c r="H2073" s="6">
        <f t="shared" si="131"/>
        <v>0.50555555555555554</v>
      </c>
      <c r="I2073" s="7">
        <f t="shared" si="133"/>
        <v>39</v>
      </c>
      <c r="J2073" t="s">
        <v>75</v>
      </c>
    </row>
    <row r="2074" spans="1:10" hidden="1" x14ac:dyDescent="0.3">
      <c r="A2074" t="s">
        <v>10</v>
      </c>
      <c r="B2074" t="s">
        <v>1</v>
      </c>
      <c r="C2074" t="s">
        <v>151</v>
      </c>
      <c r="D2074" s="1">
        <v>43410.479861111111</v>
      </c>
      <c r="E2074" s="1">
        <v>43410.506249999999</v>
      </c>
      <c r="F2074" s="5">
        <f t="shared" si="132"/>
        <v>43410</v>
      </c>
      <c r="G2074" s="6">
        <f t="shared" si="130"/>
        <v>0.47986111111111113</v>
      </c>
      <c r="H2074" s="6">
        <f t="shared" si="131"/>
        <v>0.50624999999999998</v>
      </c>
      <c r="I2074" s="7">
        <f t="shared" si="133"/>
        <v>37</v>
      </c>
      <c r="J2074" t="s">
        <v>75</v>
      </c>
    </row>
    <row r="2075" spans="1:10" hidden="1" x14ac:dyDescent="0.3">
      <c r="A2075" t="s">
        <v>6</v>
      </c>
      <c r="B2075" t="s">
        <v>1</v>
      </c>
      <c r="C2075" t="s">
        <v>85</v>
      </c>
      <c r="D2075" s="1">
        <v>43410.511111111111</v>
      </c>
      <c r="E2075" s="1">
        <v>43410.561111111114</v>
      </c>
      <c r="F2075" s="5">
        <f t="shared" si="132"/>
        <v>43410</v>
      </c>
      <c r="G2075" s="6">
        <f t="shared" si="130"/>
        <v>0.51111111111111118</v>
      </c>
      <c r="H2075" s="6">
        <f t="shared" si="131"/>
        <v>0.56111111111111112</v>
      </c>
      <c r="I2075" s="7">
        <f t="shared" si="133"/>
        <v>71</v>
      </c>
      <c r="J2075" t="s">
        <v>75</v>
      </c>
    </row>
    <row r="2076" spans="1:10" hidden="1" x14ac:dyDescent="0.3">
      <c r="A2076" t="s">
        <v>0</v>
      </c>
      <c r="B2076" t="s">
        <v>1</v>
      </c>
      <c r="C2076" t="s">
        <v>80</v>
      </c>
      <c r="D2076" s="1">
        <v>43410.518055555556</v>
      </c>
      <c r="E2076" s="1">
        <v>43410.557638888888</v>
      </c>
      <c r="F2076" s="5">
        <f t="shared" si="132"/>
        <v>43410</v>
      </c>
      <c r="G2076" s="6">
        <f t="shared" si="130"/>
        <v>0.5180555555555556</v>
      </c>
      <c r="H2076" s="6">
        <f t="shared" si="131"/>
        <v>0.55763888888888891</v>
      </c>
      <c r="I2076" s="7">
        <f t="shared" si="133"/>
        <v>57</v>
      </c>
      <c r="J2076" t="s">
        <v>75</v>
      </c>
    </row>
    <row r="2077" spans="1:10" hidden="1" x14ac:dyDescent="0.3">
      <c r="A2077" t="s">
        <v>15</v>
      </c>
      <c r="B2077" t="s">
        <v>1</v>
      </c>
      <c r="C2077" t="s">
        <v>86</v>
      </c>
      <c r="D2077" s="1">
        <v>43410.518055555556</v>
      </c>
      <c r="E2077" s="1">
        <v>43410.556250000001</v>
      </c>
      <c r="F2077" s="5">
        <f t="shared" si="132"/>
        <v>43410</v>
      </c>
      <c r="G2077" s="6">
        <f t="shared" si="130"/>
        <v>0.5180555555555556</v>
      </c>
      <c r="H2077" s="6">
        <f t="shared" si="131"/>
        <v>0.55625000000000002</v>
      </c>
      <c r="I2077" s="7">
        <f t="shared" si="133"/>
        <v>55</v>
      </c>
      <c r="J2077" t="s">
        <v>75</v>
      </c>
    </row>
    <row r="2078" spans="1:10" hidden="1" x14ac:dyDescent="0.3">
      <c r="A2078" t="s">
        <v>27</v>
      </c>
      <c r="B2078" t="s">
        <v>1</v>
      </c>
      <c r="C2078" t="s">
        <v>81</v>
      </c>
      <c r="D2078" s="1">
        <v>43410.518055555556</v>
      </c>
      <c r="E2078" s="1">
        <v>43410.558333333334</v>
      </c>
      <c r="F2078" s="5">
        <f t="shared" si="132"/>
        <v>43410</v>
      </c>
      <c r="G2078" s="6">
        <f t="shared" si="130"/>
        <v>0.5180555555555556</v>
      </c>
      <c r="H2078" s="6">
        <f t="shared" si="131"/>
        <v>0.55833333333333335</v>
      </c>
      <c r="I2078" s="7">
        <f t="shared" si="133"/>
        <v>58</v>
      </c>
      <c r="J2078" t="s">
        <v>75</v>
      </c>
    </row>
    <row r="2079" spans="1:10" hidden="1" x14ac:dyDescent="0.3">
      <c r="A2079" t="s">
        <v>31</v>
      </c>
      <c r="B2079" t="s">
        <v>1</v>
      </c>
      <c r="C2079" t="s">
        <v>79</v>
      </c>
      <c r="D2079" s="1">
        <v>43410.518750000003</v>
      </c>
      <c r="E2079" s="1">
        <v>43410.557638888888</v>
      </c>
      <c r="F2079" s="5">
        <f t="shared" si="132"/>
        <v>43410</v>
      </c>
      <c r="G2079" s="6">
        <f t="shared" si="130"/>
        <v>0.51874999999999993</v>
      </c>
      <c r="H2079" s="6">
        <f t="shared" si="131"/>
        <v>0.55763888888888891</v>
      </c>
      <c r="I2079" s="7">
        <f t="shared" si="133"/>
        <v>56</v>
      </c>
      <c r="J2079" t="s">
        <v>75</v>
      </c>
    </row>
    <row r="2080" spans="1:10" hidden="1" x14ac:dyDescent="0.3">
      <c r="A2080" t="s">
        <v>8</v>
      </c>
      <c r="B2080" t="s">
        <v>1</v>
      </c>
      <c r="C2080" t="s">
        <v>82</v>
      </c>
      <c r="D2080" s="1">
        <v>43410.519444444442</v>
      </c>
      <c r="E2080" s="1">
        <v>43410.557638888888</v>
      </c>
      <c r="F2080" s="5">
        <f t="shared" si="132"/>
        <v>43410</v>
      </c>
      <c r="G2080" s="6">
        <f t="shared" si="130"/>
        <v>0.51944444444444449</v>
      </c>
      <c r="H2080" s="6">
        <f t="shared" si="131"/>
        <v>0.55763888888888891</v>
      </c>
      <c r="I2080" s="7">
        <f t="shared" si="133"/>
        <v>55</v>
      </c>
      <c r="J2080" t="s">
        <v>75</v>
      </c>
    </row>
    <row r="2081" spans="1:10" hidden="1" x14ac:dyDescent="0.3">
      <c r="A2081" t="s">
        <v>13</v>
      </c>
      <c r="B2081" t="s">
        <v>1</v>
      </c>
      <c r="C2081" t="s">
        <v>84</v>
      </c>
      <c r="D2081" s="1">
        <v>43410.520138888889</v>
      </c>
      <c r="E2081" s="1">
        <v>43410.556250000001</v>
      </c>
      <c r="F2081" s="5">
        <f t="shared" si="132"/>
        <v>43410</v>
      </c>
      <c r="G2081" s="6">
        <f t="shared" si="130"/>
        <v>0.52013888888888882</v>
      </c>
      <c r="H2081" s="6">
        <f t="shared" si="131"/>
        <v>0.55625000000000002</v>
      </c>
      <c r="I2081" s="7">
        <f t="shared" si="133"/>
        <v>52</v>
      </c>
      <c r="J2081" t="s">
        <v>75</v>
      </c>
    </row>
    <row r="2082" spans="1:10" hidden="1" x14ac:dyDescent="0.3">
      <c r="A2082" t="s">
        <v>17</v>
      </c>
      <c r="B2082" t="s">
        <v>1</v>
      </c>
      <c r="C2082" t="s">
        <v>335</v>
      </c>
      <c r="D2082" s="1">
        <v>43410.520833333336</v>
      </c>
      <c r="E2082" s="1">
        <v>43410.557638888888</v>
      </c>
      <c r="F2082" s="5">
        <f t="shared" si="132"/>
        <v>43410</v>
      </c>
      <c r="G2082" s="6">
        <f t="shared" si="130"/>
        <v>0.52083333333333337</v>
      </c>
      <c r="H2082" s="6">
        <f t="shared" si="131"/>
        <v>0.55763888888888891</v>
      </c>
      <c r="I2082" s="7">
        <f t="shared" si="133"/>
        <v>53</v>
      </c>
      <c r="J2082" t="s">
        <v>75</v>
      </c>
    </row>
    <row r="2083" spans="1:10" hidden="1" x14ac:dyDescent="0.3">
      <c r="A2083" t="s">
        <v>19</v>
      </c>
      <c r="B2083" t="s">
        <v>1</v>
      </c>
      <c r="C2083" t="s">
        <v>223</v>
      </c>
      <c r="D2083" s="1">
        <v>43410.520833333336</v>
      </c>
      <c r="E2083" s="1">
        <v>43410.556944444441</v>
      </c>
      <c r="F2083" s="5">
        <f t="shared" si="132"/>
        <v>43410</v>
      </c>
      <c r="G2083" s="6">
        <f t="shared" si="130"/>
        <v>0.52083333333333337</v>
      </c>
      <c r="H2083" s="6">
        <f t="shared" si="131"/>
        <v>0.55694444444444446</v>
      </c>
      <c r="I2083" s="7">
        <f t="shared" si="133"/>
        <v>52</v>
      </c>
      <c r="J2083" t="s">
        <v>75</v>
      </c>
    </row>
    <row r="2084" spans="1:10" hidden="1" x14ac:dyDescent="0.3">
      <c r="A2084" t="s">
        <v>10</v>
      </c>
      <c r="B2084" t="s">
        <v>1</v>
      </c>
      <c r="C2084" t="s">
        <v>14</v>
      </c>
      <c r="D2084" s="1">
        <v>43410.523611111108</v>
      </c>
      <c r="E2084" s="1">
        <v>43410.694444444445</v>
      </c>
      <c r="F2084" s="5">
        <f t="shared" si="132"/>
        <v>43410</v>
      </c>
      <c r="G2084" s="6">
        <f t="shared" si="130"/>
        <v>0.52361111111111114</v>
      </c>
      <c r="H2084" s="6">
        <f t="shared" si="131"/>
        <v>0.69444444444444453</v>
      </c>
      <c r="I2084" s="7">
        <f t="shared" si="133"/>
        <v>246</v>
      </c>
      <c r="J2084" t="s">
        <v>75</v>
      </c>
    </row>
    <row r="2085" spans="1:10" hidden="1" x14ac:dyDescent="0.3">
      <c r="A2085" t="s">
        <v>33</v>
      </c>
      <c r="B2085" t="s">
        <v>1</v>
      </c>
      <c r="C2085" t="s">
        <v>98</v>
      </c>
      <c r="D2085" s="1">
        <v>43410.538194444445</v>
      </c>
      <c r="E2085" s="1">
        <v>43410.601388888892</v>
      </c>
      <c r="F2085" s="5">
        <f t="shared" si="132"/>
        <v>43410</v>
      </c>
      <c r="G2085" s="6">
        <f t="shared" si="130"/>
        <v>0.53819444444444442</v>
      </c>
      <c r="H2085" s="6">
        <f t="shared" si="131"/>
        <v>0.60138888888888886</v>
      </c>
      <c r="I2085" s="7">
        <f t="shared" si="133"/>
        <v>91</v>
      </c>
      <c r="J2085" t="s">
        <v>75</v>
      </c>
    </row>
    <row r="2086" spans="1:10" hidden="1" x14ac:dyDescent="0.3">
      <c r="A2086" t="s">
        <v>29</v>
      </c>
      <c r="B2086" t="s">
        <v>1</v>
      </c>
      <c r="C2086" t="s">
        <v>92</v>
      </c>
      <c r="D2086" s="1">
        <v>43410.558333333334</v>
      </c>
      <c r="E2086" s="1">
        <v>43410.598611111112</v>
      </c>
      <c r="F2086" s="5">
        <f t="shared" si="132"/>
        <v>43410</v>
      </c>
      <c r="G2086" s="6">
        <f t="shared" si="130"/>
        <v>0.55833333333333335</v>
      </c>
      <c r="H2086" s="6">
        <f t="shared" si="131"/>
        <v>0.59861111111111109</v>
      </c>
      <c r="I2086" s="7">
        <f t="shared" si="133"/>
        <v>58</v>
      </c>
      <c r="J2086" t="s">
        <v>75</v>
      </c>
    </row>
    <row r="2087" spans="1:10" hidden="1" x14ac:dyDescent="0.3">
      <c r="A2087" t="s">
        <v>23</v>
      </c>
      <c r="B2087" t="s">
        <v>1</v>
      </c>
      <c r="C2087" t="s">
        <v>226</v>
      </c>
      <c r="D2087" s="1">
        <v>43410.558333333334</v>
      </c>
      <c r="E2087" s="1">
        <v>43410.599305555559</v>
      </c>
      <c r="F2087" s="5">
        <f t="shared" si="132"/>
        <v>43410</v>
      </c>
      <c r="G2087" s="6">
        <f t="shared" si="130"/>
        <v>0.55833333333333335</v>
      </c>
      <c r="H2087" s="6">
        <f t="shared" si="131"/>
        <v>0.59930555555555554</v>
      </c>
      <c r="I2087" s="7">
        <f t="shared" si="133"/>
        <v>59</v>
      </c>
      <c r="J2087" t="s">
        <v>75</v>
      </c>
    </row>
    <row r="2088" spans="1:10" hidden="1" x14ac:dyDescent="0.3">
      <c r="A2088" t="s">
        <v>4</v>
      </c>
      <c r="B2088" t="s">
        <v>1</v>
      </c>
      <c r="C2088" t="s">
        <v>97</v>
      </c>
      <c r="D2088" s="1">
        <v>43410.558333333334</v>
      </c>
      <c r="E2088" s="1">
        <v>43410.598611111112</v>
      </c>
      <c r="F2088" s="5">
        <f t="shared" si="132"/>
        <v>43410</v>
      </c>
      <c r="G2088" s="6">
        <f t="shared" si="130"/>
        <v>0.55833333333333335</v>
      </c>
      <c r="H2088" s="6">
        <f t="shared" si="131"/>
        <v>0.59861111111111109</v>
      </c>
      <c r="I2088" s="7">
        <f t="shared" si="133"/>
        <v>58</v>
      </c>
      <c r="J2088" t="s">
        <v>75</v>
      </c>
    </row>
    <row r="2089" spans="1:10" hidden="1" x14ac:dyDescent="0.3">
      <c r="A2089" t="s">
        <v>21</v>
      </c>
      <c r="B2089" t="s">
        <v>1</v>
      </c>
      <c r="C2089" t="s">
        <v>96</v>
      </c>
      <c r="D2089" s="1">
        <v>43410.558333333334</v>
      </c>
      <c r="E2089" s="1">
        <v>43410.598611111112</v>
      </c>
      <c r="F2089" s="5">
        <f t="shared" si="132"/>
        <v>43410</v>
      </c>
      <c r="G2089" s="6">
        <f t="shared" si="130"/>
        <v>0.55833333333333335</v>
      </c>
      <c r="H2089" s="6">
        <f t="shared" si="131"/>
        <v>0.59861111111111109</v>
      </c>
      <c r="I2089" s="7">
        <f t="shared" si="133"/>
        <v>58</v>
      </c>
      <c r="J2089" t="s">
        <v>75</v>
      </c>
    </row>
    <row r="2090" spans="1:10" hidden="1" x14ac:dyDescent="0.3">
      <c r="A2090" t="s">
        <v>19</v>
      </c>
      <c r="B2090" t="s">
        <v>1</v>
      </c>
      <c r="C2090" t="s">
        <v>101</v>
      </c>
      <c r="D2090" s="1">
        <v>43410.558333333334</v>
      </c>
      <c r="E2090" s="1">
        <v>43410.645833333336</v>
      </c>
      <c r="F2090" s="5">
        <f t="shared" si="132"/>
        <v>43410</v>
      </c>
      <c r="G2090" s="6">
        <f t="shared" si="130"/>
        <v>0.55833333333333335</v>
      </c>
      <c r="H2090" s="6">
        <f t="shared" si="131"/>
        <v>0.64583333333333337</v>
      </c>
      <c r="I2090" s="7">
        <f t="shared" si="133"/>
        <v>126</v>
      </c>
      <c r="J2090" t="s">
        <v>75</v>
      </c>
    </row>
    <row r="2091" spans="1:10" hidden="1" x14ac:dyDescent="0.3">
      <c r="A2091" t="s">
        <v>0</v>
      </c>
      <c r="B2091" t="s">
        <v>1</v>
      </c>
      <c r="C2091" t="s">
        <v>93</v>
      </c>
      <c r="D2091" s="1">
        <v>43410.559027777781</v>
      </c>
      <c r="E2091" s="1">
        <v>43410.600694444445</v>
      </c>
      <c r="F2091" s="5">
        <f t="shared" si="132"/>
        <v>43410</v>
      </c>
      <c r="G2091" s="6">
        <f t="shared" si="130"/>
        <v>0.55902777777777779</v>
      </c>
      <c r="H2091" s="6">
        <f t="shared" si="131"/>
        <v>0.60069444444444442</v>
      </c>
      <c r="I2091" s="7">
        <f t="shared" si="133"/>
        <v>59</v>
      </c>
      <c r="J2091" t="s">
        <v>75</v>
      </c>
    </row>
    <row r="2092" spans="1:10" hidden="1" x14ac:dyDescent="0.3">
      <c r="A2092" t="s">
        <v>27</v>
      </c>
      <c r="B2092" t="s">
        <v>1</v>
      </c>
      <c r="C2092" t="s">
        <v>94</v>
      </c>
      <c r="D2092" s="1">
        <v>43410.561805555553</v>
      </c>
      <c r="E2092" s="1">
        <v>43410.598611111112</v>
      </c>
      <c r="F2092" s="5">
        <f t="shared" si="132"/>
        <v>43410</v>
      </c>
      <c r="G2092" s="6">
        <f t="shared" si="130"/>
        <v>0.56180555555555556</v>
      </c>
      <c r="H2092" s="6">
        <f t="shared" si="131"/>
        <v>0.59861111111111109</v>
      </c>
      <c r="I2092" s="7">
        <f t="shared" si="133"/>
        <v>53</v>
      </c>
      <c r="J2092" t="s">
        <v>75</v>
      </c>
    </row>
    <row r="2093" spans="1:10" hidden="1" x14ac:dyDescent="0.3">
      <c r="A2093" t="s">
        <v>13</v>
      </c>
      <c r="B2093" t="s">
        <v>1</v>
      </c>
      <c r="C2093" t="s">
        <v>100</v>
      </c>
      <c r="D2093" s="1">
        <v>43410.561805555553</v>
      </c>
      <c r="E2093" s="1">
        <v>43410.599305555559</v>
      </c>
      <c r="F2093" s="5">
        <f t="shared" si="132"/>
        <v>43410</v>
      </c>
      <c r="G2093" s="6">
        <f t="shared" si="130"/>
        <v>0.56180555555555556</v>
      </c>
      <c r="H2093" s="6">
        <f t="shared" si="131"/>
        <v>0.59930555555555554</v>
      </c>
      <c r="I2093" s="7">
        <f t="shared" si="133"/>
        <v>54</v>
      </c>
      <c r="J2093" t="s">
        <v>75</v>
      </c>
    </row>
    <row r="2094" spans="1:10" hidden="1" x14ac:dyDescent="0.3">
      <c r="A2094" t="s">
        <v>31</v>
      </c>
      <c r="B2094" t="s">
        <v>1</v>
      </c>
      <c r="C2094" t="s">
        <v>99</v>
      </c>
      <c r="D2094" s="1">
        <v>43410.563194444447</v>
      </c>
      <c r="E2094" s="1">
        <v>43410.599305555559</v>
      </c>
      <c r="F2094" s="5">
        <f t="shared" si="132"/>
        <v>43410</v>
      </c>
      <c r="G2094" s="6">
        <f t="shared" si="130"/>
        <v>0.56319444444444444</v>
      </c>
      <c r="H2094" s="6">
        <f t="shared" si="131"/>
        <v>0.59930555555555554</v>
      </c>
      <c r="I2094" s="7">
        <f t="shared" si="133"/>
        <v>52</v>
      </c>
      <c r="J2094" t="s">
        <v>75</v>
      </c>
    </row>
    <row r="2095" spans="1:10" hidden="1" x14ac:dyDescent="0.3">
      <c r="A2095" t="s">
        <v>40</v>
      </c>
      <c r="B2095" t="s">
        <v>1</v>
      </c>
      <c r="C2095" t="s">
        <v>28</v>
      </c>
      <c r="D2095" s="1">
        <v>43410.563888888886</v>
      </c>
      <c r="E2095" s="1">
        <v>43410.695833333331</v>
      </c>
      <c r="F2095" s="5">
        <f t="shared" si="132"/>
        <v>43410</v>
      </c>
      <c r="G2095" s="6">
        <f t="shared" si="130"/>
        <v>0.56388888888888888</v>
      </c>
      <c r="H2095" s="6">
        <f t="shared" si="131"/>
        <v>0.6958333333333333</v>
      </c>
      <c r="I2095" s="7">
        <f t="shared" si="133"/>
        <v>190</v>
      </c>
      <c r="J2095" t="s">
        <v>75</v>
      </c>
    </row>
    <row r="2096" spans="1:10" hidden="1" x14ac:dyDescent="0.3">
      <c r="A2096" t="s">
        <v>35</v>
      </c>
      <c r="B2096" t="s">
        <v>1</v>
      </c>
      <c r="C2096" t="s">
        <v>102</v>
      </c>
      <c r="D2096" s="1">
        <v>43410.563888888886</v>
      </c>
      <c r="E2096" s="1">
        <v>43410.6</v>
      </c>
      <c r="F2096" s="5">
        <f t="shared" si="132"/>
        <v>43410</v>
      </c>
      <c r="G2096" s="6">
        <f t="shared" si="130"/>
        <v>0.56388888888888888</v>
      </c>
      <c r="H2096" s="6">
        <f t="shared" si="131"/>
        <v>0.6</v>
      </c>
      <c r="I2096" s="7">
        <f t="shared" si="133"/>
        <v>52</v>
      </c>
      <c r="J2096" t="s">
        <v>75</v>
      </c>
    </row>
    <row r="2097" spans="1:10" hidden="1" x14ac:dyDescent="0.3">
      <c r="A2097" t="s">
        <v>31</v>
      </c>
      <c r="B2097" t="s">
        <v>1</v>
      </c>
      <c r="C2097" t="s">
        <v>126</v>
      </c>
      <c r="D2097" s="1">
        <v>43410.609027777777</v>
      </c>
      <c r="E2097" s="1">
        <v>43410.683333333334</v>
      </c>
      <c r="F2097" s="5">
        <f t="shared" si="132"/>
        <v>43410</v>
      </c>
      <c r="G2097" s="6">
        <f t="shared" si="130"/>
        <v>0.60902777777777783</v>
      </c>
      <c r="H2097" s="6">
        <f t="shared" si="131"/>
        <v>0.68333333333333324</v>
      </c>
      <c r="I2097" s="7">
        <f t="shared" si="133"/>
        <v>107</v>
      </c>
      <c r="J2097" t="s">
        <v>75</v>
      </c>
    </row>
    <row r="2098" spans="1:10" hidden="1" x14ac:dyDescent="0.3">
      <c r="A2098" t="s">
        <v>4</v>
      </c>
      <c r="B2098" t="s">
        <v>1</v>
      </c>
      <c r="C2098" t="s">
        <v>123</v>
      </c>
      <c r="D2098" s="1">
        <v>43410.620833333334</v>
      </c>
      <c r="E2098" s="1">
        <v>43410.805555555555</v>
      </c>
      <c r="F2098" s="5">
        <f t="shared" si="132"/>
        <v>43410</v>
      </c>
      <c r="G2098" s="6">
        <f t="shared" si="130"/>
        <v>0.62083333333333335</v>
      </c>
      <c r="H2098" s="6">
        <f t="shared" si="131"/>
        <v>0.70833333333333337</v>
      </c>
      <c r="I2098" s="7">
        <f t="shared" si="133"/>
        <v>126</v>
      </c>
      <c r="J2098" t="s">
        <v>75</v>
      </c>
    </row>
    <row r="2099" spans="1:10" hidden="1" x14ac:dyDescent="0.3">
      <c r="A2099" t="s">
        <v>29</v>
      </c>
      <c r="B2099" t="s">
        <v>1</v>
      </c>
      <c r="C2099" t="s">
        <v>120</v>
      </c>
      <c r="D2099" s="1">
        <v>43410.622916666667</v>
      </c>
      <c r="E2099" s="1">
        <v>43410.731249999997</v>
      </c>
      <c r="F2099" s="5">
        <f t="shared" si="132"/>
        <v>43410</v>
      </c>
      <c r="G2099" s="6">
        <f t="shared" si="130"/>
        <v>0.62291666666666667</v>
      </c>
      <c r="H2099" s="6">
        <f t="shared" si="131"/>
        <v>0.70833333333333337</v>
      </c>
      <c r="I2099" s="7">
        <f t="shared" si="133"/>
        <v>123</v>
      </c>
      <c r="J2099" t="s">
        <v>75</v>
      </c>
    </row>
    <row r="2100" spans="1:10" hidden="1" x14ac:dyDescent="0.3">
      <c r="A2100" t="s">
        <v>6</v>
      </c>
      <c r="B2100" t="s">
        <v>1</v>
      </c>
      <c r="C2100" t="s">
        <v>113</v>
      </c>
      <c r="D2100" s="1">
        <v>43410.640277777777</v>
      </c>
      <c r="E2100" s="1">
        <v>43410.693055555559</v>
      </c>
      <c r="F2100" s="5">
        <f t="shared" si="132"/>
        <v>43410</v>
      </c>
      <c r="G2100" s="6">
        <f t="shared" si="130"/>
        <v>0.64027777777777783</v>
      </c>
      <c r="H2100" s="6">
        <f t="shared" si="131"/>
        <v>0.69305555555555554</v>
      </c>
      <c r="I2100" s="7">
        <f t="shared" si="133"/>
        <v>75</v>
      </c>
      <c r="J2100" t="s">
        <v>75</v>
      </c>
    </row>
    <row r="2101" spans="1:10" hidden="1" x14ac:dyDescent="0.3">
      <c r="A2101" t="s">
        <v>27</v>
      </c>
      <c r="B2101" t="s">
        <v>1</v>
      </c>
      <c r="C2101" t="s">
        <v>112</v>
      </c>
      <c r="D2101" s="1">
        <v>43410.640277777777</v>
      </c>
      <c r="E2101" s="1">
        <v>43410.682638888888</v>
      </c>
      <c r="F2101" s="5">
        <f t="shared" si="132"/>
        <v>43410</v>
      </c>
      <c r="G2101" s="6">
        <f t="shared" si="130"/>
        <v>0.64027777777777783</v>
      </c>
      <c r="H2101" s="6">
        <f t="shared" si="131"/>
        <v>0.68263888888888891</v>
      </c>
      <c r="I2101" s="7">
        <f t="shared" si="133"/>
        <v>60</v>
      </c>
      <c r="J2101" t="s">
        <v>75</v>
      </c>
    </row>
    <row r="2102" spans="1:10" hidden="1" x14ac:dyDescent="0.3">
      <c r="A2102" t="s">
        <v>33</v>
      </c>
      <c r="B2102" t="s">
        <v>1</v>
      </c>
      <c r="C2102" t="s">
        <v>122</v>
      </c>
      <c r="D2102" s="1">
        <v>43410.640277777777</v>
      </c>
      <c r="E2102" s="1">
        <v>43410.654166666667</v>
      </c>
      <c r="F2102" s="5">
        <f t="shared" si="132"/>
        <v>43410</v>
      </c>
      <c r="G2102" s="6">
        <f t="shared" si="130"/>
        <v>0.64027777777777783</v>
      </c>
      <c r="H2102" s="6">
        <f t="shared" si="131"/>
        <v>0.65416666666666667</v>
      </c>
      <c r="I2102" s="7">
        <f t="shared" si="133"/>
        <v>19</v>
      </c>
      <c r="J2102" t="s">
        <v>75</v>
      </c>
    </row>
    <row r="2103" spans="1:10" hidden="1" x14ac:dyDescent="0.3">
      <c r="A2103" t="s">
        <v>13</v>
      </c>
      <c r="B2103" t="s">
        <v>1</v>
      </c>
      <c r="C2103" t="s">
        <v>124</v>
      </c>
      <c r="D2103" s="1">
        <v>43410.640972222223</v>
      </c>
      <c r="E2103" s="1">
        <v>43410.736111111109</v>
      </c>
      <c r="F2103" s="5">
        <f t="shared" si="132"/>
        <v>43410</v>
      </c>
      <c r="G2103" s="6">
        <f t="shared" si="130"/>
        <v>0.64097222222222217</v>
      </c>
      <c r="H2103" s="6">
        <f t="shared" si="131"/>
        <v>0.70833333333333337</v>
      </c>
      <c r="I2103" s="7">
        <f t="shared" si="133"/>
        <v>97</v>
      </c>
      <c r="J2103" t="s">
        <v>75</v>
      </c>
    </row>
    <row r="2104" spans="1:10" hidden="1" x14ac:dyDescent="0.3">
      <c r="A2104" t="s">
        <v>35</v>
      </c>
      <c r="B2104" t="s">
        <v>1</v>
      </c>
      <c r="C2104" t="s">
        <v>118</v>
      </c>
      <c r="D2104" s="1">
        <v>43410.642361111109</v>
      </c>
      <c r="E2104" s="1">
        <v>43410.681944444441</v>
      </c>
      <c r="F2104" s="5">
        <f t="shared" si="132"/>
        <v>43410</v>
      </c>
      <c r="G2104" s="6">
        <f t="shared" si="130"/>
        <v>0.64236111111111105</v>
      </c>
      <c r="H2104" s="6">
        <f t="shared" si="131"/>
        <v>0.68194444444444446</v>
      </c>
      <c r="I2104" s="7">
        <f t="shared" si="133"/>
        <v>57</v>
      </c>
      <c r="J2104" t="s">
        <v>75</v>
      </c>
    </row>
    <row r="2105" spans="1:10" hidden="1" x14ac:dyDescent="0.3">
      <c r="A2105" t="s">
        <v>38</v>
      </c>
      <c r="B2105" t="s">
        <v>1</v>
      </c>
      <c r="C2105" t="s">
        <v>125</v>
      </c>
      <c r="D2105" s="1">
        <v>43410.643750000003</v>
      </c>
      <c r="E2105" s="1">
        <v>43410.713888888888</v>
      </c>
      <c r="F2105" s="5">
        <f t="shared" si="132"/>
        <v>43410</v>
      </c>
      <c r="G2105" s="6">
        <f t="shared" si="130"/>
        <v>0.64374999999999993</v>
      </c>
      <c r="H2105" s="6">
        <f t="shared" si="131"/>
        <v>0.70833333333333337</v>
      </c>
      <c r="I2105" s="7">
        <f t="shared" si="133"/>
        <v>93</v>
      </c>
      <c r="J2105" t="s">
        <v>75</v>
      </c>
    </row>
    <row r="2106" spans="1:10" hidden="1" x14ac:dyDescent="0.3">
      <c r="A2106" t="s">
        <v>8</v>
      </c>
      <c r="B2106" t="s">
        <v>1</v>
      </c>
      <c r="C2106" t="s">
        <v>119</v>
      </c>
      <c r="D2106" s="1">
        <v>43410.643750000003</v>
      </c>
      <c r="E2106" s="1">
        <v>43410.684027777781</v>
      </c>
      <c r="F2106" s="5">
        <f t="shared" si="132"/>
        <v>43410</v>
      </c>
      <c r="G2106" s="6">
        <f t="shared" si="130"/>
        <v>0.64374999999999993</v>
      </c>
      <c r="H2106" s="6">
        <f t="shared" si="131"/>
        <v>0.68402777777777779</v>
      </c>
      <c r="I2106" s="7">
        <f t="shared" si="133"/>
        <v>58</v>
      </c>
      <c r="J2106" t="s">
        <v>75</v>
      </c>
    </row>
    <row r="2107" spans="1:10" hidden="1" x14ac:dyDescent="0.3">
      <c r="A2107" t="s">
        <v>45</v>
      </c>
      <c r="B2107" t="s">
        <v>1</v>
      </c>
      <c r="C2107" t="s">
        <v>116</v>
      </c>
      <c r="D2107" s="1">
        <v>43410.643750000003</v>
      </c>
      <c r="E2107" s="1">
        <v>43410.799305555556</v>
      </c>
      <c r="F2107" s="5">
        <f t="shared" si="132"/>
        <v>43410</v>
      </c>
      <c r="G2107" s="6">
        <f t="shared" si="130"/>
        <v>0.64374999999999993</v>
      </c>
      <c r="H2107" s="6">
        <f t="shared" si="131"/>
        <v>0.70833333333333337</v>
      </c>
      <c r="I2107" s="7">
        <f t="shared" si="133"/>
        <v>93</v>
      </c>
      <c r="J2107" t="s">
        <v>75</v>
      </c>
    </row>
    <row r="2108" spans="1:10" hidden="1" x14ac:dyDescent="0.3">
      <c r="A2108" t="s">
        <v>23</v>
      </c>
      <c r="B2108" t="s">
        <v>1</v>
      </c>
      <c r="C2108" t="s">
        <v>114</v>
      </c>
      <c r="D2108" s="1">
        <v>43410.65</v>
      </c>
      <c r="E2108" s="1">
        <v>43410.72152777778</v>
      </c>
      <c r="F2108" s="5">
        <f t="shared" si="132"/>
        <v>43410</v>
      </c>
      <c r="G2108" s="6">
        <f t="shared" si="130"/>
        <v>0.65</v>
      </c>
      <c r="H2108" s="6">
        <f t="shared" si="131"/>
        <v>0.70833333333333337</v>
      </c>
      <c r="I2108" s="7">
        <f t="shared" si="133"/>
        <v>84</v>
      </c>
      <c r="J2108" t="s">
        <v>75</v>
      </c>
    </row>
    <row r="2109" spans="1:10" hidden="1" x14ac:dyDescent="0.3">
      <c r="A2109" t="s">
        <v>15</v>
      </c>
      <c r="B2109" t="s">
        <v>1</v>
      </c>
      <c r="C2109" t="s">
        <v>122</v>
      </c>
      <c r="D2109" s="1">
        <v>43410.654166666667</v>
      </c>
      <c r="E2109" s="1">
        <v>43410.711805555555</v>
      </c>
      <c r="F2109" s="5">
        <f t="shared" si="132"/>
        <v>43410</v>
      </c>
      <c r="G2109" s="6">
        <f t="shared" si="130"/>
        <v>0.65416666666666667</v>
      </c>
      <c r="H2109" s="6">
        <f t="shared" si="131"/>
        <v>0.70833333333333337</v>
      </c>
      <c r="I2109" s="7">
        <f t="shared" si="133"/>
        <v>78</v>
      </c>
      <c r="J2109" t="s">
        <v>75</v>
      </c>
    </row>
    <row r="2110" spans="1:10" hidden="1" x14ac:dyDescent="0.3">
      <c r="A2110" t="s">
        <v>47</v>
      </c>
      <c r="B2110" t="s">
        <v>1</v>
      </c>
      <c r="C2110" t="s">
        <v>66</v>
      </c>
      <c r="D2110" s="1">
        <v>43410.669444444444</v>
      </c>
      <c r="E2110" s="1">
        <v>43410.808333333334</v>
      </c>
      <c r="F2110" s="5">
        <f t="shared" si="132"/>
        <v>43410</v>
      </c>
      <c r="G2110" s="6">
        <f t="shared" si="130"/>
        <v>0.6694444444444444</v>
      </c>
      <c r="H2110" s="6">
        <f t="shared" si="131"/>
        <v>0.70833333333333337</v>
      </c>
      <c r="I2110" s="7">
        <f t="shared" si="133"/>
        <v>56</v>
      </c>
      <c r="J2110" t="s">
        <v>75</v>
      </c>
    </row>
    <row r="2111" spans="1:10" hidden="1" x14ac:dyDescent="0.3">
      <c r="A2111" t="s">
        <v>10</v>
      </c>
      <c r="B2111" t="s">
        <v>1</v>
      </c>
      <c r="C2111" t="s">
        <v>228</v>
      </c>
      <c r="D2111" s="1">
        <v>43410.706250000003</v>
      </c>
      <c r="E2111" s="1">
        <v>43410.706944444442</v>
      </c>
      <c r="F2111" s="5">
        <f t="shared" si="132"/>
        <v>43410</v>
      </c>
      <c r="G2111" s="6">
        <f t="shared" si="130"/>
        <v>0.70624999999999993</v>
      </c>
      <c r="H2111" s="6">
        <f t="shared" si="131"/>
        <v>0.70694444444444438</v>
      </c>
      <c r="I2111" s="7">
        <f t="shared" si="133"/>
        <v>0</v>
      </c>
      <c r="J2111" t="s">
        <v>75</v>
      </c>
    </row>
    <row r="2112" spans="1:10" hidden="1" x14ac:dyDescent="0.3">
      <c r="A2112" t="s">
        <v>25</v>
      </c>
      <c r="B2112" t="s">
        <v>1</v>
      </c>
      <c r="C2112" t="s">
        <v>111</v>
      </c>
      <c r="D2112" s="1">
        <v>43411.338888888888</v>
      </c>
      <c r="E2112" s="1">
        <v>43411.402777777781</v>
      </c>
      <c r="F2112" s="5">
        <f t="shared" si="132"/>
        <v>43411</v>
      </c>
      <c r="G2112" s="6">
        <f t="shared" si="130"/>
        <v>0.375</v>
      </c>
      <c r="H2112" s="6">
        <f t="shared" si="131"/>
        <v>0.40277777777777773</v>
      </c>
      <c r="I2112" s="7">
        <f t="shared" si="133"/>
        <v>39</v>
      </c>
      <c r="J2112" t="s">
        <v>128</v>
      </c>
    </row>
    <row r="2113" spans="1:10" hidden="1" x14ac:dyDescent="0.3">
      <c r="A2113" t="s">
        <v>45</v>
      </c>
      <c r="B2113" t="s">
        <v>1</v>
      </c>
      <c r="C2113" t="s">
        <v>248</v>
      </c>
      <c r="D2113" s="1">
        <v>43411.363194444442</v>
      </c>
      <c r="E2113" s="1">
        <v>43411.430555555555</v>
      </c>
      <c r="F2113" s="5">
        <f t="shared" si="132"/>
        <v>43411</v>
      </c>
      <c r="G2113" s="6">
        <f t="shared" si="130"/>
        <v>0.375</v>
      </c>
      <c r="H2113" s="6">
        <f t="shared" si="131"/>
        <v>0.43055555555555558</v>
      </c>
      <c r="I2113" s="7">
        <f t="shared" si="133"/>
        <v>80</v>
      </c>
      <c r="J2113" t="s">
        <v>128</v>
      </c>
    </row>
    <row r="2114" spans="1:10" hidden="1" x14ac:dyDescent="0.3">
      <c r="A2114" t="s">
        <v>33</v>
      </c>
      <c r="B2114" t="s">
        <v>1</v>
      </c>
      <c r="C2114" t="s">
        <v>9</v>
      </c>
      <c r="D2114" s="1">
        <v>43411.367361111108</v>
      </c>
      <c r="E2114" s="1">
        <v>43411.393055555556</v>
      </c>
      <c r="F2114" s="5">
        <f t="shared" si="132"/>
        <v>43411</v>
      </c>
      <c r="G2114" s="6">
        <f t="shared" ref="G2114:G2177" si="134">MAX(TIME(HOUR(D2114),MINUTE(D2114),0),day_start)</f>
        <v>0.375</v>
      </c>
      <c r="H2114" s="6">
        <f t="shared" ref="H2114:H2177" si="135">MIN(TIME(HOUR(E2114),MINUTE(E2114),0),day_end)</f>
        <v>0.39305555555555555</v>
      </c>
      <c r="I2114" s="7">
        <f t="shared" si="133"/>
        <v>26</v>
      </c>
      <c r="J2114" t="s">
        <v>128</v>
      </c>
    </row>
    <row r="2115" spans="1:10" hidden="1" x14ac:dyDescent="0.3">
      <c r="A2115" t="s">
        <v>47</v>
      </c>
      <c r="B2115" t="s">
        <v>1</v>
      </c>
      <c r="C2115" t="s">
        <v>149</v>
      </c>
      <c r="D2115" s="1">
        <v>43411.404166666667</v>
      </c>
      <c r="E2115" s="1">
        <v>43411.475694444445</v>
      </c>
      <c r="F2115" s="5">
        <f t="shared" si="132"/>
        <v>43411</v>
      </c>
      <c r="G2115" s="6">
        <f t="shared" si="134"/>
        <v>0.40416666666666662</v>
      </c>
      <c r="H2115" s="6">
        <f t="shared" si="135"/>
        <v>0.47569444444444442</v>
      </c>
      <c r="I2115" s="7">
        <f t="shared" si="133"/>
        <v>103</v>
      </c>
      <c r="J2115" t="s">
        <v>128</v>
      </c>
    </row>
    <row r="2116" spans="1:10" hidden="1" x14ac:dyDescent="0.3">
      <c r="A2116" t="s">
        <v>19</v>
      </c>
      <c r="B2116" t="s">
        <v>1</v>
      </c>
      <c r="C2116" t="s">
        <v>72</v>
      </c>
      <c r="D2116" s="1">
        <v>43411.411111111112</v>
      </c>
      <c r="E2116" s="1">
        <v>43411.525694444441</v>
      </c>
      <c r="F2116" s="5">
        <f t="shared" si="132"/>
        <v>43411</v>
      </c>
      <c r="G2116" s="6">
        <f t="shared" si="134"/>
        <v>0.41111111111111115</v>
      </c>
      <c r="H2116" s="6">
        <f t="shared" si="135"/>
        <v>0.52569444444444446</v>
      </c>
      <c r="I2116" s="7">
        <f t="shared" si="133"/>
        <v>165</v>
      </c>
      <c r="J2116" t="s">
        <v>128</v>
      </c>
    </row>
    <row r="2117" spans="1:10" hidden="1" x14ac:dyDescent="0.3">
      <c r="A2117" t="s">
        <v>17</v>
      </c>
      <c r="B2117" t="s">
        <v>1</v>
      </c>
      <c r="C2117" t="s">
        <v>177</v>
      </c>
      <c r="D2117" s="1">
        <v>43411.413194444445</v>
      </c>
      <c r="E2117" s="1">
        <v>43411.457638888889</v>
      </c>
      <c r="F2117" s="5">
        <f t="shared" si="132"/>
        <v>43411</v>
      </c>
      <c r="G2117" s="6">
        <f t="shared" si="134"/>
        <v>0.41319444444444442</v>
      </c>
      <c r="H2117" s="6">
        <f t="shared" si="135"/>
        <v>0.45763888888888887</v>
      </c>
      <c r="I2117" s="7">
        <f t="shared" si="133"/>
        <v>64</v>
      </c>
      <c r="J2117" t="s">
        <v>128</v>
      </c>
    </row>
    <row r="2118" spans="1:10" hidden="1" x14ac:dyDescent="0.3">
      <c r="A2118" t="s">
        <v>27</v>
      </c>
      <c r="B2118" t="s">
        <v>1</v>
      </c>
      <c r="C2118" t="s">
        <v>172</v>
      </c>
      <c r="D2118" s="1">
        <v>43411.413888888892</v>
      </c>
      <c r="E2118" s="1">
        <v>43411.445833333331</v>
      </c>
      <c r="F2118" s="5">
        <f t="shared" si="132"/>
        <v>43411</v>
      </c>
      <c r="G2118" s="6">
        <f t="shared" si="134"/>
        <v>0.41388888888888892</v>
      </c>
      <c r="H2118" s="6">
        <f t="shared" si="135"/>
        <v>0.4458333333333333</v>
      </c>
      <c r="I2118" s="7">
        <f t="shared" si="133"/>
        <v>45</v>
      </c>
      <c r="J2118" t="s">
        <v>128</v>
      </c>
    </row>
    <row r="2119" spans="1:10" hidden="1" x14ac:dyDescent="0.3">
      <c r="A2119" t="s">
        <v>58</v>
      </c>
      <c r="B2119" t="s">
        <v>1</v>
      </c>
      <c r="C2119" t="s">
        <v>141</v>
      </c>
      <c r="D2119" s="1">
        <v>43411.418055555558</v>
      </c>
      <c r="E2119" s="1">
        <v>43411.476388888892</v>
      </c>
      <c r="F2119" s="5">
        <f t="shared" si="132"/>
        <v>43411</v>
      </c>
      <c r="G2119" s="6">
        <f t="shared" si="134"/>
        <v>0.41805555555555557</v>
      </c>
      <c r="H2119" s="6">
        <f t="shared" si="135"/>
        <v>0.47638888888888892</v>
      </c>
      <c r="I2119" s="7">
        <f t="shared" si="133"/>
        <v>84</v>
      </c>
      <c r="J2119" t="s">
        <v>128</v>
      </c>
    </row>
    <row r="2120" spans="1:10" hidden="1" x14ac:dyDescent="0.3">
      <c r="A2120" t="s">
        <v>25</v>
      </c>
      <c r="B2120" t="s">
        <v>1</v>
      </c>
      <c r="C2120" t="s">
        <v>111</v>
      </c>
      <c r="D2120" s="1">
        <v>43411.474305555559</v>
      </c>
      <c r="E2120" s="1">
        <v>43411.492361111108</v>
      </c>
      <c r="F2120" s="5">
        <f t="shared" si="132"/>
        <v>43411</v>
      </c>
      <c r="G2120" s="6">
        <f t="shared" si="134"/>
        <v>0.47430555555555554</v>
      </c>
      <c r="H2120" s="6">
        <f t="shared" si="135"/>
        <v>0.49236111111111108</v>
      </c>
      <c r="I2120" s="7">
        <f t="shared" si="133"/>
        <v>26</v>
      </c>
      <c r="J2120" t="s">
        <v>128</v>
      </c>
    </row>
    <row r="2121" spans="1:10" hidden="1" x14ac:dyDescent="0.3">
      <c r="A2121" t="s">
        <v>17</v>
      </c>
      <c r="B2121" t="s">
        <v>1</v>
      </c>
      <c r="C2121" t="s">
        <v>49</v>
      </c>
      <c r="D2121" s="1">
        <v>43411.479166666664</v>
      </c>
      <c r="E2121" s="1">
        <v>43411.489583333336</v>
      </c>
      <c r="F2121" s="5">
        <f t="shared" si="132"/>
        <v>43411</v>
      </c>
      <c r="G2121" s="6">
        <f t="shared" si="134"/>
        <v>0.47916666666666669</v>
      </c>
      <c r="H2121" s="6">
        <f t="shared" si="135"/>
        <v>0.48958333333333331</v>
      </c>
      <c r="I2121" s="7">
        <f t="shared" si="133"/>
        <v>14</v>
      </c>
      <c r="J2121" t="s">
        <v>128</v>
      </c>
    </row>
    <row r="2122" spans="1:10" hidden="1" x14ac:dyDescent="0.3">
      <c r="A2122" t="s">
        <v>33</v>
      </c>
      <c r="B2122" t="s">
        <v>1</v>
      </c>
      <c r="C2122" t="s">
        <v>113</v>
      </c>
      <c r="D2122" s="1">
        <v>43411.48333333333</v>
      </c>
      <c r="E2122" s="1">
        <v>43411.530555555553</v>
      </c>
      <c r="F2122" s="5">
        <f t="shared" si="132"/>
        <v>43411</v>
      </c>
      <c r="G2122" s="6">
        <f t="shared" si="134"/>
        <v>0.48333333333333334</v>
      </c>
      <c r="H2122" s="6">
        <f t="shared" si="135"/>
        <v>0.53055555555555556</v>
      </c>
      <c r="I2122" s="7">
        <f t="shared" si="133"/>
        <v>68</v>
      </c>
      <c r="J2122" t="s">
        <v>128</v>
      </c>
    </row>
    <row r="2123" spans="1:10" hidden="1" x14ac:dyDescent="0.3">
      <c r="A2123" t="s">
        <v>35</v>
      </c>
      <c r="B2123" t="s">
        <v>1</v>
      </c>
      <c r="C2123" t="s">
        <v>65</v>
      </c>
      <c r="D2123" s="1">
        <v>43411.486805555556</v>
      </c>
      <c r="E2123" s="1">
        <v>43411.531944444447</v>
      </c>
      <c r="F2123" s="5">
        <f t="shared" si="132"/>
        <v>43411</v>
      </c>
      <c r="G2123" s="6">
        <f t="shared" si="134"/>
        <v>0.48680555555555555</v>
      </c>
      <c r="H2123" s="6">
        <f t="shared" si="135"/>
        <v>0.53194444444444444</v>
      </c>
      <c r="I2123" s="7">
        <f t="shared" si="133"/>
        <v>65</v>
      </c>
      <c r="J2123" t="s">
        <v>128</v>
      </c>
    </row>
    <row r="2124" spans="1:10" hidden="1" x14ac:dyDescent="0.3">
      <c r="A2124" t="s">
        <v>13</v>
      </c>
      <c r="B2124" t="s">
        <v>1</v>
      </c>
      <c r="C2124" t="s">
        <v>14</v>
      </c>
      <c r="D2124" s="1">
        <v>43411.487500000003</v>
      </c>
      <c r="E2124" s="1">
        <v>43411.539583333331</v>
      </c>
      <c r="F2124" s="5">
        <f t="shared" si="132"/>
        <v>43411</v>
      </c>
      <c r="G2124" s="6">
        <f t="shared" si="134"/>
        <v>0.48749999999999999</v>
      </c>
      <c r="H2124" s="6">
        <f t="shared" si="135"/>
        <v>0.5395833333333333</v>
      </c>
      <c r="I2124" s="7">
        <f t="shared" si="133"/>
        <v>75</v>
      </c>
      <c r="J2124" t="s">
        <v>128</v>
      </c>
    </row>
    <row r="2125" spans="1:10" hidden="1" x14ac:dyDescent="0.3">
      <c r="A2125" t="s">
        <v>23</v>
      </c>
      <c r="B2125" t="s">
        <v>1</v>
      </c>
      <c r="C2125" t="s">
        <v>134</v>
      </c>
      <c r="D2125" s="1">
        <v>43411.491666666669</v>
      </c>
      <c r="E2125" s="1">
        <v>43411.584027777775</v>
      </c>
      <c r="F2125" s="5">
        <f t="shared" si="132"/>
        <v>43411</v>
      </c>
      <c r="G2125" s="6">
        <f t="shared" si="134"/>
        <v>0.4916666666666667</v>
      </c>
      <c r="H2125" s="6">
        <f t="shared" si="135"/>
        <v>0.58402777777777781</v>
      </c>
      <c r="I2125" s="7">
        <f t="shared" si="133"/>
        <v>133</v>
      </c>
      <c r="J2125" t="s">
        <v>128</v>
      </c>
    </row>
    <row r="2126" spans="1:10" hidden="1" x14ac:dyDescent="0.3">
      <c r="A2126" t="s">
        <v>38</v>
      </c>
      <c r="B2126" t="s">
        <v>1</v>
      </c>
      <c r="C2126" t="s">
        <v>66</v>
      </c>
      <c r="D2126" s="1">
        <v>43411.500694444447</v>
      </c>
      <c r="E2126" s="1">
        <v>43411.520833333336</v>
      </c>
      <c r="F2126" s="5">
        <f t="shared" si="132"/>
        <v>43411</v>
      </c>
      <c r="G2126" s="6">
        <f t="shared" si="134"/>
        <v>0.50069444444444444</v>
      </c>
      <c r="H2126" s="6">
        <f t="shared" si="135"/>
        <v>0.52083333333333337</v>
      </c>
      <c r="I2126" s="7">
        <f t="shared" si="133"/>
        <v>29</v>
      </c>
      <c r="J2126" t="s">
        <v>128</v>
      </c>
    </row>
    <row r="2127" spans="1:10" hidden="1" x14ac:dyDescent="0.3">
      <c r="A2127" t="s">
        <v>0</v>
      </c>
      <c r="B2127" t="s">
        <v>1</v>
      </c>
      <c r="C2127" t="s">
        <v>131</v>
      </c>
      <c r="D2127" s="1">
        <v>43411.506944444445</v>
      </c>
      <c r="E2127" s="1">
        <v>43411.611805555556</v>
      </c>
      <c r="F2127" s="5">
        <f t="shared" ref="F2127:F2190" si="136">DATE(YEAR(D2127),MONTH(D2127),DAY(D2127))</f>
        <v>43411</v>
      </c>
      <c r="G2127" s="6">
        <f t="shared" si="134"/>
        <v>0.50694444444444442</v>
      </c>
      <c r="H2127" s="6">
        <f t="shared" si="135"/>
        <v>0.6118055555555556</v>
      </c>
      <c r="I2127" s="7">
        <f t="shared" ref="I2127:I2190" si="137">MAX(0,INT((H2127-G2127)*1440))</f>
        <v>151</v>
      </c>
      <c r="J2127" t="s">
        <v>128</v>
      </c>
    </row>
    <row r="2128" spans="1:10" hidden="1" x14ac:dyDescent="0.3">
      <c r="A2128" t="s">
        <v>10</v>
      </c>
      <c r="B2128" t="s">
        <v>1</v>
      </c>
      <c r="C2128" t="s">
        <v>49</v>
      </c>
      <c r="D2128" s="1">
        <v>43411.509027777778</v>
      </c>
      <c r="E2128" s="1">
        <v>43411.540277777778</v>
      </c>
      <c r="F2128" s="5">
        <f t="shared" si="136"/>
        <v>43411</v>
      </c>
      <c r="G2128" s="6">
        <f t="shared" si="134"/>
        <v>0.50902777777777775</v>
      </c>
      <c r="H2128" s="6">
        <f t="shared" si="135"/>
        <v>0.54027777777777775</v>
      </c>
      <c r="I2128" s="7">
        <f t="shared" si="137"/>
        <v>45</v>
      </c>
      <c r="J2128" t="s">
        <v>128</v>
      </c>
    </row>
    <row r="2129" spans="1:10" hidden="1" x14ac:dyDescent="0.3">
      <c r="A2129" t="s">
        <v>4</v>
      </c>
      <c r="B2129" t="s">
        <v>1</v>
      </c>
      <c r="C2129" t="s">
        <v>123</v>
      </c>
      <c r="D2129" s="1">
        <v>43411.522222222222</v>
      </c>
      <c r="E2129" s="1">
        <v>43411.663888888892</v>
      </c>
      <c r="F2129" s="5">
        <f t="shared" si="136"/>
        <v>43411</v>
      </c>
      <c r="G2129" s="6">
        <f t="shared" si="134"/>
        <v>0.52222222222222225</v>
      </c>
      <c r="H2129" s="6">
        <f t="shared" si="135"/>
        <v>0.66388888888888886</v>
      </c>
      <c r="I2129" s="7">
        <f t="shared" si="137"/>
        <v>204</v>
      </c>
      <c r="J2129" t="s">
        <v>128</v>
      </c>
    </row>
    <row r="2130" spans="1:10" hidden="1" x14ac:dyDescent="0.3">
      <c r="A2130" t="s">
        <v>38</v>
      </c>
      <c r="B2130" t="s">
        <v>1</v>
      </c>
      <c r="C2130" t="s">
        <v>66</v>
      </c>
      <c r="D2130" s="1">
        <v>43411.530555555553</v>
      </c>
      <c r="E2130" s="1">
        <v>43411.534722222219</v>
      </c>
      <c r="F2130" s="5">
        <f t="shared" si="136"/>
        <v>43411</v>
      </c>
      <c r="G2130" s="6">
        <f t="shared" si="134"/>
        <v>0.53055555555555556</v>
      </c>
      <c r="H2130" s="6">
        <f t="shared" si="135"/>
        <v>0.53472222222222221</v>
      </c>
      <c r="I2130" s="7">
        <f t="shared" si="137"/>
        <v>5</v>
      </c>
      <c r="J2130" t="s">
        <v>128</v>
      </c>
    </row>
    <row r="2131" spans="1:10" hidden="1" x14ac:dyDescent="0.3">
      <c r="A2131" t="s">
        <v>17</v>
      </c>
      <c r="B2131" t="s">
        <v>1</v>
      </c>
      <c r="C2131" t="s">
        <v>130</v>
      </c>
      <c r="D2131" s="1">
        <v>43411.533333333333</v>
      </c>
      <c r="E2131" s="1">
        <v>43411.595833333333</v>
      </c>
      <c r="F2131" s="5">
        <f t="shared" si="136"/>
        <v>43411</v>
      </c>
      <c r="G2131" s="6">
        <f t="shared" si="134"/>
        <v>0.53333333333333333</v>
      </c>
      <c r="H2131" s="6">
        <f t="shared" si="135"/>
        <v>0.59583333333333333</v>
      </c>
      <c r="I2131" s="7">
        <f t="shared" si="137"/>
        <v>90</v>
      </c>
      <c r="J2131" t="s">
        <v>128</v>
      </c>
    </row>
    <row r="2132" spans="1:10" hidden="1" x14ac:dyDescent="0.3">
      <c r="A2132" t="s">
        <v>25</v>
      </c>
      <c r="B2132" t="s">
        <v>1</v>
      </c>
      <c r="C2132" t="s">
        <v>135</v>
      </c>
      <c r="D2132" s="1">
        <v>43411.53402777778</v>
      </c>
      <c r="E2132" s="1">
        <v>43411.618750000001</v>
      </c>
      <c r="F2132" s="5">
        <f t="shared" si="136"/>
        <v>43411</v>
      </c>
      <c r="G2132" s="6">
        <f t="shared" si="134"/>
        <v>0.53402777777777777</v>
      </c>
      <c r="H2132" s="6">
        <f t="shared" si="135"/>
        <v>0.61875000000000002</v>
      </c>
      <c r="I2132" s="7">
        <f t="shared" si="137"/>
        <v>122</v>
      </c>
      <c r="J2132" t="s">
        <v>128</v>
      </c>
    </row>
    <row r="2133" spans="1:10" hidden="1" x14ac:dyDescent="0.3">
      <c r="A2133" t="s">
        <v>38</v>
      </c>
      <c r="B2133" t="s">
        <v>1</v>
      </c>
      <c r="C2133" t="s">
        <v>229</v>
      </c>
      <c r="D2133" s="1">
        <v>43411.538194444445</v>
      </c>
      <c r="E2133" s="1">
        <v>43411.600694444445</v>
      </c>
      <c r="F2133" s="5">
        <f t="shared" si="136"/>
        <v>43411</v>
      </c>
      <c r="G2133" s="6">
        <f t="shared" si="134"/>
        <v>0.53819444444444442</v>
      </c>
      <c r="H2133" s="6">
        <f t="shared" si="135"/>
        <v>0.60069444444444442</v>
      </c>
      <c r="I2133" s="7">
        <f t="shared" si="137"/>
        <v>90</v>
      </c>
      <c r="J2133" t="s">
        <v>128</v>
      </c>
    </row>
    <row r="2134" spans="1:10" hidden="1" x14ac:dyDescent="0.3">
      <c r="A2134" t="s">
        <v>8</v>
      </c>
      <c r="B2134" t="s">
        <v>1</v>
      </c>
      <c r="C2134" t="s">
        <v>108</v>
      </c>
      <c r="D2134" s="1">
        <v>43411.54791666667</v>
      </c>
      <c r="E2134" s="1">
        <v>43411.598611111112</v>
      </c>
      <c r="F2134" s="5">
        <f t="shared" si="136"/>
        <v>43411</v>
      </c>
      <c r="G2134" s="6">
        <f t="shared" si="134"/>
        <v>0.54791666666666672</v>
      </c>
      <c r="H2134" s="6">
        <f t="shared" si="135"/>
        <v>0.59861111111111109</v>
      </c>
      <c r="I2134" s="7">
        <f t="shared" si="137"/>
        <v>72</v>
      </c>
      <c r="J2134" t="s">
        <v>128</v>
      </c>
    </row>
    <row r="2135" spans="1:10" hidden="1" x14ac:dyDescent="0.3">
      <c r="A2135" t="s">
        <v>10</v>
      </c>
      <c r="B2135" t="s">
        <v>1</v>
      </c>
      <c r="C2135" t="s">
        <v>336</v>
      </c>
      <c r="D2135" s="1">
        <v>43411.561111111114</v>
      </c>
      <c r="E2135" s="1">
        <v>43411.571527777778</v>
      </c>
      <c r="F2135" s="5">
        <f t="shared" si="136"/>
        <v>43411</v>
      </c>
      <c r="G2135" s="6">
        <f t="shared" si="134"/>
        <v>0.56111111111111112</v>
      </c>
      <c r="H2135" s="6">
        <f t="shared" si="135"/>
        <v>0.57152777777777775</v>
      </c>
      <c r="I2135" s="7">
        <f t="shared" si="137"/>
        <v>14</v>
      </c>
      <c r="J2135" t="s">
        <v>128</v>
      </c>
    </row>
    <row r="2136" spans="1:10" hidden="1" x14ac:dyDescent="0.3">
      <c r="A2136" t="s">
        <v>10</v>
      </c>
      <c r="B2136" t="s">
        <v>1</v>
      </c>
      <c r="C2136" t="s">
        <v>193</v>
      </c>
      <c r="D2136" s="1">
        <v>43411.584722222222</v>
      </c>
      <c r="E2136" s="1">
        <v>43411.589583333334</v>
      </c>
      <c r="F2136" s="5">
        <f t="shared" si="136"/>
        <v>43411</v>
      </c>
      <c r="G2136" s="6">
        <f t="shared" si="134"/>
        <v>0.58472222222222225</v>
      </c>
      <c r="H2136" s="6">
        <f t="shared" si="135"/>
        <v>0.58958333333333335</v>
      </c>
      <c r="I2136" s="7">
        <f t="shared" si="137"/>
        <v>6</v>
      </c>
      <c r="J2136" t="s">
        <v>128</v>
      </c>
    </row>
    <row r="2137" spans="1:10" hidden="1" x14ac:dyDescent="0.3">
      <c r="A2137" t="s">
        <v>13</v>
      </c>
      <c r="B2137" t="s">
        <v>1</v>
      </c>
      <c r="C2137" t="s">
        <v>282</v>
      </c>
      <c r="D2137" s="1">
        <v>43411.586805555555</v>
      </c>
      <c r="E2137" s="1">
        <v>43411.655555555553</v>
      </c>
      <c r="F2137" s="5">
        <f t="shared" si="136"/>
        <v>43411</v>
      </c>
      <c r="G2137" s="6">
        <f t="shared" si="134"/>
        <v>0.58680555555555558</v>
      </c>
      <c r="H2137" s="6">
        <f t="shared" si="135"/>
        <v>0.65555555555555556</v>
      </c>
      <c r="I2137" s="7">
        <f t="shared" si="137"/>
        <v>99</v>
      </c>
      <c r="J2137" t="s">
        <v>128</v>
      </c>
    </row>
    <row r="2138" spans="1:10" hidden="1" x14ac:dyDescent="0.3">
      <c r="A2138" t="s">
        <v>15</v>
      </c>
      <c r="B2138" t="s">
        <v>1</v>
      </c>
      <c r="C2138" t="s">
        <v>329</v>
      </c>
      <c r="D2138" s="1">
        <v>43411.587500000001</v>
      </c>
      <c r="E2138" s="1">
        <v>43411.65625</v>
      </c>
      <c r="F2138" s="5">
        <f t="shared" si="136"/>
        <v>43411</v>
      </c>
      <c r="G2138" s="6">
        <f t="shared" si="134"/>
        <v>0.58750000000000002</v>
      </c>
      <c r="H2138" s="6">
        <f t="shared" si="135"/>
        <v>0.65625</v>
      </c>
      <c r="I2138" s="7">
        <f t="shared" si="137"/>
        <v>99</v>
      </c>
      <c r="J2138" t="s">
        <v>128</v>
      </c>
    </row>
    <row r="2139" spans="1:10" hidden="1" x14ac:dyDescent="0.3">
      <c r="A2139" t="s">
        <v>19</v>
      </c>
      <c r="B2139" t="s">
        <v>1</v>
      </c>
      <c r="C2139" t="s">
        <v>72</v>
      </c>
      <c r="D2139" s="1">
        <v>43411.595138888886</v>
      </c>
      <c r="E2139" s="1">
        <v>43411.611805555556</v>
      </c>
      <c r="F2139" s="5">
        <f t="shared" si="136"/>
        <v>43411</v>
      </c>
      <c r="G2139" s="6">
        <f t="shared" si="134"/>
        <v>0.59513888888888888</v>
      </c>
      <c r="H2139" s="6">
        <f t="shared" si="135"/>
        <v>0.6118055555555556</v>
      </c>
      <c r="I2139" s="7">
        <f t="shared" si="137"/>
        <v>24</v>
      </c>
      <c r="J2139" t="s">
        <v>128</v>
      </c>
    </row>
    <row r="2140" spans="1:10" hidden="1" x14ac:dyDescent="0.3">
      <c r="A2140" t="s">
        <v>47</v>
      </c>
      <c r="B2140" t="s">
        <v>1</v>
      </c>
      <c r="C2140" t="s">
        <v>66</v>
      </c>
      <c r="D2140" s="1">
        <v>43411.59652777778</v>
      </c>
      <c r="E2140" s="1">
        <v>43411.602083333331</v>
      </c>
      <c r="F2140" s="5">
        <f t="shared" si="136"/>
        <v>43411</v>
      </c>
      <c r="G2140" s="6">
        <f t="shared" si="134"/>
        <v>0.59652777777777777</v>
      </c>
      <c r="H2140" s="6">
        <f t="shared" si="135"/>
        <v>0.6020833333333333</v>
      </c>
      <c r="I2140" s="7">
        <f t="shared" si="137"/>
        <v>7</v>
      </c>
      <c r="J2140" t="s">
        <v>128</v>
      </c>
    </row>
    <row r="2141" spans="1:10" hidden="1" x14ac:dyDescent="0.3">
      <c r="A2141" t="s">
        <v>38</v>
      </c>
      <c r="B2141" t="s">
        <v>1</v>
      </c>
      <c r="C2141" t="s">
        <v>66</v>
      </c>
      <c r="D2141" s="1">
        <v>43411.602777777778</v>
      </c>
      <c r="E2141" s="1">
        <v>43411.719444444447</v>
      </c>
      <c r="F2141" s="5">
        <f t="shared" si="136"/>
        <v>43411</v>
      </c>
      <c r="G2141" s="6">
        <f t="shared" si="134"/>
        <v>0.60277777777777775</v>
      </c>
      <c r="H2141" s="6">
        <f t="shared" si="135"/>
        <v>0.70833333333333337</v>
      </c>
      <c r="I2141" s="7">
        <f t="shared" si="137"/>
        <v>152</v>
      </c>
      <c r="J2141" t="s">
        <v>128</v>
      </c>
    </row>
    <row r="2142" spans="1:10" hidden="1" x14ac:dyDescent="0.3">
      <c r="A2142" t="s">
        <v>17</v>
      </c>
      <c r="B2142" t="s">
        <v>1</v>
      </c>
      <c r="C2142" t="s">
        <v>188</v>
      </c>
      <c r="D2142" s="1">
        <v>43411.63958333333</v>
      </c>
      <c r="E2142" s="1">
        <v>43411.663194444445</v>
      </c>
      <c r="F2142" s="5">
        <f t="shared" si="136"/>
        <v>43411</v>
      </c>
      <c r="G2142" s="6">
        <f t="shared" si="134"/>
        <v>0.63958333333333328</v>
      </c>
      <c r="H2142" s="6">
        <f t="shared" si="135"/>
        <v>0.66319444444444442</v>
      </c>
      <c r="I2142" s="7">
        <f t="shared" si="137"/>
        <v>34</v>
      </c>
      <c r="J2142" t="s">
        <v>128</v>
      </c>
    </row>
    <row r="2143" spans="1:10" hidden="1" x14ac:dyDescent="0.3">
      <c r="A2143" t="s">
        <v>19</v>
      </c>
      <c r="B2143" t="s">
        <v>1</v>
      </c>
      <c r="C2143" t="s">
        <v>180</v>
      </c>
      <c r="D2143" s="1">
        <v>43411.645833333336</v>
      </c>
      <c r="E2143" s="1">
        <v>43411.754166666666</v>
      </c>
      <c r="F2143" s="5">
        <f t="shared" si="136"/>
        <v>43411</v>
      </c>
      <c r="G2143" s="6">
        <f t="shared" si="134"/>
        <v>0.64583333333333337</v>
      </c>
      <c r="H2143" s="6">
        <f t="shared" si="135"/>
        <v>0.70833333333333337</v>
      </c>
      <c r="I2143" s="7">
        <f t="shared" si="137"/>
        <v>90</v>
      </c>
      <c r="J2143" t="s">
        <v>128</v>
      </c>
    </row>
    <row r="2144" spans="1:10" hidden="1" x14ac:dyDescent="0.3">
      <c r="A2144" t="s">
        <v>0</v>
      </c>
      <c r="B2144" t="s">
        <v>1</v>
      </c>
      <c r="C2144" t="s">
        <v>174</v>
      </c>
      <c r="D2144" s="1">
        <v>43411.645833333336</v>
      </c>
      <c r="E2144" s="1">
        <v>43411.673611111109</v>
      </c>
      <c r="F2144" s="5">
        <f t="shared" si="136"/>
        <v>43411</v>
      </c>
      <c r="G2144" s="6">
        <f t="shared" si="134"/>
        <v>0.64583333333333337</v>
      </c>
      <c r="H2144" s="6">
        <f t="shared" si="135"/>
        <v>0.67361111111111116</v>
      </c>
      <c r="I2144" s="7">
        <f t="shared" si="137"/>
        <v>40</v>
      </c>
      <c r="J2144" t="s">
        <v>128</v>
      </c>
    </row>
    <row r="2145" spans="1:10" hidden="1" x14ac:dyDescent="0.3">
      <c r="A2145" t="s">
        <v>8</v>
      </c>
      <c r="B2145" t="s">
        <v>1</v>
      </c>
      <c r="C2145" t="s">
        <v>337</v>
      </c>
      <c r="D2145" s="1">
        <v>43411.652083333334</v>
      </c>
      <c r="E2145" s="1">
        <v>43411.722222222219</v>
      </c>
      <c r="F2145" s="5">
        <f t="shared" si="136"/>
        <v>43411</v>
      </c>
      <c r="G2145" s="6">
        <f t="shared" si="134"/>
        <v>0.65208333333333335</v>
      </c>
      <c r="H2145" s="6">
        <f t="shared" si="135"/>
        <v>0.70833333333333337</v>
      </c>
      <c r="I2145" s="7">
        <f t="shared" si="137"/>
        <v>81</v>
      </c>
      <c r="J2145" t="s">
        <v>128</v>
      </c>
    </row>
    <row r="2146" spans="1:10" hidden="1" x14ac:dyDescent="0.3">
      <c r="A2146" t="s">
        <v>25</v>
      </c>
      <c r="B2146" t="s">
        <v>1</v>
      </c>
      <c r="C2146" t="s">
        <v>111</v>
      </c>
      <c r="D2146" s="1">
        <v>43411.656944444447</v>
      </c>
      <c r="E2146" s="1">
        <v>43411.660416666666</v>
      </c>
      <c r="F2146" s="5">
        <f t="shared" si="136"/>
        <v>43411</v>
      </c>
      <c r="G2146" s="6">
        <f t="shared" si="134"/>
        <v>0.65694444444444444</v>
      </c>
      <c r="H2146" s="6">
        <f t="shared" si="135"/>
        <v>0.66041666666666665</v>
      </c>
      <c r="I2146" s="7">
        <f t="shared" si="137"/>
        <v>4</v>
      </c>
      <c r="J2146" t="s">
        <v>128</v>
      </c>
    </row>
    <row r="2147" spans="1:10" hidden="1" x14ac:dyDescent="0.3">
      <c r="A2147" t="s">
        <v>17</v>
      </c>
      <c r="B2147" t="s">
        <v>1</v>
      </c>
      <c r="C2147" t="s">
        <v>134</v>
      </c>
      <c r="D2147" s="1">
        <v>43411.677777777775</v>
      </c>
      <c r="E2147" s="1">
        <v>43411.691666666666</v>
      </c>
      <c r="F2147" s="5">
        <f t="shared" si="136"/>
        <v>43411</v>
      </c>
      <c r="G2147" s="6">
        <f t="shared" si="134"/>
        <v>0.6777777777777777</v>
      </c>
      <c r="H2147" s="6">
        <f t="shared" si="135"/>
        <v>0.69166666666666676</v>
      </c>
      <c r="I2147" s="7">
        <f t="shared" si="137"/>
        <v>20</v>
      </c>
      <c r="J2147" t="s">
        <v>128</v>
      </c>
    </row>
    <row r="2148" spans="1:10" hidden="1" x14ac:dyDescent="0.3">
      <c r="A2148" t="s">
        <v>27</v>
      </c>
      <c r="B2148" t="s">
        <v>1</v>
      </c>
      <c r="C2148" t="s">
        <v>263</v>
      </c>
      <c r="D2148" s="1">
        <v>43411.678472222222</v>
      </c>
      <c r="E2148" s="1">
        <v>43411.865277777775</v>
      </c>
      <c r="F2148" s="5">
        <f t="shared" si="136"/>
        <v>43411</v>
      </c>
      <c r="G2148" s="6">
        <f t="shared" si="134"/>
        <v>0.67847222222222225</v>
      </c>
      <c r="H2148" s="6">
        <f t="shared" si="135"/>
        <v>0.70833333333333337</v>
      </c>
      <c r="I2148" s="7">
        <f t="shared" si="137"/>
        <v>43</v>
      </c>
      <c r="J2148" t="s">
        <v>128</v>
      </c>
    </row>
    <row r="2149" spans="1:10" hidden="1" x14ac:dyDescent="0.3">
      <c r="A2149" t="s">
        <v>6</v>
      </c>
      <c r="B2149" t="s">
        <v>1</v>
      </c>
      <c r="C2149" t="s">
        <v>314</v>
      </c>
      <c r="D2149" s="1">
        <v>43411.70416666667</v>
      </c>
      <c r="E2149" s="1">
        <v>43411.709722222222</v>
      </c>
      <c r="F2149" s="5">
        <f t="shared" si="136"/>
        <v>43411</v>
      </c>
      <c r="G2149" s="6">
        <f t="shared" si="134"/>
        <v>0.70416666666666661</v>
      </c>
      <c r="H2149" s="6">
        <f t="shared" si="135"/>
        <v>0.70833333333333337</v>
      </c>
      <c r="I2149" s="7">
        <f t="shared" si="137"/>
        <v>6</v>
      </c>
      <c r="J2149" t="s">
        <v>128</v>
      </c>
    </row>
    <row r="2150" spans="1:10" hidden="1" x14ac:dyDescent="0.3">
      <c r="A2150" t="s">
        <v>33</v>
      </c>
      <c r="B2150" t="s">
        <v>1</v>
      </c>
      <c r="C2150" t="s">
        <v>314</v>
      </c>
      <c r="D2150" s="1">
        <v>43411.711111111108</v>
      </c>
      <c r="E2150" s="1">
        <v>43411.713888888888</v>
      </c>
      <c r="F2150" s="5">
        <f t="shared" si="136"/>
        <v>43411</v>
      </c>
      <c r="G2150" s="6">
        <f t="shared" si="134"/>
        <v>0.71111111111111114</v>
      </c>
      <c r="H2150" s="6">
        <f t="shared" si="135"/>
        <v>0.70833333333333337</v>
      </c>
      <c r="I2150" s="7">
        <f t="shared" si="137"/>
        <v>0</v>
      </c>
      <c r="J2150" t="s">
        <v>128</v>
      </c>
    </row>
    <row r="2151" spans="1:10" hidden="1" x14ac:dyDescent="0.3">
      <c r="A2151" t="s">
        <v>13</v>
      </c>
      <c r="B2151" t="s">
        <v>1</v>
      </c>
      <c r="C2151" t="s">
        <v>181</v>
      </c>
      <c r="D2151" s="1">
        <v>43411.738194444442</v>
      </c>
      <c r="E2151" s="1">
        <v>43411.86041666667</v>
      </c>
      <c r="F2151" s="5">
        <f t="shared" si="136"/>
        <v>43411</v>
      </c>
      <c r="G2151" s="6">
        <f t="shared" si="134"/>
        <v>0.73819444444444438</v>
      </c>
      <c r="H2151" s="6">
        <f t="shared" si="135"/>
        <v>0.70833333333333337</v>
      </c>
      <c r="I2151" s="7">
        <f t="shared" si="137"/>
        <v>0</v>
      </c>
      <c r="J2151" t="s">
        <v>128</v>
      </c>
    </row>
    <row r="2152" spans="1:10" hidden="1" x14ac:dyDescent="0.3">
      <c r="A2152" t="s">
        <v>31</v>
      </c>
      <c r="B2152" t="s">
        <v>1</v>
      </c>
      <c r="C2152" t="s">
        <v>177</v>
      </c>
      <c r="D2152" s="1">
        <v>43411.738888888889</v>
      </c>
      <c r="E2152" s="1">
        <v>43411.833333333336</v>
      </c>
      <c r="F2152" s="5">
        <f t="shared" si="136"/>
        <v>43411</v>
      </c>
      <c r="G2152" s="6">
        <f t="shared" si="134"/>
        <v>0.73888888888888893</v>
      </c>
      <c r="H2152" s="6">
        <f t="shared" si="135"/>
        <v>0.70833333333333337</v>
      </c>
      <c r="I2152" s="7">
        <f t="shared" si="137"/>
        <v>0</v>
      </c>
      <c r="J2152" t="s">
        <v>128</v>
      </c>
    </row>
    <row r="2153" spans="1:10" x14ac:dyDescent="0.3">
      <c r="A2153" t="s">
        <v>31</v>
      </c>
      <c r="B2153" t="s">
        <v>1</v>
      </c>
      <c r="C2153" t="s">
        <v>32</v>
      </c>
      <c r="D2153" s="1">
        <v>43412.378472222219</v>
      </c>
      <c r="E2153" s="1">
        <v>43412.432638888888</v>
      </c>
      <c r="F2153" s="5">
        <f t="shared" si="136"/>
        <v>43412</v>
      </c>
      <c r="G2153" s="6">
        <f t="shared" si="134"/>
        <v>0.37847222222222227</v>
      </c>
      <c r="H2153" s="6">
        <f t="shared" si="135"/>
        <v>0.43263888888888885</v>
      </c>
      <c r="I2153" s="7">
        <f t="shared" si="137"/>
        <v>77</v>
      </c>
      <c r="J2153" t="s">
        <v>3</v>
      </c>
    </row>
    <row r="2154" spans="1:10" x14ac:dyDescent="0.3">
      <c r="A2154" t="s">
        <v>21</v>
      </c>
      <c r="B2154" t="s">
        <v>1</v>
      </c>
      <c r="C2154" t="s">
        <v>22</v>
      </c>
      <c r="D2154" s="1">
        <v>43412.388888888891</v>
      </c>
      <c r="E2154" s="1">
        <v>43412.433333333334</v>
      </c>
      <c r="F2154" s="5">
        <f t="shared" si="136"/>
        <v>43412</v>
      </c>
      <c r="G2154" s="6">
        <f t="shared" si="134"/>
        <v>0.3888888888888889</v>
      </c>
      <c r="H2154" s="6">
        <f t="shared" si="135"/>
        <v>0.43333333333333335</v>
      </c>
      <c r="I2154" s="7">
        <f t="shared" si="137"/>
        <v>64</v>
      </c>
      <c r="J2154" t="s">
        <v>3</v>
      </c>
    </row>
    <row r="2155" spans="1:10" x14ac:dyDescent="0.3">
      <c r="A2155" t="s">
        <v>10</v>
      </c>
      <c r="B2155" t="s">
        <v>1</v>
      </c>
      <c r="C2155" t="s">
        <v>26</v>
      </c>
      <c r="D2155" s="1">
        <v>43412.388888888891</v>
      </c>
      <c r="E2155" s="1">
        <v>43412.428472222222</v>
      </c>
      <c r="F2155" s="5">
        <f t="shared" si="136"/>
        <v>43412</v>
      </c>
      <c r="G2155" s="6">
        <f t="shared" si="134"/>
        <v>0.3888888888888889</v>
      </c>
      <c r="H2155" s="6">
        <f t="shared" si="135"/>
        <v>0.4284722222222222</v>
      </c>
      <c r="I2155" s="7">
        <f t="shared" si="137"/>
        <v>57</v>
      </c>
      <c r="J2155" t="s">
        <v>3</v>
      </c>
    </row>
    <row r="2156" spans="1:10" x14ac:dyDescent="0.3">
      <c r="A2156" t="s">
        <v>4</v>
      </c>
      <c r="B2156" t="s">
        <v>1</v>
      </c>
      <c r="C2156" t="s">
        <v>5</v>
      </c>
      <c r="D2156" s="1">
        <v>43412.390972222223</v>
      </c>
      <c r="E2156" s="1">
        <v>43412.435416666667</v>
      </c>
      <c r="F2156" s="5">
        <f t="shared" si="136"/>
        <v>43412</v>
      </c>
      <c r="G2156" s="6">
        <f t="shared" si="134"/>
        <v>0.39097222222222222</v>
      </c>
      <c r="H2156" s="6">
        <f t="shared" si="135"/>
        <v>0.43541666666666662</v>
      </c>
      <c r="I2156" s="7">
        <f t="shared" si="137"/>
        <v>63</v>
      </c>
      <c r="J2156" t="s">
        <v>3</v>
      </c>
    </row>
    <row r="2157" spans="1:10" x14ac:dyDescent="0.3">
      <c r="A2157" t="s">
        <v>13</v>
      </c>
      <c r="B2157" t="s">
        <v>1</v>
      </c>
      <c r="C2157" t="s">
        <v>14</v>
      </c>
      <c r="D2157" s="1">
        <v>43412.395138888889</v>
      </c>
      <c r="E2157" s="1">
        <v>43412.475694444445</v>
      </c>
      <c r="F2157" s="5">
        <f t="shared" si="136"/>
        <v>43412</v>
      </c>
      <c r="G2157" s="6">
        <f t="shared" si="134"/>
        <v>0.39513888888888887</v>
      </c>
      <c r="H2157" s="6">
        <f t="shared" si="135"/>
        <v>0.47569444444444442</v>
      </c>
      <c r="I2157" s="7">
        <f t="shared" si="137"/>
        <v>116</v>
      </c>
      <c r="J2157" t="s">
        <v>3</v>
      </c>
    </row>
    <row r="2158" spans="1:10" x14ac:dyDescent="0.3">
      <c r="A2158" t="s">
        <v>33</v>
      </c>
      <c r="B2158" t="s">
        <v>1</v>
      </c>
      <c r="C2158" t="s">
        <v>30</v>
      </c>
      <c r="D2158" s="1">
        <v>43412.395138888889</v>
      </c>
      <c r="E2158" s="1">
        <v>43412.427777777775</v>
      </c>
      <c r="F2158" s="5">
        <f t="shared" si="136"/>
        <v>43412</v>
      </c>
      <c r="G2158" s="6">
        <f t="shared" si="134"/>
        <v>0.39513888888888887</v>
      </c>
      <c r="H2158" s="6">
        <f t="shared" si="135"/>
        <v>0.42777777777777781</v>
      </c>
      <c r="I2158" s="7">
        <f t="shared" si="137"/>
        <v>47</v>
      </c>
      <c r="J2158" t="s">
        <v>3</v>
      </c>
    </row>
    <row r="2159" spans="1:10" x14ac:dyDescent="0.3">
      <c r="A2159" t="s">
        <v>27</v>
      </c>
      <c r="B2159" t="s">
        <v>1</v>
      </c>
      <c r="C2159" t="s">
        <v>28</v>
      </c>
      <c r="D2159" s="1">
        <v>43412.395138888889</v>
      </c>
      <c r="E2159" s="1">
        <v>43412.429861111108</v>
      </c>
      <c r="F2159" s="5">
        <f t="shared" si="136"/>
        <v>43412</v>
      </c>
      <c r="G2159" s="6">
        <f t="shared" si="134"/>
        <v>0.39513888888888887</v>
      </c>
      <c r="H2159" s="6">
        <f t="shared" si="135"/>
        <v>0.42986111111111108</v>
      </c>
      <c r="I2159" s="7">
        <f t="shared" si="137"/>
        <v>50</v>
      </c>
      <c r="J2159" t="s">
        <v>3</v>
      </c>
    </row>
    <row r="2160" spans="1:10" x14ac:dyDescent="0.3">
      <c r="A2160" t="s">
        <v>15</v>
      </c>
      <c r="B2160" t="s">
        <v>1</v>
      </c>
      <c r="C2160" t="s">
        <v>16</v>
      </c>
      <c r="D2160" s="1">
        <v>43412.397222222222</v>
      </c>
      <c r="E2160" s="1">
        <v>43412.522222222222</v>
      </c>
      <c r="F2160" s="5">
        <f t="shared" si="136"/>
        <v>43412</v>
      </c>
      <c r="G2160" s="6">
        <f t="shared" si="134"/>
        <v>0.3972222222222222</v>
      </c>
      <c r="H2160" s="6">
        <f t="shared" si="135"/>
        <v>0.52222222222222225</v>
      </c>
      <c r="I2160" s="7">
        <f t="shared" si="137"/>
        <v>180</v>
      </c>
      <c r="J2160" t="s">
        <v>3</v>
      </c>
    </row>
    <row r="2161" spans="1:10" x14ac:dyDescent="0.3">
      <c r="A2161" t="s">
        <v>0</v>
      </c>
      <c r="B2161" t="s">
        <v>1</v>
      </c>
      <c r="C2161" t="s">
        <v>2</v>
      </c>
      <c r="D2161" s="1">
        <v>43412.397222222222</v>
      </c>
      <c r="E2161" s="1">
        <v>43412.419444444444</v>
      </c>
      <c r="F2161" s="5">
        <f t="shared" si="136"/>
        <v>43412</v>
      </c>
      <c r="G2161" s="6">
        <f t="shared" si="134"/>
        <v>0.3972222222222222</v>
      </c>
      <c r="H2161" s="6">
        <f t="shared" si="135"/>
        <v>0.41944444444444445</v>
      </c>
      <c r="I2161" s="7">
        <f t="shared" si="137"/>
        <v>32</v>
      </c>
      <c r="J2161" t="s">
        <v>3</v>
      </c>
    </row>
    <row r="2162" spans="1:10" x14ac:dyDescent="0.3">
      <c r="A2162" t="s">
        <v>40</v>
      </c>
      <c r="B2162" t="s">
        <v>1</v>
      </c>
      <c r="C2162" t="s">
        <v>34</v>
      </c>
      <c r="D2162" s="1">
        <v>43412.409722222219</v>
      </c>
      <c r="E2162" s="1">
        <v>43412.47152777778</v>
      </c>
      <c r="F2162" s="5">
        <f t="shared" si="136"/>
        <v>43412</v>
      </c>
      <c r="G2162" s="6">
        <f t="shared" si="134"/>
        <v>0.40972222222222227</v>
      </c>
      <c r="H2162" s="6">
        <f t="shared" si="135"/>
        <v>0.47152777777777777</v>
      </c>
      <c r="I2162" s="7">
        <f t="shared" si="137"/>
        <v>88</v>
      </c>
      <c r="J2162" t="s">
        <v>3</v>
      </c>
    </row>
    <row r="2163" spans="1:10" x14ac:dyDescent="0.3">
      <c r="A2163" t="s">
        <v>50</v>
      </c>
      <c r="B2163" t="s">
        <v>1</v>
      </c>
      <c r="C2163" t="s">
        <v>55</v>
      </c>
      <c r="D2163" s="1">
        <v>43412.413194444445</v>
      </c>
      <c r="E2163" s="1">
        <v>43412.414583333331</v>
      </c>
      <c r="F2163" s="5">
        <f t="shared" si="136"/>
        <v>43412</v>
      </c>
      <c r="G2163" s="6">
        <f t="shared" si="134"/>
        <v>0.41319444444444442</v>
      </c>
      <c r="H2163" s="6">
        <f t="shared" si="135"/>
        <v>0.4145833333333333</v>
      </c>
      <c r="I2163" s="7">
        <f t="shared" si="137"/>
        <v>1</v>
      </c>
      <c r="J2163" t="s">
        <v>3</v>
      </c>
    </row>
    <row r="2164" spans="1:10" x14ac:dyDescent="0.3">
      <c r="A2164" t="s">
        <v>38</v>
      </c>
      <c r="B2164" t="s">
        <v>1</v>
      </c>
      <c r="C2164" t="s">
        <v>108</v>
      </c>
      <c r="D2164" s="1">
        <v>43412.413888888892</v>
      </c>
      <c r="E2164" s="1">
        <v>43412.53125</v>
      </c>
      <c r="F2164" s="5">
        <f t="shared" si="136"/>
        <v>43412</v>
      </c>
      <c r="G2164" s="6">
        <f t="shared" si="134"/>
        <v>0.41388888888888892</v>
      </c>
      <c r="H2164" s="6">
        <f t="shared" si="135"/>
        <v>0.53125</v>
      </c>
      <c r="I2164" s="7">
        <f t="shared" si="137"/>
        <v>169</v>
      </c>
      <c r="J2164" t="s">
        <v>3</v>
      </c>
    </row>
    <row r="2165" spans="1:10" x14ac:dyDescent="0.3">
      <c r="A2165" t="s">
        <v>50</v>
      </c>
      <c r="B2165" t="s">
        <v>1</v>
      </c>
      <c r="C2165" t="s">
        <v>55</v>
      </c>
      <c r="D2165" s="1">
        <v>43412.416666666664</v>
      </c>
      <c r="E2165" s="1">
        <v>43412.421527777777</v>
      </c>
      <c r="F2165" s="5">
        <f t="shared" si="136"/>
        <v>43412</v>
      </c>
      <c r="G2165" s="6">
        <f t="shared" si="134"/>
        <v>0.41666666666666669</v>
      </c>
      <c r="H2165" s="6">
        <f t="shared" si="135"/>
        <v>0.42152777777777778</v>
      </c>
      <c r="I2165" s="7">
        <f t="shared" si="137"/>
        <v>6</v>
      </c>
      <c r="J2165" t="s">
        <v>3</v>
      </c>
    </row>
    <row r="2166" spans="1:10" x14ac:dyDescent="0.3">
      <c r="A2166" t="s">
        <v>8</v>
      </c>
      <c r="B2166" t="s">
        <v>1</v>
      </c>
      <c r="C2166" t="s">
        <v>55</v>
      </c>
      <c r="D2166" s="1">
        <v>43412.421527777777</v>
      </c>
      <c r="E2166" s="1">
        <v>43412.47152777778</v>
      </c>
      <c r="F2166" s="5">
        <f t="shared" si="136"/>
        <v>43412</v>
      </c>
      <c r="G2166" s="6">
        <f t="shared" si="134"/>
        <v>0.42152777777777778</v>
      </c>
      <c r="H2166" s="6">
        <f t="shared" si="135"/>
        <v>0.47152777777777777</v>
      </c>
      <c r="I2166" s="7">
        <f t="shared" si="137"/>
        <v>72</v>
      </c>
      <c r="J2166" t="s">
        <v>3</v>
      </c>
    </row>
    <row r="2167" spans="1:10" x14ac:dyDescent="0.3">
      <c r="A2167" t="s">
        <v>47</v>
      </c>
      <c r="B2167" t="s">
        <v>1</v>
      </c>
      <c r="C2167" t="s">
        <v>57</v>
      </c>
      <c r="D2167" s="1">
        <v>43412.429861111108</v>
      </c>
      <c r="E2167" s="1">
        <v>43412.47152777778</v>
      </c>
      <c r="F2167" s="5">
        <f t="shared" si="136"/>
        <v>43412</v>
      </c>
      <c r="G2167" s="6">
        <f t="shared" si="134"/>
        <v>0.42986111111111108</v>
      </c>
      <c r="H2167" s="6">
        <f t="shared" si="135"/>
        <v>0.47152777777777777</v>
      </c>
      <c r="I2167" s="7">
        <f t="shared" si="137"/>
        <v>60</v>
      </c>
      <c r="J2167" t="s">
        <v>3</v>
      </c>
    </row>
    <row r="2168" spans="1:10" x14ac:dyDescent="0.3">
      <c r="A2168" t="s">
        <v>23</v>
      </c>
      <c r="B2168" t="s">
        <v>1</v>
      </c>
      <c r="C2168" t="s">
        <v>60</v>
      </c>
      <c r="D2168" s="1">
        <v>43412.430555555555</v>
      </c>
      <c r="E2168" s="1">
        <v>43412.472222222219</v>
      </c>
      <c r="F2168" s="5">
        <f t="shared" si="136"/>
        <v>43412</v>
      </c>
      <c r="G2168" s="6">
        <f t="shared" si="134"/>
        <v>0.43055555555555558</v>
      </c>
      <c r="H2168" s="6">
        <f t="shared" si="135"/>
        <v>0.47222222222222227</v>
      </c>
      <c r="I2168" s="7">
        <f t="shared" si="137"/>
        <v>60</v>
      </c>
      <c r="J2168" t="s">
        <v>3</v>
      </c>
    </row>
    <row r="2169" spans="1:10" x14ac:dyDescent="0.3">
      <c r="A2169" t="s">
        <v>27</v>
      </c>
      <c r="B2169" t="s">
        <v>1</v>
      </c>
      <c r="C2169" t="s">
        <v>46</v>
      </c>
      <c r="D2169" s="1">
        <v>43412.431250000001</v>
      </c>
      <c r="E2169" s="1">
        <v>43412.470138888886</v>
      </c>
      <c r="F2169" s="5">
        <f t="shared" si="136"/>
        <v>43412</v>
      </c>
      <c r="G2169" s="6">
        <f t="shared" si="134"/>
        <v>0.43124999999999997</v>
      </c>
      <c r="H2169" s="6">
        <f t="shared" si="135"/>
        <v>0.47013888888888888</v>
      </c>
      <c r="I2169" s="7">
        <f t="shared" si="137"/>
        <v>56</v>
      </c>
      <c r="J2169" t="s">
        <v>3</v>
      </c>
    </row>
    <row r="2170" spans="1:10" x14ac:dyDescent="0.3">
      <c r="A2170" t="s">
        <v>0</v>
      </c>
      <c r="B2170" t="s">
        <v>1</v>
      </c>
      <c r="C2170" t="s">
        <v>43</v>
      </c>
      <c r="D2170" s="1">
        <v>43412.431250000001</v>
      </c>
      <c r="E2170" s="1">
        <v>43412.470138888886</v>
      </c>
      <c r="F2170" s="5">
        <f t="shared" si="136"/>
        <v>43412</v>
      </c>
      <c r="G2170" s="6">
        <f t="shared" si="134"/>
        <v>0.43124999999999997</v>
      </c>
      <c r="H2170" s="6">
        <f t="shared" si="135"/>
        <v>0.47013888888888888</v>
      </c>
      <c r="I2170" s="7">
        <f t="shared" si="137"/>
        <v>56</v>
      </c>
      <c r="J2170" t="s">
        <v>3</v>
      </c>
    </row>
    <row r="2171" spans="1:10" x14ac:dyDescent="0.3">
      <c r="A2171" t="s">
        <v>33</v>
      </c>
      <c r="B2171" t="s">
        <v>1</v>
      </c>
      <c r="C2171" t="s">
        <v>51</v>
      </c>
      <c r="D2171" s="1">
        <v>43412.431250000001</v>
      </c>
      <c r="E2171" s="1">
        <v>43412.470833333333</v>
      </c>
      <c r="F2171" s="5">
        <f t="shared" si="136"/>
        <v>43412</v>
      </c>
      <c r="G2171" s="6">
        <f t="shared" si="134"/>
        <v>0.43124999999999997</v>
      </c>
      <c r="H2171" s="6">
        <f t="shared" si="135"/>
        <v>0.47083333333333338</v>
      </c>
      <c r="I2171" s="7">
        <f t="shared" si="137"/>
        <v>57</v>
      </c>
      <c r="J2171" t="s">
        <v>3</v>
      </c>
    </row>
    <row r="2172" spans="1:10" x14ac:dyDescent="0.3">
      <c r="A2172" t="s">
        <v>6</v>
      </c>
      <c r="B2172" t="s">
        <v>1</v>
      </c>
      <c r="C2172" t="s">
        <v>44</v>
      </c>
      <c r="D2172" s="1">
        <v>43412.431250000001</v>
      </c>
      <c r="E2172" s="1">
        <v>43412.470833333333</v>
      </c>
      <c r="F2172" s="5">
        <f t="shared" si="136"/>
        <v>43412</v>
      </c>
      <c r="G2172" s="6">
        <f t="shared" si="134"/>
        <v>0.43124999999999997</v>
      </c>
      <c r="H2172" s="6">
        <f t="shared" si="135"/>
        <v>0.47083333333333338</v>
      </c>
      <c r="I2172" s="7">
        <f t="shared" si="137"/>
        <v>57</v>
      </c>
      <c r="J2172" t="s">
        <v>3</v>
      </c>
    </row>
    <row r="2173" spans="1:10" x14ac:dyDescent="0.3">
      <c r="A2173" t="s">
        <v>52</v>
      </c>
      <c r="B2173" t="s">
        <v>1</v>
      </c>
      <c r="C2173" t="s">
        <v>41</v>
      </c>
      <c r="D2173" s="1">
        <v>43412.432638888888</v>
      </c>
      <c r="E2173" s="1">
        <v>43412.472916666666</v>
      </c>
      <c r="F2173" s="5">
        <f t="shared" si="136"/>
        <v>43412</v>
      </c>
      <c r="G2173" s="6">
        <f t="shared" si="134"/>
        <v>0.43263888888888885</v>
      </c>
      <c r="H2173" s="6">
        <f t="shared" si="135"/>
        <v>0.47291666666666665</v>
      </c>
      <c r="I2173" s="7">
        <f t="shared" si="137"/>
        <v>58</v>
      </c>
      <c r="J2173" t="s">
        <v>3</v>
      </c>
    </row>
    <row r="2174" spans="1:10" x14ac:dyDescent="0.3">
      <c r="A2174" t="s">
        <v>35</v>
      </c>
      <c r="B2174" t="s">
        <v>1</v>
      </c>
      <c r="C2174" t="s">
        <v>56</v>
      </c>
      <c r="D2174" s="1">
        <v>43412.433333333334</v>
      </c>
      <c r="E2174" s="1">
        <v>43412.476388888892</v>
      </c>
      <c r="F2174" s="5">
        <f t="shared" si="136"/>
        <v>43412</v>
      </c>
      <c r="G2174" s="6">
        <f t="shared" si="134"/>
        <v>0.43333333333333335</v>
      </c>
      <c r="H2174" s="6">
        <f t="shared" si="135"/>
        <v>0.47638888888888892</v>
      </c>
      <c r="I2174" s="7">
        <f t="shared" si="137"/>
        <v>62</v>
      </c>
      <c r="J2174" t="s">
        <v>3</v>
      </c>
    </row>
    <row r="2175" spans="1:10" x14ac:dyDescent="0.3">
      <c r="A2175" t="s">
        <v>17</v>
      </c>
      <c r="B2175" t="s">
        <v>1</v>
      </c>
      <c r="C2175" t="s">
        <v>53</v>
      </c>
      <c r="D2175" s="1">
        <v>43412.43472222222</v>
      </c>
      <c r="E2175" s="1">
        <v>43412.472222222219</v>
      </c>
      <c r="F2175" s="5">
        <f t="shared" si="136"/>
        <v>43412</v>
      </c>
      <c r="G2175" s="6">
        <f t="shared" si="134"/>
        <v>0.43472222222222223</v>
      </c>
      <c r="H2175" s="6">
        <f t="shared" si="135"/>
        <v>0.47222222222222227</v>
      </c>
      <c r="I2175" s="7">
        <f t="shared" si="137"/>
        <v>54</v>
      </c>
      <c r="J2175" t="s">
        <v>3</v>
      </c>
    </row>
    <row r="2176" spans="1:10" x14ac:dyDescent="0.3">
      <c r="A2176" t="s">
        <v>11</v>
      </c>
      <c r="B2176" t="s">
        <v>1</v>
      </c>
      <c r="C2176" t="s">
        <v>37</v>
      </c>
      <c r="D2176" s="1">
        <v>43412.435416666667</v>
      </c>
      <c r="E2176" s="1">
        <v>43412.472916666666</v>
      </c>
      <c r="F2176" s="5">
        <f t="shared" si="136"/>
        <v>43412</v>
      </c>
      <c r="G2176" s="6">
        <f t="shared" si="134"/>
        <v>0.43541666666666662</v>
      </c>
      <c r="H2176" s="6">
        <f t="shared" si="135"/>
        <v>0.47291666666666665</v>
      </c>
      <c r="I2176" s="7">
        <f t="shared" si="137"/>
        <v>54</v>
      </c>
      <c r="J2176" t="s">
        <v>3</v>
      </c>
    </row>
    <row r="2177" spans="1:10" x14ac:dyDescent="0.3">
      <c r="A2177" t="s">
        <v>50</v>
      </c>
      <c r="B2177" t="s">
        <v>1</v>
      </c>
      <c r="C2177" t="s">
        <v>12</v>
      </c>
      <c r="D2177" s="1">
        <v>43412.435416666667</v>
      </c>
      <c r="E2177" s="1">
        <v>43412.436805555553</v>
      </c>
      <c r="F2177" s="5">
        <f t="shared" si="136"/>
        <v>43412</v>
      </c>
      <c r="G2177" s="6">
        <f t="shared" si="134"/>
        <v>0.43541666666666662</v>
      </c>
      <c r="H2177" s="6">
        <f t="shared" si="135"/>
        <v>0.4368055555555555</v>
      </c>
      <c r="I2177" s="7">
        <f t="shared" si="137"/>
        <v>1</v>
      </c>
      <c r="J2177" t="s">
        <v>3</v>
      </c>
    </row>
    <row r="2178" spans="1:10" x14ac:dyDescent="0.3">
      <c r="A2178" t="s">
        <v>10</v>
      </c>
      <c r="B2178" t="s">
        <v>1</v>
      </c>
      <c r="C2178" t="s">
        <v>39</v>
      </c>
      <c r="D2178" s="1">
        <v>43412.435416666667</v>
      </c>
      <c r="E2178" s="1">
        <v>43412.47152777778</v>
      </c>
      <c r="F2178" s="5">
        <f t="shared" si="136"/>
        <v>43412</v>
      </c>
      <c r="G2178" s="6">
        <f t="shared" ref="G2178:G2241" si="138">MAX(TIME(HOUR(D2178),MINUTE(D2178),0),day_start)</f>
        <v>0.43541666666666662</v>
      </c>
      <c r="H2178" s="6">
        <f t="shared" ref="H2178:H2241" si="139">MIN(TIME(HOUR(E2178),MINUTE(E2178),0),day_end)</f>
        <v>0.47152777777777777</v>
      </c>
      <c r="I2178" s="7">
        <f t="shared" si="137"/>
        <v>52</v>
      </c>
      <c r="J2178" t="s">
        <v>3</v>
      </c>
    </row>
    <row r="2179" spans="1:10" x14ac:dyDescent="0.3">
      <c r="A2179" t="s">
        <v>29</v>
      </c>
      <c r="B2179" t="s">
        <v>1</v>
      </c>
      <c r="C2179" t="s">
        <v>49</v>
      </c>
      <c r="D2179" s="1">
        <v>43412.436111111114</v>
      </c>
      <c r="E2179" s="1">
        <v>43412.476388888892</v>
      </c>
      <c r="F2179" s="5">
        <f t="shared" si="136"/>
        <v>43412</v>
      </c>
      <c r="G2179" s="6">
        <f t="shared" si="138"/>
        <v>0.43611111111111112</v>
      </c>
      <c r="H2179" s="6">
        <f t="shared" si="139"/>
        <v>0.47638888888888892</v>
      </c>
      <c r="I2179" s="7">
        <f t="shared" si="137"/>
        <v>58</v>
      </c>
      <c r="J2179" t="s">
        <v>3</v>
      </c>
    </row>
    <row r="2180" spans="1:10" x14ac:dyDescent="0.3">
      <c r="A2180" t="s">
        <v>4</v>
      </c>
      <c r="B2180" t="s">
        <v>1</v>
      </c>
      <c r="C2180" t="s">
        <v>12</v>
      </c>
      <c r="D2180" s="1">
        <v>43412.4375</v>
      </c>
      <c r="E2180" s="1">
        <v>43412.442361111112</v>
      </c>
      <c r="F2180" s="5">
        <f t="shared" si="136"/>
        <v>43412</v>
      </c>
      <c r="G2180" s="6">
        <f t="shared" si="138"/>
        <v>0.4375</v>
      </c>
      <c r="H2180" s="6">
        <f t="shared" si="139"/>
        <v>0.44236111111111115</v>
      </c>
      <c r="I2180" s="7">
        <f t="shared" si="137"/>
        <v>7</v>
      </c>
      <c r="J2180" t="s">
        <v>3</v>
      </c>
    </row>
    <row r="2181" spans="1:10" x14ac:dyDescent="0.3">
      <c r="A2181" t="s">
        <v>19</v>
      </c>
      <c r="B2181" t="s">
        <v>1</v>
      </c>
      <c r="C2181" t="s">
        <v>61</v>
      </c>
      <c r="D2181" s="1">
        <v>43412.438888888886</v>
      </c>
      <c r="E2181" s="1">
        <v>43412.439583333333</v>
      </c>
      <c r="F2181" s="5">
        <f t="shared" si="136"/>
        <v>43412</v>
      </c>
      <c r="G2181" s="6">
        <f t="shared" si="138"/>
        <v>0.43888888888888888</v>
      </c>
      <c r="H2181" s="6">
        <f t="shared" si="139"/>
        <v>0.43958333333333338</v>
      </c>
      <c r="I2181" s="7">
        <f t="shared" si="137"/>
        <v>1</v>
      </c>
      <c r="J2181" t="s">
        <v>3</v>
      </c>
    </row>
    <row r="2182" spans="1:10" x14ac:dyDescent="0.3">
      <c r="A2182" t="s">
        <v>45</v>
      </c>
      <c r="B2182" t="s">
        <v>1</v>
      </c>
      <c r="C2182" t="s">
        <v>42</v>
      </c>
      <c r="D2182" s="1">
        <v>43412.44027777778</v>
      </c>
      <c r="E2182" s="1">
        <v>43412.472916666666</v>
      </c>
      <c r="F2182" s="5">
        <f t="shared" si="136"/>
        <v>43412</v>
      </c>
      <c r="G2182" s="6">
        <f t="shared" si="138"/>
        <v>0.44027777777777777</v>
      </c>
      <c r="H2182" s="6">
        <f t="shared" si="139"/>
        <v>0.47291666666666665</v>
      </c>
      <c r="I2182" s="7">
        <f t="shared" si="137"/>
        <v>47</v>
      </c>
      <c r="J2182" t="s">
        <v>3</v>
      </c>
    </row>
    <row r="2183" spans="1:10" x14ac:dyDescent="0.3">
      <c r="A2183" t="s">
        <v>19</v>
      </c>
      <c r="B2183" t="s">
        <v>1</v>
      </c>
      <c r="C2183" t="s">
        <v>61</v>
      </c>
      <c r="D2183" s="1">
        <v>43412.440972222219</v>
      </c>
      <c r="E2183" s="1">
        <v>43412.442361111112</v>
      </c>
      <c r="F2183" s="5">
        <f t="shared" si="136"/>
        <v>43412</v>
      </c>
      <c r="G2183" s="6">
        <f t="shared" si="138"/>
        <v>0.44097222222222227</v>
      </c>
      <c r="H2183" s="6">
        <f t="shared" si="139"/>
        <v>0.44236111111111115</v>
      </c>
      <c r="I2183" s="7">
        <f t="shared" si="137"/>
        <v>1</v>
      </c>
      <c r="J2183" t="s">
        <v>3</v>
      </c>
    </row>
    <row r="2184" spans="1:10" x14ac:dyDescent="0.3">
      <c r="A2184" t="s">
        <v>58</v>
      </c>
      <c r="B2184" t="s">
        <v>1</v>
      </c>
      <c r="C2184" t="s">
        <v>61</v>
      </c>
      <c r="D2184" s="1">
        <v>43412.443055555559</v>
      </c>
      <c r="E2184" s="1">
        <v>43412.473611111112</v>
      </c>
      <c r="F2184" s="5">
        <f t="shared" si="136"/>
        <v>43412</v>
      </c>
      <c r="G2184" s="6">
        <f t="shared" si="138"/>
        <v>0.44305555555555554</v>
      </c>
      <c r="H2184" s="6">
        <f t="shared" si="139"/>
        <v>0.47361111111111115</v>
      </c>
      <c r="I2184" s="7">
        <f t="shared" si="137"/>
        <v>44</v>
      </c>
      <c r="J2184" t="s">
        <v>3</v>
      </c>
    </row>
    <row r="2185" spans="1:10" x14ac:dyDescent="0.3">
      <c r="A2185" t="s">
        <v>50</v>
      </c>
      <c r="B2185" t="s">
        <v>1</v>
      </c>
      <c r="C2185" t="s">
        <v>12</v>
      </c>
      <c r="D2185" s="1">
        <v>43412.444444444445</v>
      </c>
      <c r="E2185" s="1">
        <v>43412.472222222219</v>
      </c>
      <c r="F2185" s="5">
        <f t="shared" si="136"/>
        <v>43412</v>
      </c>
      <c r="G2185" s="6">
        <f t="shared" si="138"/>
        <v>0.44444444444444442</v>
      </c>
      <c r="H2185" s="6">
        <f t="shared" si="139"/>
        <v>0.47222222222222227</v>
      </c>
      <c r="I2185" s="7">
        <f t="shared" si="137"/>
        <v>40</v>
      </c>
      <c r="J2185" t="s">
        <v>3</v>
      </c>
    </row>
    <row r="2186" spans="1:10" x14ac:dyDescent="0.3">
      <c r="A2186" t="s">
        <v>11</v>
      </c>
      <c r="B2186" t="s">
        <v>1</v>
      </c>
      <c r="C2186" t="s">
        <v>142</v>
      </c>
      <c r="D2186" s="1">
        <v>43412.473611111112</v>
      </c>
      <c r="E2186" s="1">
        <v>43412.544444444444</v>
      </c>
      <c r="F2186" s="5">
        <f t="shared" si="136"/>
        <v>43412</v>
      </c>
      <c r="G2186" s="6">
        <f t="shared" si="138"/>
        <v>0.47361111111111115</v>
      </c>
      <c r="H2186" s="6">
        <f t="shared" si="139"/>
        <v>0.5444444444444444</v>
      </c>
      <c r="I2186" s="7">
        <f t="shared" si="137"/>
        <v>102</v>
      </c>
      <c r="J2186" t="s">
        <v>3</v>
      </c>
    </row>
    <row r="2187" spans="1:10" x14ac:dyDescent="0.3">
      <c r="A2187" t="s">
        <v>47</v>
      </c>
      <c r="B2187" t="s">
        <v>1</v>
      </c>
      <c r="C2187" t="s">
        <v>139</v>
      </c>
      <c r="D2187" s="1">
        <v>43412.473611111112</v>
      </c>
      <c r="E2187" s="1">
        <v>43412.519444444442</v>
      </c>
      <c r="F2187" s="5">
        <f t="shared" si="136"/>
        <v>43412</v>
      </c>
      <c r="G2187" s="6">
        <f t="shared" si="138"/>
        <v>0.47361111111111115</v>
      </c>
      <c r="H2187" s="6">
        <f t="shared" si="139"/>
        <v>0.51944444444444449</v>
      </c>
      <c r="I2187" s="7">
        <f t="shared" si="137"/>
        <v>66</v>
      </c>
      <c r="J2187" t="s">
        <v>3</v>
      </c>
    </row>
    <row r="2188" spans="1:10" x14ac:dyDescent="0.3">
      <c r="A2188" t="s">
        <v>27</v>
      </c>
      <c r="B2188" t="s">
        <v>1</v>
      </c>
      <c r="C2188" t="s">
        <v>148</v>
      </c>
      <c r="D2188" s="1">
        <v>43412.473611111112</v>
      </c>
      <c r="E2188" s="1">
        <v>43412.511805555558</v>
      </c>
      <c r="F2188" s="5">
        <f t="shared" si="136"/>
        <v>43412</v>
      </c>
      <c r="G2188" s="6">
        <f t="shared" si="138"/>
        <v>0.47361111111111115</v>
      </c>
      <c r="H2188" s="6">
        <f t="shared" si="139"/>
        <v>0.51180555555555551</v>
      </c>
      <c r="I2188" s="7">
        <f t="shared" si="137"/>
        <v>54</v>
      </c>
      <c r="J2188" t="s">
        <v>3</v>
      </c>
    </row>
    <row r="2189" spans="1:10" x14ac:dyDescent="0.3">
      <c r="A2189" t="s">
        <v>50</v>
      </c>
      <c r="B2189" t="s">
        <v>1</v>
      </c>
      <c r="C2189" t="s">
        <v>146</v>
      </c>
      <c r="D2189" s="1">
        <v>43412.473611111112</v>
      </c>
      <c r="E2189" s="1">
        <v>43412.518055555556</v>
      </c>
      <c r="F2189" s="5">
        <f t="shared" si="136"/>
        <v>43412</v>
      </c>
      <c r="G2189" s="6">
        <f t="shared" si="138"/>
        <v>0.47361111111111115</v>
      </c>
      <c r="H2189" s="6">
        <f t="shared" si="139"/>
        <v>0.5180555555555556</v>
      </c>
      <c r="I2189" s="7">
        <f t="shared" si="137"/>
        <v>64</v>
      </c>
      <c r="J2189" t="s">
        <v>3</v>
      </c>
    </row>
    <row r="2190" spans="1:10" x14ac:dyDescent="0.3">
      <c r="A2190" t="s">
        <v>17</v>
      </c>
      <c r="B2190" t="s">
        <v>1</v>
      </c>
      <c r="C2190" t="s">
        <v>160</v>
      </c>
      <c r="D2190" s="1">
        <v>43412.475694444445</v>
      </c>
      <c r="E2190" s="1">
        <v>43412.511805555558</v>
      </c>
      <c r="F2190" s="5">
        <f t="shared" si="136"/>
        <v>43412</v>
      </c>
      <c r="G2190" s="6">
        <f t="shared" si="138"/>
        <v>0.47569444444444442</v>
      </c>
      <c r="H2190" s="6">
        <f t="shared" si="139"/>
        <v>0.51180555555555551</v>
      </c>
      <c r="I2190" s="7">
        <f t="shared" si="137"/>
        <v>52</v>
      </c>
      <c r="J2190" t="s">
        <v>3</v>
      </c>
    </row>
    <row r="2191" spans="1:10" x14ac:dyDescent="0.3">
      <c r="A2191" t="s">
        <v>45</v>
      </c>
      <c r="B2191" t="s">
        <v>1</v>
      </c>
      <c r="C2191" t="s">
        <v>140</v>
      </c>
      <c r="D2191" s="1">
        <v>43412.476388888892</v>
      </c>
      <c r="E2191" s="1">
        <v>43412.538888888892</v>
      </c>
      <c r="F2191" s="5">
        <f t="shared" ref="F2191:F2254" si="140">DATE(YEAR(D2191),MONTH(D2191),DAY(D2191))</f>
        <v>43412</v>
      </c>
      <c r="G2191" s="6">
        <f t="shared" si="138"/>
        <v>0.47638888888888892</v>
      </c>
      <c r="H2191" s="6">
        <f t="shared" si="139"/>
        <v>0.53888888888888886</v>
      </c>
      <c r="I2191" s="7">
        <f t="shared" ref="I2191:I2254" si="141">MAX(0,INT((H2191-G2191)*1440))</f>
        <v>89</v>
      </c>
      <c r="J2191" t="s">
        <v>3</v>
      </c>
    </row>
    <row r="2192" spans="1:10" x14ac:dyDescent="0.3">
      <c r="A2192" t="s">
        <v>23</v>
      </c>
      <c r="B2192" t="s">
        <v>1</v>
      </c>
      <c r="C2192" t="s">
        <v>144</v>
      </c>
      <c r="D2192" s="1">
        <v>43412.477083333331</v>
      </c>
      <c r="E2192" s="1">
        <v>43412.536111111112</v>
      </c>
      <c r="F2192" s="5">
        <f t="shared" si="140"/>
        <v>43412</v>
      </c>
      <c r="G2192" s="6">
        <f t="shared" si="138"/>
        <v>0.4770833333333333</v>
      </c>
      <c r="H2192" s="6">
        <f t="shared" si="139"/>
        <v>0.53611111111111109</v>
      </c>
      <c r="I2192" s="7">
        <f t="shared" si="141"/>
        <v>85</v>
      </c>
      <c r="J2192" t="s">
        <v>3</v>
      </c>
    </row>
    <row r="2193" spans="1:10" x14ac:dyDescent="0.3">
      <c r="A2193" t="s">
        <v>8</v>
      </c>
      <c r="B2193" t="s">
        <v>1</v>
      </c>
      <c r="C2193" t="s">
        <v>145</v>
      </c>
      <c r="D2193" s="1">
        <v>43412.477777777778</v>
      </c>
      <c r="E2193" s="1">
        <v>43412.51458333333</v>
      </c>
      <c r="F2193" s="5">
        <f t="shared" si="140"/>
        <v>43412</v>
      </c>
      <c r="G2193" s="6">
        <f t="shared" si="138"/>
        <v>0.4777777777777778</v>
      </c>
      <c r="H2193" s="6">
        <f t="shared" si="139"/>
        <v>0.51458333333333328</v>
      </c>
      <c r="I2193" s="7">
        <f t="shared" si="141"/>
        <v>52</v>
      </c>
      <c r="J2193" t="s">
        <v>3</v>
      </c>
    </row>
    <row r="2194" spans="1:10" x14ac:dyDescent="0.3">
      <c r="A2194" t="s">
        <v>52</v>
      </c>
      <c r="B2194" t="s">
        <v>1</v>
      </c>
      <c r="C2194" t="s">
        <v>143</v>
      </c>
      <c r="D2194" s="1">
        <v>43412.477777777778</v>
      </c>
      <c r="E2194" s="1">
        <v>43412.53402777778</v>
      </c>
      <c r="F2194" s="5">
        <f t="shared" si="140"/>
        <v>43412</v>
      </c>
      <c r="G2194" s="6">
        <f t="shared" si="138"/>
        <v>0.4777777777777778</v>
      </c>
      <c r="H2194" s="6">
        <f t="shared" si="139"/>
        <v>0.53402777777777777</v>
      </c>
      <c r="I2194" s="7">
        <f t="shared" si="141"/>
        <v>81</v>
      </c>
      <c r="J2194" t="s">
        <v>3</v>
      </c>
    </row>
    <row r="2195" spans="1:10" x14ac:dyDescent="0.3">
      <c r="A2195" t="s">
        <v>13</v>
      </c>
      <c r="B2195" t="s">
        <v>1</v>
      </c>
      <c r="C2195" t="s">
        <v>154</v>
      </c>
      <c r="D2195" s="1">
        <v>43412.477777777778</v>
      </c>
      <c r="E2195" s="1">
        <v>43412.513888888891</v>
      </c>
      <c r="F2195" s="5">
        <f t="shared" si="140"/>
        <v>43412</v>
      </c>
      <c r="G2195" s="6">
        <f t="shared" si="138"/>
        <v>0.4777777777777778</v>
      </c>
      <c r="H2195" s="6">
        <f t="shared" si="139"/>
        <v>0.51388888888888895</v>
      </c>
      <c r="I2195" s="7">
        <f t="shared" si="141"/>
        <v>52</v>
      </c>
      <c r="J2195" t="s">
        <v>3</v>
      </c>
    </row>
    <row r="2196" spans="1:10" x14ac:dyDescent="0.3">
      <c r="A2196" t="s">
        <v>10</v>
      </c>
      <c r="B2196" t="s">
        <v>1</v>
      </c>
      <c r="C2196" t="s">
        <v>153</v>
      </c>
      <c r="D2196" s="1">
        <v>43412.477777777778</v>
      </c>
      <c r="E2196" s="1">
        <v>43412.515277777777</v>
      </c>
      <c r="F2196" s="5">
        <f t="shared" si="140"/>
        <v>43412</v>
      </c>
      <c r="G2196" s="6">
        <f t="shared" si="138"/>
        <v>0.4777777777777778</v>
      </c>
      <c r="H2196" s="6">
        <f t="shared" si="139"/>
        <v>0.51527777777777783</v>
      </c>
      <c r="I2196" s="7">
        <f t="shared" si="141"/>
        <v>54</v>
      </c>
      <c r="J2196" t="s">
        <v>3</v>
      </c>
    </row>
    <row r="2197" spans="1:10" x14ac:dyDescent="0.3">
      <c r="A2197" t="s">
        <v>0</v>
      </c>
      <c r="B2197" t="s">
        <v>1</v>
      </c>
      <c r="C2197" t="s">
        <v>164</v>
      </c>
      <c r="D2197" s="1">
        <v>43412.478472222225</v>
      </c>
      <c r="E2197" s="1">
        <v>43412.523611111108</v>
      </c>
      <c r="F2197" s="5">
        <f t="shared" si="140"/>
        <v>43412</v>
      </c>
      <c r="G2197" s="6">
        <f t="shared" si="138"/>
        <v>0.47847222222222219</v>
      </c>
      <c r="H2197" s="6">
        <f t="shared" si="139"/>
        <v>0.52361111111111114</v>
      </c>
      <c r="I2197" s="7">
        <f t="shared" si="141"/>
        <v>65</v>
      </c>
      <c r="J2197" t="s">
        <v>3</v>
      </c>
    </row>
    <row r="2198" spans="1:10" x14ac:dyDescent="0.3">
      <c r="A2198" t="s">
        <v>33</v>
      </c>
      <c r="B2198" t="s">
        <v>1</v>
      </c>
      <c r="C2198" t="s">
        <v>150</v>
      </c>
      <c r="D2198" s="1">
        <v>43412.489583333336</v>
      </c>
      <c r="E2198" s="1">
        <v>43412.513194444444</v>
      </c>
      <c r="F2198" s="5">
        <f t="shared" si="140"/>
        <v>43412</v>
      </c>
      <c r="G2198" s="6">
        <f t="shared" si="138"/>
        <v>0.48958333333333331</v>
      </c>
      <c r="H2198" s="6">
        <f t="shared" si="139"/>
        <v>0.5131944444444444</v>
      </c>
      <c r="I2198" s="7">
        <f t="shared" si="141"/>
        <v>34</v>
      </c>
      <c r="J2198" t="s">
        <v>3</v>
      </c>
    </row>
    <row r="2199" spans="1:10" x14ac:dyDescent="0.3">
      <c r="A2199" t="s">
        <v>31</v>
      </c>
      <c r="B2199" t="s">
        <v>1</v>
      </c>
      <c r="C2199" t="s">
        <v>149</v>
      </c>
      <c r="D2199" s="1">
        <v>43412.495833333334</v>
      </c>
      <c r="E2199" s="1">
        <v>43412.556250000001</v>
      </c>
      <c r="F2199" s="5">
        <f t="shared" si="140"/>
        <v>43412</v>
      </c>
      <c r="G2199" s="6">
        <f t="shared" si="138"/>
        <v>0.49583333333333335</v>
      </c>
      <c r="H2199" s="6">
        <f t="shared" si="139"/>
        <v>0.55625000000000002</v>
      </c>
      <c r="I2199" s="7">
        <f t="shared" si="141"/>
        <v>87</v>
      </c>
      <c r="J2199" t="s">
        <v>3</v>
      </c>
    </row>
    <row r="2200" spans="1:10" x14ac:dyDescent="0.3">
      <c r="A2200" t="s">
        <v>17</v>
      </c>
      <c r="B2200" t="s">
        <v>1</v>
      </c>
      <c r="C2200" t="s">
        <v>156</v>
      </c>
      <c r="D2200" s="1">
        <v>43412.513194444444</v>
      </c>
      <c r="E2200" s="1">
        <v>43412.543055555558</v>
      </c>
      <c r="F2200" s="5">
        <f t="shared" si="140"/>
        <v>43412</v>
      </c>
      <c r="G2200" s="6">
        <f t="shared" si="138"/>
        <v>0.5131944444444444</v>
      </c>
      <c r="H2200" s="6">
        <f t="shared" si="139"/>
        <v>0.54305555555555551</v>
      </c>
      <c r="I2200" s="7">
        <f t="shared" si="141"/>
        <v>43</v>
      </c>
      <c r="J2200" t="s">
        <v>3</v>
      </c>
    </row>
    <row r="2201" spans="1:10" x14ac:dyDescent="0.3">
      <c r="A2201" t="s">
        <v>33</v>
      </c>
      <c r="B2201" t="s">
        <v>1</v>
      </c>
      <c r="C2201" t="s">
        <v>157</v>
      </c>
      <c r="D2201" s="1">
        <v>43412.518055555556</v>
      </c>
      <c r="E2201" s="1">
        <v>43412.557638888888</v>
      </c>
      <c r="F2201" s="5">
        <f t="shared" si="140"/>
        <v>43412</v>
      </c>
      <c r="G2201" s="6">
        <f t="shared" si="138"/>
        <v>0.5180555555555556</v>
      </c>
      <c r="H2201" s="6">
        <f t="shared" si="139"/>
        <v>0.55763888888888891</v>
      </c>
      <c r="I2201" s="7">
        <f t="shared" si="141"/>
        <v>57</v>
      </c>
      <c r="J2201" t="s">
        <v>3</v>
      </c>
    </row>
    <row r="2202" spans="1:10" x14ac:dyDescent="0.3">
      <c r="A2202" t="s">
        <v>35</v>
      </c>
      <c r="B2202" t="s">
        <v>1</v>
      </c>
      <c r="C2202" t="s">
        <v>282</v>
      </c>
      <c r="D2202" s="1">
        <v>43412.539583333331</v>
      </c>
      <c r="E2202" s="1">
        <v>43412.543055555558</v>
      </c>
      <c r="F2202" s="5">
        <f t="shared" si="140"/>
        <v>43412</v>
      </c>
      <c r="G2202" s="6">
        <f t="shared" si="138"/>
        <v>0.5395833333333333</v>
      </c>
      <c r="H2202" s="6">
        <f t="shared" si="139"/>
        <v>0.54305555555555551</v>
      </c>
      <c r="I2202" s="7">
        <f t="shared" si="141"/>
        <v>4</v>
      </c>
      <c r="J2202" t="s">
        <v>3</v>
      </c>
    </row>
    <row r="2203" spans="1:10" x14ac:dyDescent="0.3">
      <c r="A2203" t="s">
        <v>38</v>
      </c>
      <c r="B2203" t="s">
        <v>1</v>
      </c>
      <c r="C2203" t="s">
        <v>314</v>
      </c>
      <c r="D2203" s="1">
        <v>43412.546527777777</v>
      </c>
      <c r="E2203" s="1">
        <v>43412.561805555553</v>
      </c>
      <c r="F2203" s="5">
        <f t="shared" si="140"/>
        <v>43412</v>
      </c>
      <c r="G2203" s="6">
        <f t="shared" si="138"/>
        <v>0.54652777777777783</v>
      </c>
      <c r="H2203" s="6">
        <f t="shared" si="139"/>
        <v>0.56180555555555556</v>
      </c>
      <c r="I2203" s="7">
        <f t="shared" si="141"/>
        <v>21</v>
      </c>
      <c r="J2203" t="s">
        <v>3</v>
      </c>
    </row>
    <row r="2204" spans="1:10" x14ac:dyDescent="0.3">
      <c r="A2204" t="s">
        <v>8</v>
      </c>
      <c r="B2204" t="s">
        <v>1</v>
      </c>
      <c r="C2204" t="s">
        <v>173</v>
      </c>
      <c r="D2204" s="1">
        <v>43412.551388888889</v>
      </c>
      <c r="E2204" s="1">
        <v>43412.62777777778</v>
      </c>
      <c r="F2204" s="5">
        <f t="shared" si="140"/>
        <v>43412</v>
      </c>
      <c r="G2204" s="6">
        <f t="shared" si="138"/>
        <v>0.55138888888888882</v>
      </c>
      <c r="H2204" s="6">
        <f t="shared" si="139"/>
        <v>0.62777777777777777</v>
      </c>
      <c r="I2204" s="7">
        <f t="shared" si="141"/>
        <v>110</v>
      </c>
      <c r="J2204" t="s">
        <v>3</v>
      </c>
    </row>
    <row r="2205" spans="1:10" x14ac:dyDescent="0.3">
      <c r="A2205" t="s">
        <v>11</v>
      </c>
      <c r="B2205" t="s">
        <v>1</v>
      </c>
      <c r="C2205" t="s">
        <v>302</v>
      </c>
      <c r="D2205" s="1">
        <v>43412.552083333336</v>
      </c>
      <c r="E2205" s="1">
        <v>43412.647222222222</v>
      </c>
      <c r="F2205" s="5">
        <f t="shared" si="140"/>
        <v>43412</v>
      </c>
      <c r="G2205" s="6">
        <f t="shared" si="138"/>
        <v>0.55208333333333337</v>
      </c>
      <c r="H2205" s="6">
        <f t="shared" si="139"/>
        <v>0.64722222222222225</v>
      </c>
      <c r="I2205" s="7">
        <f t="shared" si="141"/>
        <v>137</v>
      </c>
      <c r="J2205" t="s">
        <v>3</v>
      </c>
    </row>
    <row r="2206" spans="1:10" x14ac:dyDescent="0.3">
      <c r="A2206" t="s">
        <v>23</v>
      </c>
      <c r="B2206" t="s">
        <v>1</v>
      </c>
      <c r="C2206" t="s">
        <v>168</v>
      </c>
      <c r="D2206" s="1">
        <v>43412.554861111108</v>
      </c>
      <c r="E2206" s="1">
        <v>43412.597222222219</v>
      </c>
      <c r="F2206" s="5">
        <f t="shared" si="140"/>
        <v>43412</v>
      </c>
      <c r="G2206" s="6">
        <f t="shared" si="138"/>
        <v>0.55486111111111114</v>
      </c>
      <c r="H2206" s="6">
        <f t="shared" si="139"/>
        <v>0.59722222222222221</v>
      </c>
      <c r="I2206" s="7">
        <f t="shared" si="141"/>
        <v>60</v>
      </c>
      <c r="J2206" t="s">
        <v>3</v>
      </c>
    </row>
    <row r="2207" spans="1:10" x14ac:dyDescent="0.3">
      <c r="A2207" t="s">
        <v>35</v>
      </c>
      <c r="B2207" t="s">
        <v>1</v>
      </c>
      <c r="C2207" t="s">
        <v>167</v>
      </c>
      <c r="D2207" s="1">
        <v>43412.554861111108</v>
      </c>
      <c r="E2207" s="1">
        <v>43412.597916666666</v>
      </c>
      <c r="F2207" s="5">
        <f t="shared" si="140"/>
        <v>43412</v>
      </c>
      <c r="G2207" s="6">
        <f t="shared" si="138"/>
        <v>0.55486111111111114</v>
      </c>
      <c r="H2207" s="6">
        <f t="shared" si="139"/>
        <v>0.59791666666666665</v>
      </c>
      <c r="I2207" s="7">
        <f t="shared" si="141"/>
        <v>61</v>
      </c>
      <c r="J2207" t="s">
        <v>3</v>
      </c>
    </row>
    <row r="2208" spans="1:10" x14ac:dyDescent="0.3">
      <c r="A2208" t="s">
        <v>15</v>
      </c>
      <c r="B2208" t="s">
        <v>1</v>
      </c>
      <c r="C2208" t="s">
        <v>174</v>
      </c>
      <c r="D2208" s="1">
        <v>43412.556944444441</v>
      </c>
      <c r="E2208" s="1">
        <v>43412.597916666666</v>
      </c>
      <c r="F2208" s="5">
        <f t="shared" si="140"/>
        <v>43412</v>
      </c>
      <c r="G2208" s="6">
        <f t="shared" si="138"/>
        <v>0.55694444444444446</v>
      </c>
      <c r="H2208" s="6">
        <f t="shared" si="139"/>
        <v>0.59791666666666665</v>
      </c>
      <c r="I2208" s="7">
        <f t="shared" si="141"/>
        <v>59</v>
      </c>
      <c r="J2208" t="s">
        <v>3</v>
      </c>
    </row>
    <row r="2209" spans="1:10" x14ac:dyDescent="0.3">
      <c r="A2209" t="s">
        <v>47</v>
      </c>
      <c r="B2209" t="s">
        <v>1</v>
      </c>
      <c r="C2209" t="s">
        <v>265</v>
      </c>
      <c r="D2209" s="1">
        <v>43412.556944444441</v>
      </c>
      <c r="E2209" s="1">
        <v>43412.599305555559</v>
      </c>
      <c r="F2209" s="5">
        <f t="shared" si="140"/>
        <v>43412</v>
      </c>
      <c r="G2209" s="6">
        <f t="shared" si="138"/>
        <v>0.55694444444444446</v>
      </c>
      <c r="H2209" s="6">
        <f t="shared" si="139"/>
        <v>0.59930555555555554</v>
      </c>
      <c r="I2209" s="7">
        <f t="shared" si="141"/>
        <v>60</v>
      </c>
      <c r="J2209" t="s">
        <v>3</v>
      </c>
    </row>
    <row r="2210" spans="1:10" x14ac:dyDescent="0.3">
      <c r="A2210" t="s">
        <v>17</v>
      </c>
      <c r="B2210" t="s">
        <v>1</v>
      </c>
      <c r="C2210" t="s">
        <v>181</v>
      </c>
      <c r="D2210" s="1">
        <v>43412.558333333334</v>
      </c>
      <c r="E2210" s="1">
        <v>43412.709027777775</v>
      </c>
      <c r="F2210" s="5">
        <f t="shared" si="140"/>
        <v>43412</v>
      </c>
      <c r="G2210" s="6">
        <f t="shared" si="138"/>
        <v>0.55833333333333335</v>
      </c>
      <c r="H2210" s="6">
        <f t="shared" si="139"/>
        <v>0.70833333333333337</v>
      </c>
      <c r="I2210" s="7">
        <f t="shared" si="141"/>
        <v>216</v>
      </c>
      <c r="J2210" t="s">
        <v>3</v>
      </c>
    </row>
    <row r="2211" spans="1:10" x14ac:dyDescent="0.3">
      <c r="A2211" t="s">
        <v>29</v>
      </c>
      <c r="B2211" t="s">
        <v>1</v>
      </c>
      <c r="C2211" t="s">
        <v>170</v>
      </c>
      <c r="D2211" s="1">
        <v>43412.560416666667</v>
      </c>
      <c r="E2211" s="1">
        <v>43412.597222222219</v>
      </c>
      <c r="F2211" s="5">
        <f t="shared" si="140"/>
        <v>43412</v>
      </c>
      <c r="G2211" s="6">
        <f t="shared" si="138"/>
        <v>0.56041666666666667</v>
      </c>
      <c r="H2211" s="6">
        <f t="shared" si="139"/>
        <v>0.59722222222222221</v>
      </c>
      <c r="I2211" s="7">
        <f t="shared" si="141"/>
        <v>53</v>
      </c>
      <c r="J2211" t="s">
        <v>3</v>
      </c>
    </row>
    <row r="2212" spans="1:10" x14ac:dyDescent="0.3">
      <c r="A2212" t="s">
        <v>6</v>
      </c>
      <c r="B2212" t="s">
        <v>1</v>
      </c>
      <c r="C2212" t="s">
        <v>175</v>
      </c>
      <c r="D2212" s="1">
        <v>43412.560416666667</v>
      </c>
      <c r="E2212" s="1">
        <v>43412.592361111114</v>
      </c>
      <c r="F2212" s="5">
        <f t="shared" si="140"/>
        <v>43412</v>
      </c>
      <c r="G2212" s="6">
        <f t="shared" si="138"/>
        <v>0.56041666666666667</v>
      </c>
      <c r="H2212" s="6">
        <f t="shared" si="139"/>
        <v>0.59236111111111112</v>
      </c>
      <c r="I2212" s="7">
        <f t="shared" si="141"/>
        <v>46</v>
      </c>
      <c r="J2212" t="s">
        <v>3</v>
      </c>
    </row>
    <row r="2213" spans="1:10" x14ac:dyDescent="0.3">
      <c r="A2213" t="s">
        <v>27</v>
      </c>
      <c r="B2213" t="s">
        <v>1</v>
      </c>
      <c r="C2213" t="s">
        <v>177</v>
      </c>
      <c r="D2213" s="1">
        <v>43412.560416666667</v>
      </c>
      <c r="E2213" s="1">
        <v>43412.600694444445</v>
      </c>
      <c r="F2213" s="5">
        <f t="shared" si="140"/>
        <v>43412</v>
      </c>
      <c r="G2213" s="6">
        <f t="shared" si="138"/>
        <v>0.56041666666666667</v>
      </c>
      <c r="H2213" s="6">
        <f t="shared" si="139"/>
        <v>0.60069444444444442</v>
      </c>
      <c r="I2213" s="7">
        <f t="shared" si="141"/>
        <v>58</v>
      </c>
      <c r="J2213" t="s">
        <v>3</v>
      </c>
    </row>
    <row r="2214" spans="1:10" x14ac:dyDescent="0.3">
      <c r="A2214" t="s">
        <v>33</v>
      </c>
      <c r="B2214" t="s">
        <v>1</v>
      </c>
      <c r="C2214" t="s">
        <v>176</v>
      </c>
      <c r="D2214" s="1">
        <v>43412.561111111114</v>
      </c>
      <c r="E2214" s="1">
        <v>43412.6</v>
      </c>
      <c r="F2214" s="5">
        <f t="shared" si="140"/>
        <v>43412</v>
      </c>
      <c r="G2214" s="6">
        <f t="shared" si="138"/>
        <v>0.56111111111111112</v>
      </c>
      <c r="H2214" s="6">
        <f t="shared" si="139"/>
        <v>0.6</v>
      </c>
      <c r="I2214" s="7">
        <f t="shared" si="141"/>
        <v>56</v>
      </c>
      <c r="J2214" t="s">
        <v>3</v>
      </c>
    </row>
    <row r="2215" spans="1:10" x14ac:dyDescent="0.3">
      <c r="A2215" t="s">
        <v>21</v>
      </c>
      <c r="B2215" t="s">
        <v>1</v>
      </c>
      <c r="C2215" t="s">
        <v>169</v>
      </c>
      <c r="D2215" s="1">
        <v>43412.561111111114</v>
      </c>
      <c r="E2215" s="1">
        <v>43412.597222222219</v>
      </c>
      <c r="F2215" s="5">
        <f t="shared" si="140"/>
        <v>43412</v>
      </c>
      <c r="G2215" s="6">
        <f t="shared" si="138"/>
        <v>0.56111111111111112</v>
      </c>
      <c r="H2215" s="6">
        <f t="shared" si="139"/>
        <v>0.59722222222222221</v>
      </c>
      <c r="I2215" s="7">
        <f t="shared" si="141"/>
        <v>52</v>
      </c>
      <c r="J2215" t="s">
        <v>3</v>
      </c>
    </row>
    <row r="2216" spans="1:10" x14ac:dyDescent="0.3">
      <c r="A2216" t="s">
        <v>31</v>
      </c>
      <c r="B2216" t="s">
        <v>1</v>
      </c>
      <c r="C2216" t="s">
        <v>179</v>
      </c>
      <c r="D2216" s="1">
        <v>43412.561111111114</v>
      </c>
      <c r="E2216" s="1">
        <v>43412.6</v>
      </c>
      <c r="F2216" s="5">
        <f t="shared" si="140"/>
        <v>43412</v>
      </c>
      <c r="G2216" s="6">
        <f t="shared" si="138"/>
        <v>0.56111111111111112</v>
      </c>
      <c r="H2216" s="6">
        <f t="shared" si="139"/>
        <v>0.6</v>
      </c>
      <c r="I2216" s="7">
        <f t="shared" si="141"/>
        <v>56</v>
      </c>
      <c r="J2216" t="s">
        <v>3</v>
      </c>
    </row>
    <row r="2217" spans="1:10" x14ac:dyDescent="0.3">
      <c r="A2217" t="s">
        <v>50</v>
      </c>
      <c r="B2217" t="s">
        <v>1</v>
      </c>
      <c r="C2217" t="s">
        <v>171</v>
      </c>
      <c r="D2217" s="1">
        <v>43412.561805555553</v>
      </c>
      <c r="E2217" s="1">
        <v>43412.632638888892</v>
      </c>
      <c r="F2217" s="5">
        <f t="shared" si="140"/>
        <v>43412</v>
      </c>
      <c r="G2217" s="6">
        <f t="shared" si="138"/>
        <v>0.56180555555555556</v>
      </c>
      <c r="H2217" s="6">
        <f t="shared" si="139"/>
        <v>0.63263888888888886</v>
      </c>
      <c r="I2217" s="7">
        <f t="shared" si="141"/>
        <v>102</v>
      </c>
      <c r="J2217" t="s">
        <v>3</v>
      </c>
    </row>
    <row r="2218" spans="1:10" x14ac:dyDescent="0.3">
      <c r="A2218" t="s">
        <v>40</v>
      </c>
      <c r="B2218" t="s">
        <v>1</v>
      </c>
      <c r="C2218" t="s">
        <v>237</v>
      </c>
      <c r="D2218" s="1">
        <v>43412.561805555553</v>
      </c>
      <c r="E2218" s="1">
        <v>43412.63958333333</v>
      </c>
      <c r="F2218" s="5">
        <f t="shared" si="140"/>
        <v>43412</v>
      </c>
      <c r="G2218" s="6">
        <f t="shared" si="138"/>
        <v>0.56180555555555556</v>
      </c>
      <c r="H2218" s="6">
        <f t="shared" si="139"/>
        <v>0.63958333333333328</v>
      </c>
      <c r="I2218" s="7">
        <f t="shared" si="141"/>
        <v>112</v>
      </c>
      <c r="J2218" t="s">
        <v>3</v>
      </c>
    </row>
    <row r="2219" spans="1:10" x14ac:dyDescent="0.3">
      <c r="A2219" t="s">
        <v>0</v>
      </c>
      <c r="B2219" t="s">
        <v>1</v>
      </c>
      <c r="C2219" t="s">
        <v>172</v>
      </c>
      <c r="D2219" s="1">
        <v>43412.561805555553</v>
      </c>
      <c r="E2219" s="1">
        <v>43412.581250000003</v>
      </c>
      <c r="F2219" s="5">
        <f t="shared" si="140"/>
        <v>43412</v>
      </c>
      <c r="G2219" s="6">
        <f t="shared" si="138"/>
        <v>0.56180555555555556</v>
      </c>
      <c r="H2219" s="6">
        <f t="shared" si="139"/>
        <v>0.58124999999999993</v>
      </c>
      <c r="I2219" s="7">
        <f t="shared" si="141"/>
        <v>27</v>
      </c>
      <c r="J2219" t="s">
        <v>3</v>
      </c>
    </row>
    <row r="2220" spans="1:10" x14ac:dyDescent="0.3">
      <c r="A2220" t="s">
        <v>52</v>
      </c>
      <c r="B2220" t="s">
        <v>1</v>
      </c>
      <c r="C2220" t="s">
        <v>178</v>
      </c>
      <c r="D2220" s="1">
        <v>43412.5625</v>
      </c>
      <c r="E2220" s="1">
        <v>43412.59652777778</v>
      </c>
      <c r="F2220" s="5">
        <f t="shared" si="140"/>
        <v>43412</v>
      </c>
      <c r="G2220" s="6">
        <f t="shared" si="138"/>
        <v>0.5625</v>
      </c>
      <c r="H2220" s="6">
        <f t="shared" si="139"/>
        <v>0.59652777777777777</v>
      </c>
      <c r="I2220" s="7">
        <f t="shared" si="141"/>
        <v>49</v>
      </c>
      <c r="J2220" t="s">
        <v>3</v>
      </c>
    </row>
    <row r="2221" spans="1:10" x14ac:dyDescent="0.3">
      <c r="A2221" t="s">
        <v>33</v>
      </c>
      <c r="B2221" t="s">
        <v>1</v>
      </c>
      <c r="C2221" t="s">
        <v>123</v>
      </c>
      <c r="D2221" s="1">
        <v>43412.602777777778</v>
      </c>
      <c r="E2221" s="1">
        <v>43412.603472222225</v>
      </c>
      <c r="F2221" s="5">
        <f t="shared" si="140"/>
        <v>43412</v>
      </c>
      <c r="G2221" s="6">
        <f t="shared" si="138"/>
        <v>0.60277777777777775</v>
      </c>
      <c r="H2221" s="6">
        <f t="shared" si="139"/>
        <v>0.60347222222222219</v>
      </c>
      <c r="I2221" s="7">
        <f t="shared" si="141"/>
        <v>0</v>
      </c>
      <c r="J2221" t="s">
        <v>3</v>
      </c>
    </row>
    <row r="2222" spans="1:10" x14ac:dyDescent="0.3">
      <c r="A2222" t="s">
        <v>19</v>
      </c>
      <c r="B2222" t="s">
        <v>1</v>
      </c>
      <c r="C2222" t="s">
        <v>113</v>
      </c>
      <c r="D2222" s="1">
        <v>43412.623611111114</v>
      </c>
      <c r="E2222" s="1">
        <v>43412.697916666664</v>
      </c>
      <c r="F2222" s="5">
        <f t="shared" si="140"/>
        <v>43412</v>
      </c>
      <c r="G2222" s="6">
        <f t="shared" si="138"/>
        <v>0.62361111111111112</v>
      </c>
      <c r="H2222" s="6">
        <f t="shared" si="139"/>
        <v>0.69791666666666663</v>
      </c>
      <c r="I2222" s="7">
        <f t="shared" si="141"/>
        <v>107</v>
      </c>
      <c r="J2222" t="s">
        <v>3</v>
      </c>
    </row>
    <row r="2223" spans="1:10" x14ac:dyDescent="0.3">
      <c r="A2223" t="s">
        <v>17</v>
      </c>
      <c r="B2223" t="s">
        <v>1</v>
      </c>
      <c r="C2223" t="s">
        <v>188</v>
      </c>
      <c r="D2223" s="1">
        <v>43412.631944444445</v>
      </c>
      <c r="E2223" s="1">
        <v>43412.638194444444</v>
      </c>
      <c r="F2223" s="5">
        <f t="shared" si="140"/>
        <v>43412</v>
      </c>
      <c r="G2223" s="6">
        <f t="shared" si="138"/>
        <v>0.63194444444444442</v>
      </c>
      <c r="H2223" s="6">
        <f t="shared" si="139"/>
        <v>0.6381944444444444</v>
      </c>
      <c r="I2223" s="7">
        <f t="shared" si="141"/>
        <v>8</v>
      </c>
      <c r="J2223" t="s">
        <v>3</v>
      </c>
    </row>
    <row r="2224" spans="1:10" x14ac:dyDescent="0.3">
      <c r="A2224" t="s">
        <v>35</v>
      </c>
      <c r="B2224" t="s">
        <v>1</v>
      </c>
      <c r="C2224" t="s">
        <v>181</v>
      </c>
      <c r="D2224" s="1">
        <v>43412.636805555558</v>
      </c>
      <c r="E2224" s="1">
        <v>43412.647222222222</v>
      </c>
      <c r="F2224" s="5">
        <f t="shared" si="140"/>
        <v>43412</v>
      </c>
      <c r="G2224" s="6">
        <f t="shared" si="138"/>
        <v>0.63680555555555551</v>
      </c>
      <c r="H2224" s="6">
        <f t="shared" si="139"/>
        <v>0.64722222222222225</v>
      </c>
      <c r="I2224" s="7">
        <f t="shared" si="141"/>
        <v>15</v>
      </c>
      <c r="J2224" t="s">
        <v>3</v>
      </c>
    </row>
    <row r="2225" spans="1:10" x14ac:dyDescent="0.3">
      <c r="A2225" t="s">
        <v>45</v>
      </c>
      <c r="B2225" t="s">
        <v>1</v>
      </c>
      <c r="C2225" t="s">
        <v>127</v>
      </c>
      <c r="D2225" s="1">
        <v>43412.636805555558</v>
      </c>
      <c r="E2225" s="1">
        <v>43412.685416666667</v>
      </c>
      <c r="F2225" s="5">
        <f t="shared" si="140"/>
        <v>43412</v>
      </c>
      <c r="G2225" s="6">
        <f t="shared" si="138"/>
        <v>0.63680555555555551</v>
      </c>
      <c r="H2225" s="6">
        <f t="shared" si="139"/>
        <v>0.68541666666666667</v>
      </c>
      <c r="I2225" s="7">
        <f t="shared" si="141"/>
        <v>70</v>
      </c>
      <c r="J2225" t="s">
        <v>3</v>
      </c>
    </row>
    <row r="2226" spans="1:10" x14ac:dyDescent="0.3">
      <c r="A2226" t="s">
        <v>31</v>
      </c>
      <c r="B2226" t="s">
        <v>1</v>
      </c>
      <c r="C2226" t="s">
        <v>126</v>
      </c>
      <c r="D2226" s="1">
        <v>43412.637499999997</v>
      </c>
      <c r="E2226" s="1">
        <v>43412.684027777781</v>
      </c>
      <c r="F2226" s="5">
        <f t="shared" si="140"/>
        <v>43412</v>
      </c>
      <c r="G2226" s="6">
        <f t="shared" si="138"/>
        <v>0.63750000000000007</v>
      </c>
      <c r="H2226" s="6">
        <f t="shared" si="139"/>
        <v>0.68402777777777779</v>
      </c>
      <c r="I2226" s="7">
        <f t="shared" si="141"/>
        <v>66</v>
      </c>
      <c r="J2226" t="s">
        <v>3</v>
      </c>
    </row>
    <row r="2227" spans="1:10" x14ac:dyDescent="0.3">
      <c r="A2227" t="s">
        <v>13</v>
      </c>
      <c r="B2227" t="s">
        <v>1</v>
      </c>
      <c r="C2227" t="s">
        <v>124</v>
      </c>
      <c r="D2227" s="1">
        <v>43412.638194444444</v>
      </c>
      <c r="E2227" s="1">
        <v>43412.692361111112</v>
      </c>
      <c r="F2227" s="5">
        <f t="shared" si="140"/>
        <v>43412</v>
      </c>
      <c r="G2227" s="6">
        <f t="shared" si="138"/>
        <v>0.6381944444444444</v>
      </c>
      <c r="H2227" s="6">
        <f t="shared" si="139"/>
        <v>0.69236111111111109</v>
      </c>
      <c r="I2227" s="7">
        <f t="shared" si="141"/>
        <v>78</v>
      </c>
      <c r="J2227" t="s">
        <v>3</v>
      </c>
    </row>
    <row r="2228" spans="1:10" x14ac:dyDescent="0.3">
      <c r="A2228" t="s">
        <v>47</v>
      </c>
      <c r="B2228" t="s">
        <v>1</v>
      </c>
      <c r="C2228" t="s">
        <v>118</v>
      </c>
      <c r="D2228" s="1">
        <v>43412.638888888891</v>
      </c>
      <c r="E2228" s="1">
        <v>43412.686111111114</v>
      </c>
      <c r="F2228" s="5">
        <f t="shared" si="140"/>
        <v>43412</v>
      </c>
      <c r="G2228" s="6">
        <f t="shared" si="138"/>
        <v>0.63888888888888895</v>
      </c>
      <c r="H2228" s="6">
        <f t="shared" si="139"/>
        <v>0.68611111111111101</v>
      </c>
      <c r="I2228" s="7">
        <f t="shared" si="141"/>
        <v>67</v>
      </c>
      <c r="J2228" t="s">
        <v>3</v>
      </c>
    </row>
    <row r="2229" spans="1:10" x14ac:dyDescent="0.3">
      <c r="A2229" t="s">
        <v>29</v>
      </c>
      <c r="B2229" t="s">
        <v>1</v>
      </c>
      <c r="C2229" t="s">
        <v>120</v>
      </c>
      <c r="D2229" s="1">
        <v>43412.642361111109</v>
      </c>
      <c r="E2229" s="1">
        <v>43412.681250000001</v>
      </c>
      <c r="F2229" s="5">
        <f t="shared" si="140"/>
        <v>43412</v>
      </c>
      <c r="G2229" s="6">
        <f t="shared" si="138"/>
        <v>0.64236111111111105</v>
      </c>
      <c r="H2229" s="6">
        <f t="shared" si="139"/>
        <v>0.68125000000000002</v>
      </c>
      <c r="I2229" s="7">
        <f t="shared" si="141"/>
        <v>56</v>
      </c>
      <c r="J2229" t="s">
        <v>3</v>
      </c>
    </row>
    <row r="2230" spans="1:10" x14ac:dyDescent="0.3">
      <c r="A2230" t="s">
        <v>15</v>
      </c>
      <c r="B2230" t="s">
        <v>1</v>
      </c>
      <c r="C2230" t="s">
        <v>122</v>
      </c>
      <c r="D2230" s="1">
        <v>43412.643055555556</v>
      </c>
      <c r="E2230" s="1">
        <v>43412.745833333334</v>
      </c>
      <c r="F2230" s="5">
        <f t="shared" si="140"/>
        <v>43412</v>
      </c>
      <c r="G2230" s="6">
        <f t="shared" si="138"/>
        <v>0.6430555555555556</v>
      </c>
      <c r="H2230" s="6">
        <f t="shared" si="139"/>
        <v>0.70833333333333337</v>
      </c>
      <c r="I2230" s="7">
        <f t="shared" si="141"/>
        <v>94</v>
      </c>
      <c r="J2230" t="s">
        <v>3</v>
      </c>
    </row>
    <row r="2231" spans="1:10" x14ac:dyDescent="0.3">
      <c r="A2231" t="s">
        <v>23</v>
      </c>
      <c r="B2231" t="s">
        <v>1</v>
      </c>
      <c r="C2231" t="s">
        <v>114</v>
      </c>
      <c r="D2231" s="1">
        <v>43412.647222222222</v>
      </c>
      <c r="E2231" s="1">
        <v>43412.6875</v>
      </c>
      <c r="F2231" s="5">
        <f t="shared" si="140"/>
        <v>43412</v>
      </c>
      <c r="G2231" s="6">
        <f t="shared" si="138"/>
        <v>0.64722222222222225</v>
      </c>
      <c r="H2231" s="6">
        <f t="shared" si="139"/>
        <v>0.6875</v>
      </c>
      <c r="I2231" s="7">
        <f t="shared" si="141"/>
        <v>58</v>
      </c>
      <c r="J2231" t="s">
        <v>3</v>
      </c>
    </row>
    <row r="2232" spans="1:10" x14ac:dyDescent="0.3">
      <c r="A2232" t="s">
        <v>0</v>
      </c>
      <c r="B2232" t="s">
        <v>1</v>
      </c>
      <c r="C2232" t="s">
        <v>110</v>
      </c>
      <c r="D2232" s="1">
        <v>43412.648611111108</v>
      </c>
      <c r="E2232" s="1">
        <v>43412.683333333334</v>
      </c>
      <c r="F2232" s="5">
        <f t="shared" si="140"/>
        <v>43412</v>
      </c>
      <c r="G2232" s="6">
        <f t="shared" si="138"/>
        <v>0.64861111111111114</v>
      </c>
      <c r="H2232" s="6">
        <f t="shared" si="139"/>
        <v>0.68333333333333324</v>
      </c>
      <c r="I2232" s="7">
        <f t="shared" si="141"/>
        <v>49</v>
      </c>
      <c r="J2232" t="s">
        <v>3</v>
      </c>
    </row>
    <row r="2233" spans="1:10" x14ac:dyDescent="0.3">
      <c r="A2233" t="s">
        <v>19</v>
      </c>
      <c r="B2233" t="s">
        <v>1</v>
      </c>
      <c r="C2233" t="s">
        <v>113</v>
      </c>
      <c r="D2233" s="1">
        <v>43412.703472222223</v>
      </c>
      <c r="E2233" s="1">
        <v>43412.71597222222</v>
      </c>
      <c r="F2233" s="5">
        <f t="shared" si="140"/>
        <v>43412</v>
      </c>
      <c r="G2233" s="6">
        <f t="shared" si="138"/>
        <v>0.70347222222222217</v>
      </c>
      <c r="H2233" s="6">
        <f t="shared" si="139"/>
        <v>0.70833333333333337</v>
      </c>
      <c r="I2233" s="7">
        <f t="shared" si="141"/>
        <v>7</v>
      </c>
      <c r="J2233" t="s">
        <v>3</v>
      </c>
    </row>
    <row r="2234" spans="1:10" x14ac:dyDescent="0.3">
      <c r="A2234" t="s">
        <v>15</v>
      </c>
      <c r="B2234" t="s">
        <v>1</v>
      </c>
      <c r="C2234" t="s">
        <v>122</v>
      </c>
      <c r="D2234" s="1">
        <v>43412.74722222222</v>
      </c>
      <c r="E2234" s="1">
        <v>43412.775000000001</v>
      </c>
      <c r="F2234" s="5">
        <f t="shared" si="140"/>
        <v>43412</v>
      </c>
      <c r="G2234" s="6">
        <f t="shared" si="138"/>
        <v>0.74722222222222223</v>
      </c>
      <c r="H2234" s="6">
        <f t="shared" si="139"/>
        <v>0.70833333333333337</v>
      </c>
      <c r="I2234" s="7">
        <f t="shared" si="141"/>
        <v>0</v>
      </c>
      <c r="J2234" t="s">
        <v>3</v>
      </c>
    </row>
    <row r="2235" spans="1:10" hidden="1" x14ac:dyDescent="0.3">
      <c r="A2235" t="s">
        <v>58</v>
      </c>
      <c r="B2235" t="s">
        <v>1</v>
      </c>
      <c r="C2235" t="s">
        <v>141</v>
      </c>
      <c r="D2235" s="1">
        <v>43413.338194444441</v>
      </c>
      <c r="E2235" s="1">
        <v>43413.370138888888</v>
      </c>
      <c r="F2235" s="5">
        <f t="shared" si="140"/>
        <v>43413</v>
      </c>
      <c r="G2235" s="6">
        <f t="shared" si="138"/>
        <v>0.375</v>
      </c>
      <c r="H2235" s="6">
        <f t="shared" si="139"/>
        <v>0.37013888888888885</v>
      </c>
      <c r="I2235" s="7">
        <f t="shared" si="141"/>
        <v>0</v>
      </c>
      <c r="J2235" t="s">
        <v>64</v>
      </c>
    </row>
    <row r="2236" spans="1:10" hidden="1" x14ac:dyDescent="0.3">
      <c r="A2236" t="s">
        <v>38</v>
      </c>
      <c r="B2236" t="s">
        <v>1</v>
      </c>
      <c r="C2236" t="s">
        <v>177</v>
      </c>
      <c r="D2236" s="1">
        <v>43413.342361111114</v>
      </c>
      <c r="E2236" s="1">
        <v>43413.345833333333</v>
      </c>
      <c r="F2236" s="5">
        <f t="shared" si="140"/>
        <v>43413</v>
      </c>
      <c r="G2236" s="6">
        <f t="shared" si="138"/>
        <v>0.375</v>
      </c>
      <c r="H2236" s="6">
        <f t="shared" si="139"/>
        <v>0.34583333333333338</v>
      </c>
      <c r="I2236" s="7">
        <f t="shared" si="141"/>
        <v>0</v>
      </c>
      <c r="J2236" t="s">
        <v>64</v>
      </c>
    </row>
    <row r="2237" spans="1:10" hidden="1" x14ac:dyDescent="0.3">
      <c r="A2237" t="s">
        <v>38</v>
      </c>
      <c r="B2237" t="s">
        <v>1</v>
      </c>
      <c r="C2237" t="s">
        <v>85</v>
      </c>
      <c r="D2237" s="1">
        <v>43413.35</v>
      </c>
      <c r="E2237" s="1">
        <v>43413.552083333336</v>
      </c>
      <c r="F2237" s="5">
        <f t="shared" si="140"/>
        <v>43413</v>
      </c>
      <c r="G2237" s="6">
        <f t="shared" si="138"/>
        <v>0.375</v>
      </c>
      <c r="H2237" s="6">
        <f t="shared" si="139"/>
        <v>0.55208333333333337</v>
      </c>
      <c r="I2237" s="7">
        <f t="shared" si="141"/>
        <v>255</v>
      </c>
      <c r="J2237" t="s">
        <v>64</v>
      </c>
    </row>
    <row r="2238" spans="1:10" hidden="1" x14ac:dyDescent="0.3">
      <c r="A2238" t="s">
        <v>25</v>
      </c>
      <c r="B2238" t="s">
        <v>1</v>
      </c>
      <c r="C2238" t="s">
        <v>49</v>
      </c>
      <c r="D2238" s="1">
        <v>43413.40625</v>
      </c>
      <c r="E2238" s="1">
        <v>43413.408333333333</v>
      </c>
      <c r="F2238" s="5">
        <f t="shared" si="140"/>
        <v>43413</v>
      </c>
      <c r="G2238" s="6">
        <f t="shared" si="138"/>
        <v>0.40625</v>
      </c>
      <c r="H2238" s="6">
        <f t="shared" si="139"/>
        <v>0.40833333333333338</v>
      </c>
      <c r="I2238" s="7">
        <f t="shared" si="141"/>
        <v>3</v>
      </c>
      <c r="J2238" t="s">
        <v>64</v>
      </c>
    </row>
    <row r="2239" spans="1:10" hidden="1" x14ac:dyDescent="0.3">
      <c r="A2239" t="s">
        <v>21</v>
      </c>
      <c r="B2239" t="s">
        <v>1</v>
      </c>
      <c r="C2239" t="s">
        <v>49</v>
      </c>
      <c r="D2239" s="1">
        <v>43413.408333333333</v>
      </c>
      <c r="E2239" s="1">
        <v>43413.410416666666</v>
      </c>
      <c r="F2239" s="5">
        <f t="shared" si="140"/>
        <v>43413</v>
      </c>
      <c r="G2239" s="6">
        <f t="shared" si="138"/>
        <v>0.40833333333333338</v>
      </c>
      <c r="H2239" s="6">
        <f t="shared" si="139"/>
        <v>0.41041666666666665</v>
      </c>
      <c r="I2239" s="7">
        <f t="shared" si="141"/>
        <v>2</v>
      </c>
      <c r="J2239" t="s">
        <v>64</v>
      </c>
    </row>
    <row r="2240" spans="1:10" hidden="1" x14ac:dyDescent="0.3">
      <c r="A2240" t="s">
        <v>17</v>
      </c>
      <c r="B2240" t="s">
        <v>1</v>
      </c>
      <c r="C2240" t="s">
        <v>265</v>
      </c>
      <c r="D2240" s="1">
        <v>43413.441666666666</v>
      </c>
      <c r="E2240" s="1">
        <v>43413.445833333331</v>
      </c>
      <c r="F2240" s="5">
        <f t="shared" si="140"/>
        <v>43413</v>
      </c>
      <c r="G2240" s="6">
        <f t="shared" si="138"/>
        <v>0.44166666666666665</v>
      </c>
      <c r="H2240" s="6">
        <f t="shared" si="139"/>
        <v>0.4458333333333333</v>
      </c>
      <c r="I2240" s="7">
        <f t="shared" si="141"/>
        <v>5</v>
      </c>
      <c r="J2240" t="s">
        <v>64</v>
      </c>
    </row>
    <row r="2241" spans="1:10" hidden="1" x14ac:dyDescent="0.3">
      <c r="A2241" t="s">
        <v>17</v>
      </c>
      <c r="B2241" t="s">
        <v>1</v>
      </c>
      <c r="C2241" t="s">
        <v>117</v>
      </c>
      <c r="D2241" s="1">
        <v>43413.454861111109</v>
      </c>
      <c r="E2241" s="1">
        <v>43413.529861111114</v>
      </c>
      <c r="F2241" s="5">
        <f t="shared" si="140"/>
        <v>43413</v>
      </c>
      <c r="G2241" s="6">
        <f t="shared" si="138"/>
        <v>0.4548611111111111</v>
      </c>
      <c r="H2241" s="6">
        <f t="shared" si="139"/>
        <v>0.52986111111111112</v>
      </c>
      <c r="I2241" s="7">
        <f t="shared" si="141"/>
        <v>108</v>
      </c>
      <c r="J2241" t="s">
        <v>64</v>
      </c>
    </row>
    <row r="2242" spans="1:10" hidden="1" x14ac:dyDescent="0.3">
      <c r="A2242" t="s">
        <v>10</v>
      </c>
      <c r="B2242" t="s">
        <v>1</v>
      </c>
      <c r="C2242" t="s">
        <v>180</v>
      </c>
      <c r="D2242" s="1">
        <v>43413.48333333333</v>
      </c>
      <c r="E2242" s="1">
        <v>43413.486805555556</v>
      </c>
      <c r="F2242" s="5">
        <f t="shared" si="140"/>
        <v>43413</v>
      </c>
      <c r="G2242" s="6">
        <f t="shared" ref="G2242:G2305" si="142">MAX(TIME(HOUR(D2242),MINUTE(D2242),0),day_start)</f>
        <v>0.48333333333333334</v>
      </c>
      <c r="H2242" s="6">
        <f t="shared" ref="H2242:H2305" si="143">MIN(TIME(HOUR(E2242),MINUTE(E2242),0),day_end)</f>
        <v>0.48680555555555555</v>
      </c>
      <c r="I2242" s="7">
        <f t="shared" si="141"/>
        <v>4</v>
      </c>
      <c r="J2242" t="s">
        <v>64</v>
      </c>
    </row>
    <row r="2243" spans="1:10" hidden="1" x14ac:dyDescent="0.3">
      <c r="A2243" t="s">
        <v>19</v>
      </c>
      <c r="B2243" t="s">
        <v>1</v>
      </c>
      <c r="C2243" t="s">
        <v>112</v>
      </c>
      <c r="D2243" s="1">
        <v>43413.48541666667</v>
      </c>
      <c r="E2243" s="1">
        <v>43413.487500000003</v>
      </c>
      <c r="F2243" s="5">
        <f t="shared" si="140"/>
        <v>43413</v>
      </c>
      <c r="G2243" s="6">
        <f t="shared" si="142"/>
        <v>0.48541666666666666</v>
      </c>
      <c r="H2243" s="6">
        <f t="shared" si="143"/>
        <v>0.48749999999999999</v>
      </c>
      <c r="I2243" s="7">
        <f t="shared" si="141"/>
        <v>2</v>
      </c>
      <c r="J2243" t="s">
        <v>64</v>
      </c>
    </row>
    <row r="2244" spans="1:10" hidden="1" x14ac:dyDescent="0.3">
      <c r="A2244" t="s">
        <v>29</v>
      </c>
      <c r="B2244" t="s">
        <v>1</v>
      </c>
      <c r="C2244" t="s">
        <v>149</v>
      </c>
      <c r="D2244" s="1">
        <v>43413.503472222219</v>
      </c>
      <c r="E2244" s="1">
        <v>43413.536805555559</v>
      </c>
      <c r="F2244" s="5">
        <f t="shared" si="140"/>
        <v>43413</v>
      </c>
      <c r="G2244" s="6">
        <f t="shared" si="142"/>
        <v>0.50347222222222221</v>
      </c>
      <c r="H2244" s="6">
        <f t="shared" si="143"/>
        <v>0.53680555555555554</v>
      </c>
      <c r="I2244" s="7">
        <f t="shared" si="141"/>
        <v>48</v>
      </c>
      <c r="J2244" t="s">
        <v>64</v>
      </c>
    </row>
    <row r="2245" spans="1:10" hidden="1" x14ac:dyDescent="0.3">
      <c r="A2245" t="s">
        <v>25</v>
      </c>
      <c r="B2245" t="s">
        <v>1</v>
      </c>
      <c r="C2245" t="s">
        <v>338</v>
      </c>
      <c r="D2245" s="1">
        <v>43413.53125</v>
      </c>
      <c r="E2245" s="1">
        <v>43413.535416666666</v>
      </c>
      <c r="F2245" s="5">
        <f t="shared" si="140"/>
        <v>43413</v>
      </c>
      <c r="G2245" s="6">
        <f t="shared" si="142"/>
        <v>0.53125</v>
      </c>
      <c r="H2245" s="6">
        <f t="shared" si="143"/>
        <v>0.53541666666666665</v>
      </c>
      <c r="I2245" s="7">
        <f t="shared" si="141"/>
        <v>5</v>
      </c>
      <c r="J2245" t="s">
        <v>64</v>
      </c>
    </row>
    <row r="2246" spans="1:10" hidden="1" x14ac:dyDescent="0.3">
      <c r="A2246" t="s">
        <v>52</v>
      </c>
      <c r="B2246" t="s">
        <v>1</v>
      </c>
      <c r="C2246" t="s">
        <v>339</v>
      </c>
      <c r="D2246" s="1">
        <v>43413.53125</v>
      </c>
      <c r="E2246" s="1">
        <v>43413.533333333333</v>
      </c>
      <c r="F2246" s="5">
        <f t="shared" si="140"/>
        <v>43413</v>
      </c>
      <c r="G2246" s="6">
        <f t="shared" si="142"/>
        <v>0.53125</v>
      </c>
      <c r="H2246" s="6">
        <f t="shared" si="143"/>
        <v>0.53333333333333333</v>
      </c>
      <c r="I2246" s="7">
        <f t="shared" si="141"/>
        <v>2</v>
      </c>
      <c r="J2246" t="s">
        <v>64</v>
      </c>
    </row>
    <row r="2247" spans="1:10" hidden="1" x14ac:dyDescent="0.3">
      <c r="A2247" t="s">
        <v>11</v>
      </c>
      <c r="B2247" t="s">
        <v>1</v>
      </c>
      <c r="C2247" t="s">
        <v>231</v>
      </c>
      <c r="D2247" s="1">
        <v>43413.532638888886</v>
      </c>
      <c r="E2247" s="1">
        <v>43413.539583333331</v>
      </c>
      <c r="F2247" s="5">
        <f t="shared" si="140"/>
        <v>43413</v>
      </c>
      <c r="G2247" s="6">
        <f t="shared" si="142"/>
        <v>0.53263888888888888</v>
      </c>
      <c r="H2247" s="6">
        <f t="shared" si="143"/>
        <v>0.5395833333333333</v>
      </c>
      <c r="I2247" s="7">
        <f t="shared" si="141"/>
        <v>9</v>
      </c>
      <c r="J2247" t="s">
        <v>64</v>
      </c>
    </row>
    <row r="2248" spans="1:10" hidden="1" x14ac:dyDescent="0.3">
      <c r="A2248" t="s">
        <v>47</v>
      </c>
      <c r="B2248" t="s">
        <v>1</v>
      </c>
      <c r="C2248" t="s">
        <v>183</v>
      </c>
      <c r="D2248" s="1">
        <v>43413.533333333333</v>
      </c>
      <c r="E2248" s="1">
        <v>43413.538194444445</v>
      </c>
      <c r="F2248" s="5">
        <f t="shared" si="140"/>
        <v>43413</v>
      </c>
      <c r="G2248" s="6">
        <f t="shared" si="142"/>
        <v>0.53333333333333333</v>
      </c>
      <c r="H2248" s="6">
        <f t="shared" si="143"/>
        <v>0.53819444444444442</v>
      </c>
      <c r="I2248" s="7">
        <f t="shared" si="141"/>
        <v>6</v>
      </c>
      <c r="J2248" t="s">
        <v>64</v>
      </c>
    </row>
    <row r="2249" spans="1:10" hidden="1" x14ac:dyDescent="0.3">
      <c r="A2249" t="s">
        <v>17</v>
      </c>
      <c r="B2249" t="s">
        <v>1</v>
      </c>
      <c r="C2249" t="s">
        <v>127</v>
      </c>
      <c r="D2249" s="1">
        <v>43413.534722222219</v>
      </c>
      <c r="E2249" s="1">
        <v>43413.544444444444</v>
      </c>
      <c r="F2249" s="5">
        <f t="shared" si="140"/>
        <v>43413</v>
      </c>
      <c r="G2249" s="6">
        <f t="shared" si="142"/>
        <v>0.53472222222222221</v>
      </c>
      <c r="H2249" s="6">
        <f t="shared" si="143"/>
        <v>0.5444444444444444</v>
      </c>
      <c r="I2249" s="7">
        <f t="shared" si="141"/>
        <v>14</v>
      </c>
      <c r="J2249" t="s">
        <v>64</v>
      </c>
    </row>
    <row r="2250" spans="1:10" hidden="1" x14ac:dyDescent="0.3">
      <c r="A2250" t="s">
        <v>8</v>
      </c>
      <c r="B2250" t="s">
        <v>1</v>
      </c>
      <c r="C2250" t="s">
        <v>266</v>
      </c>
      <c r="D2250" s="1">
        <v>43413.534722222219</v>
      </c>
      <c r="E2250" s="1">
        <v>43413.540277777778</v>
      </c>
      <c r="F2250" s="5">
        <f t="shared" si="140"/>
        <v>43413</v>
      </c>
      <c r="G2250" s="6">
        <f t="shared" si="142"/>
        <v>0.53472222222222221</v>
      </c>
      <c r="H2250" s="6">
        <f t="shared" si="143"/>
        <v>0.54027777777777775</v>
      </c>
      <c r="I2250" s="7">
        <f t="shared" si="141"/>
        <v>7</v>
      </c>
      <c r="J2250" t="s">
        <v>64</v>
      </c>
    </row>
    <row r="2251" spans="1:10" hidden="1" x14ac:dyDescent="0.3">
      <c r="A2251" t="s">
        <v>0</v>
      </c>
      <c r="B2251" t="s">
        <v>1</v>
      </c>
      <c r="C2251" t="s">
        <v>168</v>
      </c>
      <c r="D2251" s="1">
        <v>43413.536805555559</v>
      </c>
      <c r="E2251" s="1">
        <v>43413.543749999997</v>
      </c>
      <c r="F2251" s="5">
        <f t="shared" si="140"/>
        <v>43413</v>
      </c>
      <c r="G2251" s="6">
        <f t="shared" si="142"/>
        <v>0.53680555555555554</v>
      </c>
      <c r="H2251" s="6">
        <f t="shared" si="143"/>
        <v>0.54375000000000007</v>
      </c>
      <c r="I2251" s="7">
        <f t="shared" si="141"/>
        <v>10</v>
      </c>
      <c r="J2251" t="s">
        <v>64</v>
      </c>
    </row>
    <row r="2252" spans="1:10" hidden="1" x14ac:dyDescent="0.3">
      <c r="A2252" t="s">
        <v>31</v>
      </c>
      <c r="B2252" t="s">
        <v>1</v>
      </c>
      <c r="C2252" t="s">
        <v>169</v>
      </c>
      <c r="D2252" s="1">
        <v>43413.536805555559</v>
      </c>
      <c r="E2252" s="1">
        <v>43413.550694444442</v>
      </c>
      <c r="F2252" s="5">
        <f t="shared" si="140"/>
        <v>43413</v>
      </c>
      <c r="G2252" s="6">
        <f t="shared" si="142"/>
        <v>0.53680555555555554</v>
      </c>
      <c r="H2252" s="6">
        <f t="shared" si="143"/>
        <v>0.55069444444444449</v>
      </c>
      <c r="I2252" s="7">
        <f t="shared" si="141"/>
        <v>20</v>
      </c>
      <c r="J2252" t="s">
        <v>64</v>
      </c>
    </row>
    <row r="2253" spans="1:10" hidden="1" x14ac:dyDescent="0.3">
      <c r="A2253" t="s">
        <v>19</v>
      </c>
      <c r="B2253" t="s">
        <v>1</v>
      </c>
      <c r="C2253" t="s">
        <v>340</v>
      </c>
      <c r="D2253" s="1">
        <v>43413.536805555559</v>
      </c>
      <c r="E2253" s="1">
        <v>43413.552083333336</v>
      </c>
      <c r="F2253" s="5">
        <f t="shared" si="140"/>
        <v>43413</v>
      </c>
      <c r="G2253" s="6">
        <f t="shared" si="142"/>
        <v>0.53680555555555554</v>
      </c>
      <c r="H2253" s="6">
        <f t="shared" si="143"/>
        <v>0.55208333333333337</v>
      </c>
      <c r="I2253" s="7">
        <f t="shared" si="141"/>
        <v>22</v>
      </c>
      <c r="J2253" t="s">
        <v>64</v>
      </c>
    </row>
    <row r="2254" spans="1:10" hidden="1" x14ac:dyDescent="0.3">
      <c r="A2254" t="s">
        <v>13</v>
      </c>
      <c r="B2254" t="s">
        <v>1</v>
      </c>
      <c r="C2254" t="s">
        <v>170</v>
      </c>
      <c r="D2254" s="1">
        <v>43413.536805555559</v>
      </c>
      <c r="E2254" s="1">
        <v>43413.558333333334</v>
      </c>
      <c r="F2254" s="5">
        <f t="shared" si="140"/>
        <v>43413</v>
      </c>
      <c r="G2254" s="6">
        <f t="shared" si="142"/>
        <v>0.53680555555555554</v>
      </c>
      <c r="H2254" s="6">
        <f t="shared" si="143"/>
        <v>0.55833333333333335</v>
      </c>
      <c r="I2254" s="7">
        <f t="shared" si="141"/>
        <v>31</v>
      </c>
      <c r="J2254" t="s">
        <v>64</v>
      </c>
    </row>
    <row r="2255" spans="1:10" hidden="1" x14ac:dyDescent="0.3">
      <c r="A2255" t="s">
        <v>27</v>
      </c>
      <c r="B2255" t="s">
        <v>1</v>
      </c>
      <c r="C2255" t="s">
        <v>167</v>
      </c>
      <c r="D2255" s="1">
        <v>43413.538194444445</v>
      </c>
      <c r="E2255" s="1">
        <v>43413.560416666667</v>
      </c>
      <c r="F2255" s="5">
        <f t="shared" ref="F2255:F2318" si="144">DATE(YEAR(D2255),MONTH(D2255),DAY(D2255))</f>
        <v>43413</v>
      </c>
      <c r="G2255" s="6">
        <f t="shared" si="142"/>
        <v>0.53819444444444442</v>
      </c>
      <c r="H2255" s="6">
        <f t="shared" si="143"/>
        <v>0.56041666666666667</v>
      </c>
      <c r="I2255" s="7">
        <f t="shared" ref="I2255:I2318" si="145">MAX(0,INT((H2255-G2255)*1440))</f>
        <v>32</v>
      </c>
      <c r="J2255" t="s">
        <v>64</v>
      </c>
    </row>
    <row r="2256" spans="1:10" hidden="1" x14ac:dyDescent="0.3">
      <c r="A2256" t="s">
        <v>10</v>
      </c>
      <c r="B2256" t="s">
        <v>1</v>
      </c>
      <c r="C2256" t="s">
        <v>123</v>
      </c>
      <c r="D2256" s="1">
        <v>43413.540277777778</v>
      </c>
      <c r="E2256" s="1">
        <v>43413.724305555559</v>
      </c>
      <c r="F2256" s="5">
        <f t="shared" si="144"/>
        <v>43413</v>
      </c>
      <c r="G2256" s="6">
        <f t="shared" si="142"/>
        <v>0.54027777777777775</v>
      </c>
      <c r="H2256" s="6">
        <f t="shared" si="143"/>
        <v>0.70833333333333337</v>
      </c>
      <c r="I2256" s="7">
        <f t="shared" si="145"/>
        <v>242</v>
      </c>
      <c r="J2256" t="s">
        <v>64</v>
      </c>
    </row>
    <row r="2257" spans="1:10" hidden="1" x14ac:dyDescent="0.3">
      <c r="A2257" t="s">
        <v>11</v>
      </c>
      <c r="B2257" t="s">
        <v>1</v>
      </c>
      <c r="C2257" t="s">
        <v>119</v>
      </c>
      <c r="D2257" s="1">
        <v>43413.540277777778</v>
      </c>
      <c r="E2257" s="1">
        <v>43413.587500000001</v>
      </c>
      <c r="F2257" s="5">
        <f t="shared" si="144"/>
        <v>43413</v>
      </c>
      <c r="G2257" s="6">
        <f t="shared" si="142"/>
        <v>0.54027777777777775</v>
      </c>
      <c r="H2257" s="6">
        <f t="shared" si="143"/>
        <v>0.58750000000000002</v>
      </c>
      <c r="I2257" s="7">
        <f t="shared" si="145"/>
        <v>68</v>
      </c>
      <c r="J2257" t="s">
        <v>64</v>
      </c>
    </row>
    <row r="2258" spans="1:10" hidden="1" x14ac:dyDescent="0.3">
      <c r="A2258" t="s">
        <v>17</v>
      </c>
      <c r="B2258" t="s">
        <v>1</v>
      </c>
      <c r="C2258" t="s">
        <v>192</v>
      </c>
      <c r="D2258" s="1">
        <v>43413.545138888891</v>
      </c>
      <c r="E2258" s="1">
        <v>43413.565972222219</v>
      </c>
      <c r="F2258" s="5">
        <f t="shared" si="144"/>
        <v>43413</v>
      </c>
      <c r="G2258" s="6">
        <f t="shared" si="142"/>
        <v>0.54513888888888895</v>
      </c>
      <c r="H2258" s="6">
        <f t="shared" si="143"/>
        <v>0.56597222222222221</v>
      </c>
      <c r="I2258" s="7">
        <f t="shared" si="145"/>
        <v>29</v>
      </c>
      <c r="J2258" t="s">
        <v>64</v>
      </c>
    </row>
    <row r="2259" spans="1:10" hidden="1" x14ac:dyDescent="0.3">
      <c r="A2259" t="s">
        <v>47</v>
      </c>
      <c r="B2259" t="s">
        <v>1</v>
      </c>
      <c r="C2259" t="s">
        <v>110</v>
      </c>
      <c r="D2259" s="1">
        <v>43413.556250000001</v>
      </c>
      <c r="E2259" s="1">
        <v>43413.567361111112</v>
      </c>
      <c r="F2259" s="5">
        <f t="shared" si="144"/>
        <v>43413</v>
      </c>
      <c r="G2259" s="6">
        <f t="shared" si="142"/>
        <v>0.55625000000000002</v>
      </c>
      <c r="H2259" s="6">
        <f t="shared" si="143"/>
        <v>0.56736111111111109</v>
      </c>
      <c r="I2259" s="7">
        <f t="shared" si="145"/>
        <v>15</v>
      </c>
      <c r="J2259" t="s">
        <v>64</v>
      </c>
    </row>
    <row r="2260" spans="1:10" hidden="1" x14ac:dyDescent="0.3">
      <c r="A2260" t="s">
        <v>38</v>
      </c>
      <c r="B2260" t="s">
        <v>1</v>
      </c>
      <c r="C2260" t="s">
        <v>182</v>
      </c>
      <c r="D2260" s="1">
        <v>43413.561111111114</v>
      </c>
      <c r="E2260" s="1">
        <v>43413.570138888892</v>
      </c>
      <c r="F2260" s="5">
        <f t="shared" si="144"/>
        <v>43413</v>
      </c>
      <c r="G2260" s="6">
        <f t="shared" si="142"/>
        <v>0.56111111111111112</v>
      </c>
      <c r="H2260" s="6">
        <f t="shared" si="143"/>
        <v>0.57013888888888886</v>
      </c>
      <c r="I2260" s="7">
        <f t="shared" si="145"/>
        <v>13</v>
      </c>
      <c r="J2260" t="s">
        <v>64</v>
      </c>
    </row>
    <row r="2261" spans="1:10" hidden="1" x14ac:dyDescent="0.3">
      <c r="A2261" t="s">
        <v>19</v>
      </c>
      <c r="B2261" t="s">
        <v>1</v>
      </c>
      <c r="C2261" t="s">
        <v>126</v>
      </c>
      <c r="D2261" s="1">
        <v>43413.565972222219</v>
      </c>
      <c r="E2261" s="1">
        <v>43413.572916666664</v>
      </c>
      <c r="F2261" s="5">
        <f t="shared" si="144"/>
        <v>43413</v>
      </c>
      <c r="G2261" s="6">
        <f t="shared" si="142"/>
        <v>0.56597222222222221</v>
      </c>
      <c r="H2261" s="6">
        <f t="shared" si="143"/>
        <v>0.57291666666666663</v>
      </c>
      <c r="I2261" s="7">
        <f t="shared" si="145"/>
        <v>9</v>
      </c>
      <c r="J2261" t="s">
        <v>64</v>
      </c>
    </row>
    <row r="2262" spans="1:10" hidden="1" x14ac:dyDescent="0.3">
      <c r="A2262" t="s">
        <v>17</v>
      </c>
      <c r="B2262" t="s">
        <v>1</v>
      </c>
      <c r="C2262" t="s">
        <v>264</v>
      </c>
      <c r="D2262" s="1">
        <v>43413.566666666666</v>
      </c>
      <c r="E2262" s="1">
        <v>43413.574999999997</v>
      </c>
      <c r="F2262" s="5">
        <f t="shared" si="144"/>
        <v>43413</v>
      </c>
      <c r="G2262" s="6">
        <f t="shared" si="142"/>
        <v>0.56666666666666665</v>
      </c>
      <c r="H2262" s="6">
        <f t="shared" si="143"/>
        <v>0.57500000000000007</v>
      </c>
      <c r="I2262" s="7">
        <f t="shared" si="145"/>
        <v>12</v>
      </c>
      <c r="J2262" t="s">
        <v>64</v>
      </c>
    </row>
    <row r="2263" spans="1:10" hidden="1" x14ac:dyDescent="0.3">
      <c r="A2263" t="s">
        <v>19</v>
      </c>
      <c r="B2263" t="s">
        <v>1</v>
      </c>
      <c r="C2263" t="s">
        <v>126</v>
      </c>
      <c r="D2263" s="1">
        <v>43413.574305555558</v>
      </c>
      <c r="E2263" s="1">
        <v>43413.602777777778</v>
      </c>
      <c r="F2263" s="5">
        <f t="shared" si="144"/>
        <v>43413</v>
      </c>
      <c r="G2263" s="6">
        <f t="shared" si="142"/>
        <v>0.57430555555555551</v>
      </c>
      <c r="H2263" s="6">
        <f t="shared" si="143"/>
        <v>0.60277777777777775</v>
      </c>
      <c r="I2263" s="7">
        <f t="shared" si="145"/>
        <v>41</v>
      </c>
      <c r="J2263" t="s">
        <v>64</v>
      </c>
    </row>
    <row r="2264" spans="1:10" hidden="1" x14ac:dyDescent="0.3">
      <c r="A2264" t="s">
        <v>38</v>
      </c>
      <c r="B2264" t="s">
        <v>1</v>
      </c>
      <c r="C2264" t="s">
        <v>85</v>
      </c>
      <c r="D2264" s="1">
        <v>43413.595833333333</v>
      </c>
      <c r="E2264" s="1">
        <v>43413.711805555555</v>
      </c>
      <c r="F2264" s="5">
        <f t="shared" si="144"/>
        <v>43413</v>
      </c>
      <c r="G2264" s="6">
        <f t="shared" si="142"/>
        <v>0.59583333333333333</v>
      </c>
      <c r="H2264" s="6">
        <f t="shared" si="143"/>
        <v>0.70833333333333337</v>
      </c>
      <c r="I2264" s="7">
        <f t="shared" si="145"/>
        <v>162</v>
      </c>
      <c r="J2264" t="s">
        <v>64</v>
      </c>
    </row>
    <row r="2265" spans="1:10" hidden="1" x14ac:dyDescent="0.3">
      <c r="A2265" t="s">
        <v>19</v>
      </c>
      <c r="B2265" t="s">
        <v>1</v>
      </c>
      <c r="C2265" t="s">
        <v>108</v>
      </c>
      <c r="D2265" s="1">
        <v>43413.603472222225</v>
      </c>
      <c r="E2265" s="1">
        <v>43413.604861111111</v>
      </c>
      <c r="F2265" s="5">
        <f t="shared" si="144"/>
        <v>43413</v>
      </c>
      <c r="G2265" s="6">
        <f t="shared" si="142"/>
        <v>0.60347222222222219</v>
      </c>
      <c r="H2265" s="6">
        <f t="shared" si="143"/>
        <v>0.60486111111111118</v>
      </c>
      <c r="I2265" s="7">
        <f t="shared" si="145"/>
        <v>2</v>
      </c>
      <c r="J2265" t="s">
        <v>64</v>
      </c>
    </row>
    <row r="2266" spans="1:10" hidden="1" x14ac:dyDescent="0.3">
      <c r="A2266" t="s">
        <v>19</v>
      </c>
      <c r="B2266" t="s">
        <v>1</v>
      </c>
      <c r="C2266" t="s">
        <v>126</v>
      </c>
      <c r="D2266" s="1">
        <v>43413.647222222222</v>
      </c>
      <c r="E2266" s="1">
        <v>43413.663194444445</v>
      </c>
      <c r="F2266" s="5">
        <f t="shared" si="144"/>
        <v>43413</v>
      </c>
      <c r="G2266" s="6">
        <f t="shared" si="142"/>
        <v>0.64722222222222225</v>
      </c>
      <c r="H2266" s="6">
        <f t="shared" si="143"/>
        <v>0.66319444444444442</v>
      </c>
      <c r="I2266" s="7">
        <f t="shared" si="145"/>
        <v>22</v>
      </c>
      <c r="J2266" t="s">
        <v>64</v>
      </c>
    </row>
    <row r="2267" spans="1:10" hidden="1" x14ac:dyDescent="0.3">
      <c r="A2267" t="s">
        <v>11</v>
      </c>
      <c r="B2267" t="s">
        <v>1</v>
      </c>
      <c r="C2267" t="s">
        <v>119</v>
      </c>
      <c r="D2267" s="1">
        <v>43413.69027777778</v>
      </c>
      <c r="E2267" s="1">
        <v>43413.772222222222</v>
      </c>
      <c r="F2267" s="5">
        <f t="shared" si="144"/>
        <v>43413</v>
      </c>
      <c r="G2267" s="6">
        <f t="shared" si="142"/>
        <v>0.69027777777777777</v>
      </c>
      <c r="H2267" s="6">
        <f t="shared" si="143"/>
        <v>0.70833333333333337</v>
      </c>
      <c r="I2267" s="7">
        <f t="shared" si="145"/>
        <v>26</v>
      </c>
      <c r="J2267" t="s">
        <v>64</v>
      </c>
    </row>
    <row r="2268" spans="1:10" hidden="1" x14ac:dyDescent="0.3">
      <c r="A2268" t="s">
        <v>40</v>
      </c>
      <c r="B2268" t="s">
        <v>1</v>
      </c>
      <c r="C2268" t="s">
        <v>123</v>
      </c>
      <c r="D2268" s="1">
        <v>43413.725694444445</v>
      </c>
      <c r="E2268" s="1">
        <v>43413.767361111109</v>
      </c>
      <c r="F2268" s="5">
        <f t="shared" si="144"/>
        <v>43413</v>
      </c>
      <c r="G2268" s="6">
        <f t="shared" si="142"/>
        <v>0.72569444444444453</v>
      </c>
      <c r="H2268" s="6">
        <f t="shared" si="143"/>
        <v>0.70833333333333337</v>
      </c>
      <c r="I2268" s="7">
        <f t="shared" si="145"/>
        <v>0</v>
      </c>
      <c r="J2268" t="s">
        <v>64</v>
      </c>
    </row>
    <row r="2269" spans="1:10" hidden="1" x14ac:dyDescent="0.3">
      <c r="A2269" t="s">
        <v>38</v>
      </c>
      <c r="B2269" t="s">
        <v>1</v>
      </c>
      <c r="C2269" t="s">
        <v>85</v>
      </c>
      <c r="D2269" s="1">
        <v>43414.404166666667</v>
      </c>
      <c r="E2269" s="1">
        <v>43414.486805555556</v>
      </c>
      <c r="F2269" s="5">
        <f t="shared" si="144"/>
        <v>43414</v>
      </c>
      <c r="G2269" s="6">
        <f t="shared" si="142"/>
        <v>0.40416666666666662</v>
      </c>
      <c r="H2269" s="6">
        <f t="shared" si="143"/>
        <v>0.48680555555555555</v>
      </c>
      <c r="I2269" s="7">
        <f t="shared" si="145"/>
        <v>119</v>
      </c>
      <c r="J2269" t="s">
        <v>245</v>
      </c>
    </row>
    <row r="2270" spans="1:10" hidden="1" x14ac:dyDescent="0.3">
      <c r="A2270" t="s">
        <v>35</v>
      </c>
      <c r="B2270" t="s">
        <v>1</v>
      </c>
      <c r="C2270" t="s">
        <v>63</v>
      </c>
      <c r="D2270" s="1">
        <v>43414.55972222222</v>
      </c>
      <c r="E2270" s="1">
        <v>43414.640972222223</v>
      </c>
      <c r="F2270" s="5">
        <f t="shared" si="144"/>
        <v>43414</v>
      </c>
      <c r="G2270" s="6">
        <f t="shared" si="142"/>
        <v>0.55972222222222223</v>
      </c>
      <c r="H2270" s="6">
        <f t="shared" si="143"/>
        <v>0.64097222222222217</v>
      </c>
      <c r="I2270" s="7">
        <f t="shared" si="145"/>
        <v>117</v>
      </c>
      <c r="J2270" t="s">
        <v>245</v>
      </c>
    </row>
    <row r="2271" spans="1:10" hidden="1" x14ac:dyDescent="0.3">
      <c r="A2271" t="s">
        <v>27</v>
      </c>
      <c r="B2271" t="s">
        <v>1</v>
      </c>
      <c r="C2271" t="s">
        <v>270</v>
      </c>
      <c r="D2271" s="1">
        <v>43415.50277777778</v>
      </c>
      <c r="E2271" s="1">
        <v>43415.673611111109</v>
      </c>
      <c r="F2271" s="5">
        <f t="shared" si="144"/>
        <v>43415</v>
      </c>
      <c r="G2271" s="6">
        <f t="shared" si="142"/>
        <v>0.50277777777777777</v>
      </c>
      <c r="H2271" s="6">
        <f t="shared" si="143"/>
        <v>0.67361111111111116</v>
      </c>
      <c r="I2271" s="7">
        <f t="shared" si="145"/>
        <v>246</v>
      </c>
      <c r="J2271" t="s">
        <v>191</v>
      </c>
    </row>
    <row r="2272" spans="1:10" hidden="1" x14ac:dyDescent="0.3">
      <c r="A2272" t="s">
        <v>17</v>
      </c>
      <c r="B2272" t="s">
        <v>1</v>
      </c>
      <c r="C2272" t="s">
        <v>341</v>
      </c>
      <c r="D2272" s="1">
        <v>43415.548611111109</v>
      </c>
      <c r="E2272" s="1">
        <v>43415.67083333333</v>
      </c>
      <c r="F2272" s="5">
        <f t="shared" si="144"/>
        <v>43415</v>
      </c>
      <c r="G2272" s="6">
        <f t="shared" si="142"/>
        <v>0.54861111111111105</v>
      </c>
      <c r="H2272" s="6">
        <f t="shared" si="143"/>
        <v>0.67083333333333339</v>
      </c>
      <c r="I2272" s="7">
        <f t="shared" si="145"/>
        <v>176</v>
      </c>
      <c r="J2272" t="s">
        <v>191</v>
      </c>
    </row>
    <row r="2273" spans="1:10" hidden="1" x14ac:dyDescent="0.3">
      <c r="A2273" t="s">
        <v>35</v>
      </c>
      <c r="B2273" t="s">
        <v>1</v>
      </c>
      <c r="C2273" t="s">
        <v>63</v>
      </c>
      <c r="D2273" s="1">
        <v>43415.570833333331</v>
      </c>
      <c r="E2273" s="1">
        <v>43415.654166666667</v>
      </c>
      <c r="F2273" s="5">
        <f t="shared" si="144"/>
        <v>43415</v>
      </c>
      <c r="G2273" s="6">
        <f t="shared" si="142"/>
        <v>0.5708333333333333</v>
      </c>
      <c r="H2273" s="6">
        <f t="shared" si="143"/>
        <v>0.65416666666666667</v>
      </c>
      <c r="I2273" s="7">
        <f t="shared" si="145"/>
        <v>120</v>
      </c>
      <c r="J2273" t="s">
        <v>191</v>
      </c>
    </row>
    <row r="2274" spans="1:10" hidden="1" x14ac:dyDescent="0.3">
      <c r="A2274" t="s">
        <v>25</v>
      </c>
      <c r="B2274" t="s">
        <v>1</v>
      </c>
      <c r="C2274" t="s">
        <v>111</v>
      </c>
      <c r="D2274" s="1">
        <v>43417.34097222222</v>
      </c>
      <c r="E2274" s="1">
        <v>43417.384722222225</v>
      </c>
      <c r="F2274" s="5">
        <f t="shared" si="144"/>
        <v>43417</v>
      </c>
      <c r="G2274" s="6">
        <f t="shared" si="142"/>
        <v>0.375</v>
      </c>
      <c r="H2274" s="6">
        <f t="shared" si="143"/>
        <v>0.38472222222222219</v>
      </c>
      <c r="I2274" s="7">
        <f t="shared" si="145"/>
        <v>14</v>
      </c>
      <c r="J2274" t="s">
        <v>75</v>
      </c>
    </row>
    <row r="2275" spans="1:10" hidden="1" x14ac:dyDescent="0.3">
      <c r="A2275" t="s">
        <v>31</v>
      </c>
      <c r="B2275" t="s">
        <v>1</v>
      </c>
      <c r="C2275" t="s">
        <v>32</v>
      </c>
      <c r="D2275" s="1">
        <v>43417.351388888892</v>
      </c>
      <c r="E2275" s="1">
        <v>43417.431250000001</v>
      </c>
      <c r="F2275" s="5">
        <f t="shared" si="144"/>
        <v>43417</v>
      </c>
      <c r="G2275" s="6">
        <f t="shared" si="142"/>
        <v>0.375</v>
      </c>
      <c r="H2275" s="6">
        <f t="shared" si="143"/>
        <v>0.43124999999999997</v>
      </c>
      <c r="I2275" s="7">
        <f t="shared" si="145"/>
        <v>81</v>
      </c>
      <c r="J2275" t="s">
        <v>75</v>
      </c>
    </row>
    <row r="2276" spans="1:10" hidden="1" x14ac:dyDescent="0.3">
      <c r="A2276" t="s">
        <v>27</v>
      </c>
      <c r="B2276" t="s">
        <v>1</v>
      </c>
      <c r="C2276" t="s">
        <v>57</v>
      </c>
      <c r="D2276" s="1">
        <v>43417.382638888892</v>
      </c>
      <c r="E2276" s="1">
        <v>43417.428472222222</v>
      </c>
      <c r="F2276" s="5">
        <f t="shared" si="144"/>
        <v>43417</v>
      </c>
      <c r="G2276" s="6">
        <f t="shared" si="142"/>
        <v>0.38263888888888892</v>
      </c>
      <c r="H2276" s="6">
        <f t="shared" si="143"/>
        <v>0.4284722222222222</v>
      </c>
      <c r="I2276" s="7">
        <f t="shared" si="145"/>
        <v>65</v>
      </c>
      <c r="J2276" t="s">
        <v>75</v>
      </c>
    </row>
    <row r="2277" spans="1:10" hidden="1" x14ac:dyDescent="0.3">
      <c r="A2277" t="s">
        <v>17</v>
      </c>
      <c r="B2277" t="s">
        <v>1</v>
      </c>
      <c r="C2277" t="s">
        <v>28</v>
      </c>
      <c r="D2277" s="1">
        <v>43417.386111111111</v>
      </c>
      <c r="E2277" s="1">
        <v>43417.429861111108</v>
      </c>
      <c r="F2277" s="5">
        <f t="shared" si="144"/>
        <v>43417</v>
      </c>
      <c r="G2277" s="6">
        <f t="shared" si="142"/>
        <v>0.38611111111111113</v>
      </c>
      <c r="H2277" s="6">
        <f t="shared" si="143"/>
        <v>0.42986111111111108</v>
      </c>
      <c r="I2277" s="7">
        <f t="shared" si="145"/>
        <v>62</v>
      </c>
      <c r="J2277" t="s">
        <v>75</v>
      </c>
    </row>
    <row r="2278" spans="1:10" hidden="1" x14ac:dyDescent="0.3">
      <c r="A2278" t="s">
        <v>13</v>
      </c>
      <c r="B2278" t="s">
        <v>1</v>
      </c>
      <c r="C2278" t="s">
        <v>14</v>
      </c>
      <c r="D2278" s="1">
        <v>43417.387499999997</v>
      </c>
      <c r="E2278" s="1">
        <v>43417.466666666667</v>
      </c>
      <c r="F2278" s="5">
        <f t="shared" si="144"/>
        <v>43417</v>
      </c>
      <c r="G2278" s="6">
        <f t="shared" si="142"/>
        <v>0.38750000000000001</v>
      </c>
      <c r="H2278" s="6">
        <f t="shared" si="143"/>
        <v>0.46666666666666662</v>
      </c>
      <c r="I2278" s="7">
        <f t="shared" si="145"/>
        <v>114</v>
      </c>
      <c r="J2278" t="s">
        <v>75</v>
      </c>
    </row>
    <row r="2279" spans="1:10" hidden="1" x14ac:dyDescent="0.3">
      <c r="A2279" t="s">
        <v>23</v>
      </c>
      <c r="B2279" t="s">
        <v>1</v>
      </c>
      <c r="C2279" t="s">
        <v>24</v>
      </c>
      <c r="D2279" s="1">
        <v>43417.387499999997</v>
      </c>
      <c r="E2279" s="1">
        <v>43417.429861111108</v>
      </c>
      <c r="F2279" s="5">
        <f t="shared" si="144"/>
        <v>43417</v>
      </c>
      <c r="G2279" s="6">
        <f t="shared" si="142"/>
        <v>0.38750000000000001</v>
      </c>
      <c r="H2279" s="6">
        <f t="shared" si="143"/>
        <v>0.42986111111111108</v>
      </c>
      <c r="I2279" s="7">
        <f t="shared" si="145"/>
        <v>60</v>
      </c>
      <c r="J2279" t="s">
        <v>75</v>
      </c>
    </row>
    <row r="2280" spans="1:10" hidden="1" x14ac:dyDescent="0.3">
      <c r="A2280" t="s">
        <v>11</v>
      </c>
      <c r="B2280" t="s">
        <v>1</v>
      </c>
      <c r="C2280" t="s">
        <v>26</v>
      </c>
      <c r="D2280" s="1">
        <v>43417.38958333333</v>
      </c>
      <c r="E2280" s="1">
        <v>43417.428472222222</v>
      </c>
      <c r="F2280" s="5">
        <f t="shared" si="144"/>
        <v>43417</v>
      </c>
      <c r="G2280" s="6">
        <f t="shared" si="142"/>
        <v>0.38958333333333334</v>
      </c>
      <c r="H2280" s="6">
        <f t="shared" si="143"/>
        <v>0.4284722222222222</v>
      </c>
      <c r="I2280" s="7">
        <f t="shared" si="145"/>
        <v>56</v>
      </c>
      <c r="J2280" t="s">
        <v>75</v>
      </c>
    </row>
    <row r="2281" spans="1:10" hidden="1" x14ac:dyDescent="0.3">
      <c r="A2281" t="s">
        <v>19</v>
      </c>
      <c r="B2281" t="s">
        <v>1</v>
      </c>
      <c r="C2281" t="s">
        <v>20</v>
      </c>
      <c r="D2281" s="1">
        <v>43417.393055555556</v>
      </c>
      <c r="E2281" s="1">
        <v>43417.431250000001</v>
      </c>
      <c r="F2281" s="5">
        <f t="shared" si="144"/>
        <v>43417</v>
      </c>
      <c r="G2281" s="6">
        <f t="shared" si="142"/>
        <v>0.39305555555555555</v>
      </c>
      <c r="H2281" s="6">
        <f t="shared" si="143"/>
        <v>0.43124999999999997</v>
      </c>
      <c r="I2281" s="7">
        <f t="shared" si="145"/>
        <v>55</v>
      </c>
      <c r="J2281" t="s">
        <v>75</v>
      </c>
    </row>
    <row r="2282" spans="1:10" hidden="1" x14ac:dyDescent="0.3">
      <c r="A2282" t="s">
        <v>33</v>
      </c>
      <c r="B2282" t="s">
        <v>1</v>
      </c>
      <c r="C2282" t="s">
        <v>30</v>
      </c>
      <c r="D2282" s="1">
        <v>43417.393055555556</v>
      </c>
      <c r="E2282" s="1">
        <v>43417.431250000001</v>
      </c>
      <c r="F2282" s="5">
        <f t="shared" si="144"/>
        <v>43417</v>
      </c>
      <c r="G2282" s="6">
        <f t="shared" si="142"/>
        <v>0.39305555555555555</v>
      </c>
      <c r="H2282" s="6">
        <f t="shared" si="143"/>
        <v>0.43124999999999997</v>
      </c>
      <c r="I2282" s="7">
        <f t="shared" si="145"/>
        <v>55</v>
      </c>
      <c r="J2282" t="s">
        <v>75</v>
      </c>
    </row>
    <row r="2283" spans="1:10" hidden="1" x14ac:dyDescent="0.3">
      <c r="A2283" t="s">
        <v>21</v>
      </c>
      <c r="B2283" t="s">
        <v>1</v>
      </c>
      <c r="C2283" t="s">
        <v>22</v>
      </c>
      <c r="D2283" s="1">
        <v>43417.395833333336</v>
      </c>
      <c r="E2283" s="1">
        <v>43417.430555555555</v>
      </c>
      <c r="F2283" s="5">
        <f t="shared" si="144"/>
        <v>43417</v>
      </c>
      <c r="G2283" s="6">
        <f t="shared" si="142"/>
        <v>0.39583333333333331</v>
      </c>
      <c r="H2283" s="6">
        <f t="shared" si="143"/>
        <v>0.43055555555555558</v>
      </c>
      <c r="I2283" s="7">
        <f t="shared" si="145"/>
        <v>50</v>
      </c>
      <c r="J2283" t="s">
        <v>75</v>
      </c>
    </row>
    <row r="2284" spans="1:10" hidden="1" x14ac:dyDescent="0.3">
      <c r="A2284" t="s">
        <v>15</v>
      </c>
      <c r="B2284" t="s">
        <v>1</v>
      </c>
      <c r="C2284" t="s">
        <v>16</v>
      </c>
      <c r="D2284" s="1">
        <v>43417.395833333336</v>
      </c>
      <c r="E2284" s="1">
        <v>43417.431250000001</v>
      </c>
      <c r="F2284" s="5">
        <f t="shared" si="144"/>
        <v>43417</v>
      </c>
      <c r="G2284" s="6">
        <f t="shared" si="142"/>
        <v>0.39583333333333331</v>
      </c>
      <c r="H2284" s="6">
        <f t="shared" si="143"/>
        <v>0.43124999999999997</v>
      </c>
      <c r="I2284" s="7">
        <f t="shared" si="145"/>
        <v>51</v>
      </c>
      <c r="J2284" t="s">
        <v>75</v>
      </c>
    </row>
    <row r="2285" spans="1:10" hidden="1" x14ac:dyDescent="0.3">
      <c r="A2285" t="s">
        <v>45</v>
      </c>
      <c r="B2285" t="s">
        <v>1</v>
      </c>
      <c r="C2285" t="s">
        <v>7</v>
      </c>
      <c r="D2285" s="1">
        <v>43417.396527777775</v>
      </c>
      <c r="E2285" s="1">
        <v>43417.431944444441</v>
      </c>
      <c r="F2285" s="5">
        <f t="shared" si="144"/>
        <v>43417</v>
      </c>
      <c r="G2285" s="6">
        <f t="shared" si="142"/>
        <v>0.39652777777777781</v>
      </c>
      <c r="H2285" s="6">
        <f t="shared" si="143"/>
        <v>0.43194444444444446</v>
      </c>
      <c r="I2285" s="7">
        <f t="shared" si="145"/>
        <v>51</v>
      </c>
      <c r="J2285" t="s">
        <v>75</v>
      </c>
    </row>
    <row r="2286" spans="1:10" hidden="1" x14ac:dyDescent="0.3">
      <c r="A2286" t="s">
        <v>0</v>
      </c>
      <c r="B2286" t="s">
        <v>1</v>
      </c>
      <c r="C2286" t="s">
        <v>2</v>
      </c>
      <c r="D2286" s="1">
        <v>43417.397916666669</v>
      </c>
      <c r="E2286" s="1">
        <v>43417.431250000001</v>
      </c>
      <c r="F2286" s="5">
        <f t="shared" si="144"/>
        <v>43417</v>
      </c>
      <c r="G2286" s="6">
        <f t="shared" si="142"/>
        <v>0.3979166666666667</v>
      </c>
      <c r="H2286" s="6">
        <f t="shared" si="143"/>
        <v>0.43124999999999997</v>
      </c>
      <c r="I2286" s="7">
        <f t="shared" si="145"/>
        <v>47</v>
      </c>
      <c r="J2286" t="s">
        <v>75</v>
      </c>
    </row>
    <row r="2287" spans="1:10" hidden="1" x14ac:dyDescent="0.3">
      <c r="A2287" t="s">
        <v>6</v>
      </c>
      <c r="B2287" t="s">
        <v>1</v>
      </c>
      <c r="C2287" t="s">
        <v>76</v>
      </c>
      <c r="D2287" s="1">
        <v>43417.397916666669</v>
      </c>
      <c r="E2287" s="1">
        <v>43417.431250000001</v>
      </c>
      <c r="F2287" s="5">
        <f t="shared" si="144"/>
        <v>43417</v>
      </c>
      <c r="G2287" s="6">
        <f t="shared" si="142"/>
        <v>0.3979166666666667</v>
      </c>
      <c r="H2287" s="6">
        <f t="shared" si="143"/>
        <v>0.43124999999999997</v>
      </c>
      <c r="I2287" s="7">
        <f t="shared" si="145"/>
        <v>47</v>
      </c>
      <c r="J2287" t="s">
        <v>75</v>
      </c>
    </row>
    <row r="2288" spans="1:10" hidden="1" x14ac:dyDescent="0.3">
      <c r="A2288" t="s">
        <v>47</v>
      </c>
      <c r="B2288" t="s">
        <v>1</v>
      </c>
      <c r="C2288" t="s">
        <v>133</v>
      </c>
      <c r="D2288" s="1">
        <v>43417.428472222222</v>
      </c>
      <c r="E2288" s="1">
        <v>43417.470138888886</v>
      </c>
      <c r="F2288" s="5">
        <f t="shared" si="144"/>
        <v>43417</v>
      </c>
      <c r="G2288" s="6">
        <f t="shared" si="142"/>
        <v>0.4284722222222222</v>
      </c>
      <c r="H2288" s="6">
        <f t="shared" si="143"/>
        <v>0.47013888888888888</v>
      </c>
      <c r="I2288" s="7">
        <f t="shared" si="145"/>
        <v>60</v>
      </c>
      <c r="J2288" t="s">
        <v>75</v>
      </c>
    </row>
    <row r="2289" spans="1:10" hidden="1" x14ac:dyDescent="0.3">
      <c r="A2289" t="s">
        <v>40</v>
      </c>
      <c r="B2289" t="s">
        <v>1</v>
      </c>
      <c r="C2289" t="s">
        <v>199</v>
      </c>
      <c r="D2289" s="1">
        <v>43417.430555555555</v>
      </c>
      <c r="E2289" s="1">
        <v>43417.470138888886</v>
      </c>
      <c r="F2289" s="5">
        <f t="shared" si="144"/>
        <v>43417</v>
      </c>
      <c r="G2289" s="6">
        <f t="shared" si="142"/>
        <v>0.43055555555555558</v>
      </c>
      <c r="H2289" s="6">
        <f t="shared" si="143"/>
        <v>0.47013888888888888</v>
      </c>
      <c r="I2289" s="7">
        <f t="shared" si="145"/>
        <v>57</v>
      </c>
      <c r="J2289" t="s">
        <v>75</v>
      </c>
    </row>
    <row r="2290" spans="1:10" hidden="1" x14ac:dyDescent="0.3">
      <c r="A2290" t="s">
        <v>50</v>
      </c>
      <c r="B2290" t="s">
        <v>1</v>
      </c>
      <c r="C2290" t="s">
        <v>202</v>
      </c>
      <c r="D2290" s="1">
        <v>43417.431250000001</v>
      </c>
      <c r="E2290" s="1">
        <v>43417.469444444447</v>
      </c>
      <c r="F2290" s="5">
        <f t="shared" si="144"/>
        <v>43417</v>
      </c>
      <c r="G2290" s="6">
        <f t="shared" si="142"/>
        <v>0.43124999999999997</v>
      </c>
      <c r="H2290" s="6">
        <f t="shared" si="143"/>
        <v>0.4694444444444445</v>
      </c>
      <c r="I2290" s="7">
        <f t="shared" si="145"/>
        <v>55</v>
      </c>
      <c r="J2290" t="s">
        <v>75</v>
      </c>
    </row>
    <row r="2291" spans="1:10" hidden="1" x14ac:dyDescent="0.3">
      <c r="A2291" t="s">
        <v>8</v>
      </c>
      <c r="B2291" t="s">
        <v>1</v>
      </c>
      <c r="C2291" t="s">
        <v>200</v>
      </c>
      <c r="D2291" s="1">
        <v>43417.431250000001</v>
      </c>
      <c r="E2291" s="1">
        <v>43417.468055555553</v>
      </c>
      <c r="F2291" s="5">
        <f t="shared" si="144"/>
        <v>43417</v>
      </c>
      <c r="G2291" s="6">
        <f t="shared" si="142"/>
        <v>0.43124999999999997</v>
      </c>
      <c r="H2291" s="6">
        <f t="shared" si="143"/>
        <v>0.4680555555555555</v>
      </c>
      <c r="I2291" s="7">
        <f t="shared" si="145"/>
        <v>53</v>
      </c>
      <c r="J2291" t="s">
        <v>75</v>
      </c>
    </row>
    <row r="2292" spans="1:10" hidden="1" x14ac:dyDescent="0.3">
      <c r="A2292" t="s">
        <v>29</v>
      </c>
      <c r="B2292" t="s">
        <v>1</v>
      </c>
      <c r="C2292" t="s">
        <v>71</v>
      </c>
      <c r="D2292" s="1">
        <v>43417.431944444441</v>
      </c>
      <c r="E2292" s="1">
        <v>43417.473611111112</v>
      </c>
      <c r="F2292" s="5">
        <f t="shared" si="144"/>
        <v>43417</v>
      </c>
      <c r="G2292" s="6">
        <f t="shared" si="142"/>
        <v>0.43194444444444446</v>
      </c>
      <c r="H2292" s="6">
        <f t="shared" si="143"/>
        <v>0.47361111111111115</v>
      </c>
      <c r="I2292" s="7">
        <f t="shared" si="145"/>
        <v>60</v>
      </c>
      <c r="J2292" t="s">
        <v>75</v>
      </c>
    </row>
    <row r="2293" spans="1:10" hidden="1" x14ac:dyDescent="0.3">
      <c r="A2293" t="s">
        <v>58</v>
      </c>
      <c r="B2293" t="s">
        <v>1</v>
      </c>
      <c r="C2293" t="s">
        <v>211</v>
      </c>
      <c r="D2293" s="1">
        <v>43417.431944444441</v>
      </c>
      <c r="E2293" s="1">
        <v>43417.472222222219</v>
      </c>
      <c r="F2293" s="5">
        <f t="shared" si="144"/>
        <v>43417</v>
      </c>
      <c r="G2293" s="6">
        <f t="shared" si="142"/>
        <v>0.43194444444444446</v>
      </c>
      <c r="H2293" s="6">
        <f t="shared" si="143"/>
        <v>0.47222222222222227</v>
      </c>
      <c r="I2293" s="7">
        <f t="shared" si="145"/>
        <v>58</v>
      </c>
      <c r="J2293" t="s">
        <v>75</v>
      </c>
    </row>
    <row r="2294" spans="1:10" hidden="1" x14ac:dyDescent="0.3">
      <c r="A2294" t="s">
        <v>23</v>
      </c>
      <c r="B2294" t="s">
        <v>1</v>
      </c>
      <c r="C2294" t="s">
        <v>205</v>
      </c>
      <c r="D2294" s="1">
        <v>43417.431944444441</v>
      </c>
      <c r="E2294" s="1">
        <v>43417.472916666666</v>
      </c>
      <c r="F2294" s="5">
        <f t="shared" si="144"/>
        <v>43417</v>
      </c>
      <c r="G2294" s="6">
        <f t="shared" si="142"/>
        <v>0.43194444444444446</v>
      </c>
      <c r="H2294" s="6">
        <f t="shared" si="143"/>
        <v>0.47291666666666665</v>
      </c>
      <c r="I2294" s="7">
        <f t="shared" si="145"/>
        <v>59</v>
      </c>
      <c r="J2294" t="s">
        <v>75</v>
      </c>
    </row>
    <row r="2295" spans="1:10" hidden="1" x14ac:dyDescent="0.3">
      <c r="A2295" t="s">
        <v>25</v>
      </c>
      <c r="B2295" t="s">
        <v>1</v>
      </c>
      <c r="C2295" t="s">
        <v>201</v>
      </c>
      <c r="D2295" s="1">
        <v>43417.432638888888</v>
      </c>
      <c r="E2295" s="1">
        <v>43417.467361111114</v>
      </c>
      <c r="F2295" s="5">
        <f t="shared" si="144"/>
        <v>43417</v>
      </c>
      <c r="G2295" s="6">
        <f t="shared" si="142"/>
        <v>0.43263888888888885</v>
      </c>
      <c r="H2295" s="6">
        <f t="shared" si="143"/>
        <v>0.46736111111111112</v>
      </c>
      <c r="I2295" s="7">
        <f t="shared" si="145"/>
        <v>50</v>
      </c>
      <c r="J2295" t="s">
        <v>75</v>
      </c>
    </row>
    <row r="2296" spans="1:10" hidden="1" x14ac:dyDescent="0.3">
      <c r="A2296" t="s">
        <v>17</v>
      </c>
      <c r="B2296" t="s">
        <v>1</v>
      </c>
      <c r="C2296" t="s">
        <v>206</v>
      </c>
      <c r="D2296" s="1">
        <v>43417.433333333334</v>
      </c>
      <c r="E2296" s="1">
        <v>43417.472222222219</v>
      </c>
      <c r="F2296" s="5">
        <f t="shared" si="144"/>
        <v>43417</v>
      </c>
      <c r="G2296" s="6">
        <f t="shared" si="142"/>
        <v>0.43333333333333335</v>
      </c>
      <c r="H2296" s="6">
        <f t="shared" si="143"/>
        <v>0.47222222222222227</v>
      </c>
      <c r="I2296" s="7">
        <f t="shared" si="145"/>
        <v>56</v>
      </c>
      <c r="J2296" t="s">
        <v>75</v>
      </c>
    </row>
    <row r="2297" spans="1:10" hidden="1" x14ac:dyDescent="0.3">
      <c r="A2297" t="s">
        <v>10</v>
      </c>
      <c r="B2297" t="s">
        <v>1</v>
      </c>
      <c r="C2297" t="s">
        <v>203</v>
      </c>
      <c r="D2297" s="1">
        <v>43417.436111111114</v>
      </c>
      <c r="E2297" s="1">
        <v>43417.473611111112</v>
      </c>
      <c r="F2297" s="5">
        <f t="shared" si="144"/>
        <v>43417</v>
      </c>
      <c r="G2297" s="6">
        <f t="shared" si="142"/>
        <v>0.43611111111111112</v>
      </c>
      <c r="H2297" s="6">
        <f t="shared" si="143"/>
        <v>0.47361111111111115</v>
      </c>
      <c r="I2297" s="7">
        <f t="shared" si="145"/>
        <v>54</v>
      </c>
      <c r="J2297" t="s">
        <v>75</v>
      </c>
    </row>
    <row r="2298" spans="1:10" hidden="1" x14ac:dyDescent="0.3">
      <c r="A2298" t="s">
        <v>11</v>
      </c>
      <c r="B2298" t="s">
        <v>1</v>
      </c>
      <c r="C2298" t="s">
        <v>198</v>
      </c>
      <c r="D2298" s="1">
        <v>43417.4375</v>
      </c>
      <c r="E2298" s="1">
        <v>43417.472916666666</v>
      </c>
      <c r="F2298" s="5">
        <f t="shared" si="144"/>
        <v>43417</v>
      </c>
      <c r="G2298" s="6">
        <f t="shared" si="142"/>
        <v>0.4375</v>
      </c>
      <c r="H2298" s="6">
        <f t="shared" si="143"/>
        <v>0.47291666666666665</v>
      </c>
      <c r="I2298" s="7">
        <f t="shared" si="145"/>
        <v>51</v>
      </c>
      <c r="J2298" t="s">
        <v>75</v>
      </c>
    </row>
    <row r="2299" spans="1:10" hidden="1" x14ac:dyDescent="0.3">
      <c r="A2299" t="s">
        <v>33</v>
      </c>
      <c r="B2299" t="s">
        <v>1</v>
      </c>
      <c r="C2299" t="s">
        <v>67</v>
      </c>
      <c r="D2299" s="1">
        <v>43417.4375</v>
      </c>
      <c r="E2299" s="1">
        <v>43417.532638888886</v>
      </c>
      <c r="F2299" s="5">
        <f t="shared" si="144"/>
        <v>43417</v>
      </c>
      <c r="G2299" s="6">
        <f t="shared" si="142"/>
        <v>0.4375</v>
      </c>
      <c r="H2299" s="6">
        <f t="shared" si="143"/>
        <v>0.53263888888888888</v>
      </c>
      <c r="I2299" s="7">
        <f t="shared" si="145"/>
        <v>137</v>
      </c>
      <c r="J2299" t="s">
        <v>75</v>
      </c>
    </row>
    <row r="2300" spans="1:10" hidden="1" x14ac:dyDescent="0.3">
      <c r="A2300" t="s">
        <v>4</v>
      </c>
      <c r="B2300" t="s">
        <v>1</v>
      </c>
      <c r="C2300" t="s">
        <v>212</v>
      </c>
      <c r="D2300" s="1">
        <v>43417.4375</v>
      </c>
      <c r="E2300" s="1">
        <v>43417.472916666666</v>
      </c>
      <c r="F2300" s="5">
        <f t="shared" si="144"/>
        <v>43417</v>
      </c>
      <c r="G2300" s="6">
        <f t="shared" si="142"/>
        <v>0.4375</v>
      </c>
      <c r="H2300" s="6">
        <f t="shared" si="143"/>
        <v>0.47291666666666665</v>
      </c>
      <c r="I2300" s="7">
        <f t="shared" si="145"/>
        <v>51</v>
      </c>
      <c r="J2300" t="s">
        <v>75</v>
      </c>
    </row>
    <row r="2301" spans="1:10" hidden="1" x14ac:dyDescent="0.3">
      <c r="A2301" t="s">
        <v>35</v>
      </c>
      <c r="B2301" t="s">
        <v>1</v>
      </c>
      <c r="C2301" t="s">
        <v>209</v>
      </c>
      <c r="D2301" s="1">
        <v>43417.438194444447</v>
      </c>
      <c r="E2301" s="1">
        <v>43417.469444444447</v>
      </c>
      <c r="F2301" s="5">
        <f t="shared" si="144"/>
        <v>43417</v>
      </c>
      <c r="G2301" s="6">
        <f t="shared" si="142"/>
        <v>0.4381944444444445</v>
      </c>
      <c r="H2301" s="6">
        <f t="shared" si="143"/>
        <v>0.4694444444444445</v>
      </c>
      <c r="I2301" s="7">
        <f t="shared" si="145"/>
        <v>45</v>
      </c>
      <c r="J2301" t="s">
        <v>75</v>
      </c>
    </row>
    <row r="2302" spans="1:10" hidden="1" x14ac:dyDescent="0.3">
      <c r="A2302" t="s">
        <v>21</v>
      </c>
      <c r="B2302" t="s">
        <v>1</v>
      </c>
      <c r="C2302" t="s">
        <v>210</v>
      </c>
      <c r="D2302" s="1">
        <v>43417.438194444447</v>
      </c>
      <c r="E2302" s="1">
        <v>43417.469444444447</v>
      </c>
      <c r="F2302" s="5">
        <f t="shared" si="144"/>
        <v>43417</v>
      </c>
      <c r="G2302" s="6">
        <f t="shared" si="142"/>
        <v>0.4381944444444445</v>
      </c>
      <c r="H2302" s="6">
        <f t="shared" si="143"/>
        <v>0.4694444444444445</v>
      </c>
      <c r="I2302" s="7">
        <f t="shared" si="145"/>
        <v>45</v>
      </c>
      <c r="J2302" t="s">
        <v>75</v>
      </c>
    </row>
    <row r="2303" spans="1:10" hidden="1" x14ac:dyDescent="0.3">
      <c r="A2303" t="s">
        <v>19</v>
      </c>
      <c r="B2303" t="s">
        <v>1</v>
      </c>
      <c r="C2303" t="s">
        <v>204</v>
      </c>
      <c r="D2303" s="1">
        <v>43417.438194444447</v>
      </c>
      <c r="E2303" s="1">
        <v>43417.469444444447</v>
      </c>
      <c r="F2303" s="5">
        <f t="shared" si="144"/>
        <v>43417</v>
      </c>
      <c r="G2303" s="6">
        <f t="shared" si="142"/>
        <v>0.4381944444444445</v>
      </c>
      <c r="H2303" s="6">
        <f t="shared" si="143"/>
        <v>0.4694444444444445</v>
      </c>
      <c r="I2303" s="7">
        <f t="shared" si="145"/>
        <v>45</v>
      </c>
      <c r="J2303" t="s">
        <v>75</v>
      </c>
    </row>
    <row r="2304" spans="1:10" hidden="1" x14ac:dyDescent="0.3">
      <c r="A2304" t="s">
        <v>27</v>
      </c>
      <c r="B2304" t="s">
        <v>1</v>
      </c>
      <c r="C2304" t="s">
        <v>208</v>
      </c>
      <c r="D2304" s="1">
        <v>43417.438888888886</v>
      </c>
      <c r="E2304" s="1">
        <v>43417.472916666666</v>
      </c>
      <c r="F2304" s="5">
        <f t="shared" si="144"/>
        <v>43417</v>
      </c>
      <c r="G2304" s="6">
        <f t="shared" si="142"/>
        <v>0.43888888888888888</v>
      </c>
      <c r="H2304" s="6">
        <f t="shared" si="143"/>
        <v>0.47291666666666665</v>
      </c>
      <c r="I2304" s="7">
        <f t="shared" si="145"/>
        <v>49</v>
      </c>
      <c r="J2304" t="s">
        <v>75</v>
      </c>
    </row>
    <row r="2305" spans="1:10" hidden="1" x14ac:dyDescent="0.3">
      <c r="A2305" t="s">
        <v>15</v>
      </c>
      <c r="B2305" t="s">
        <v>1</v>
      </c>
      <c r="C2305" t="s">
        <v>255</v>
      </c>
      <c r="D2305" s="1">
        <v>43417.439583333333</v>
      </c>
      <c r="E2305" s="1">
        <v>43417.472916666666</v>
      </c>
      <c r="F2305" s="5">
        <f t="shared" si="144"/>
        <v>43417</v>
      </c>
      <c r="G2305" s="6">
        <f t="shared" si="142"/>
        <v>0.43958333333333338</v>
      </c>
      <c r="H2305" s="6">
        <f t="shared" si="143"/>
        <v>0.47291666666666665</v>
      </c>
      <c r="I2305" s="7">
        <f t="shared" si="145"/>
        <v>47</v>
      </c>
      <c r="J2305" t="s">
        <v>75</v>
      </c>
    </row>
    <row r="2306" spans="1:10" hidden="1" x14ac:dyDescent="0.3">
      <c r="A2306" t="s">
        <v>38</v>
      </c>
      <c r="B2306" t="s">
        <v>1</v>
      </c>
      <c r="C2306" t="s">
        <v>66</v>
      </c>
      <c r="D2306" s="1">
        <v>43417.45</v>
      </c>
      <c r="E2306" s="1">
        <v>43417.509722222225</v>
      </c>
      <c r="F2306" s="5">
        <f t="shared" si="144"/>
        <v>43417</v>
      </c>
      <c r="G2306" s="6">
        <f t="shared" ref="G2306:G2369" si="146">MAX(TIME(HOUR(D2306),MINUTE(D2306),0),day_start)</f>
        <v>0.45</v>
      </c>
      <c r="H2306" s="6">
        <f t="shared" ref="H2306:H2369" si="147">MIN(TIME(HOUR(E2306),MINUTE(E2306),0),day_end)</f>
        <v>0.50972222222222219</v>
      </c>
      <c r="I2306" s="7">
        <f t="shared" si="145"/>
        <v>85</v>
      </c>
      <c r="J2306" t="s">
        <v>75</v>
      </c>
    </row>
    <row r="2307" spans="1:10" hidden="1" x14ac:dyDescent="0.3">
      <c r="A2307" t="s">
        <v>47</v>
      </c>
      <c r="B2307" t="s">
        <v>1</v>
      </c>
      <c r="C2307" t="s">
        <v>139</v>
      </c>
      <c r="D2307" s="1">
        <v>43417.474305555559</v>
      </c>
      <c r="E2307" s="1">
        <v>43417.511111111111</v>
      </c>
      <c r="F2307" s="5">
        <f t="shared" si="144"/>
        <v>43417</v>
      </c>
      <c r="G2307" s="6">
        <f t="shared" si="146"/>
        <v>0.47430555555555554</v>
      </c>
      <c r="H2307" s="6">
        <f t="shared" si="147"/>
        <v>0.51111111111111118</v>
      </c>
      <c r="I2307" s="7">
        <f t="shared" si="145"/>
        <v>53</v>
      </c>
      <c r="J2307" t="s">
        <v>75</v>
      </c>
    </row>
    <row r="2308" spans="1:10" hidden="1" x14ac:dyDescent="0.3">
      <c r="A2308" t="s">
        <v>25</v>
      </c>
      <c r="B2308" t="s">
        <v>1</v>
      </c>
      <c r="C2308" t="s">
        <v>111</v>
      </c>
      <c r="D2308" s="1">
        <v>43417.474305555559</v>
      </c>
      <c r="E2308" s="1">
        <v>43417.583333333336</v>
      </c>
      <c r="F2308" s="5">
        <f t="shared" si="144"/>
        <v>43417</v>
      </c>
      <c r="G2308" s="6">
        <f t="shared" si="146"/>
        <v>0.47430555555555554</v>
      </c>
      <c r="H2308" s="6">
        <f t="shared" si="147"/>
        <v>0.58333333333333337</v>
      </c>
      <c r="I2308" s="7">
        <f t="shared" si="145"/>
        <v>157</v>
      </c>
      <c r="J2308" t="s">
        <v>75</v>
      </c>
    </row>
    <row r="2309" spans="1:10" hidden="1" x14ac:dyDescent="0.3">
      <c r="A2309" t="s">
        <v>13</v>
      </c>
      <c r="B2309" t="s">
        <v>1</v>
      </c>
      <c r="C2309" t="s">
        <v>216</v>
      </c>
      <c r="D2309" s="1">
        <v>43417.474999999999</v>
      </c>
      <c r="E2309" s="1">
        <v>43417.511111111111</v>
      </c>
      <c r="F2309" s="5">
        <f t="shared" si="144"/>
        <v>43417</v>
      </c>
      <c r="G2309" s="6">
        <f t="shared" si="146"/>
        <v>0.47500000000000003</v>
      </c>
      <c r="H2309" s="6">
        <f t="shared" si="147"/>
        <v>0.51111111111111118</v>
      </c>
      <c r="I2309" s="7">
        <f t="shared" si="145"/>
        <v>52</v>
      </c>
      <c r="J2309" t="s">
        <v>75</v>
      </c>
    </row>
    <row r="2310" spans="1:10" hidden="1" x14ac:dyDescent="0.3">
      <c r="A2310" t="s">
        <v>45</v>
      </c>
      <c r="B2310" t="s">
        <v>1</v>
      </c>
      <c r="C2310" t="s">
        <v>261</v>
      </c>
      <c r="D2310" s="1">
        <v>43417.475694444445</v>
      </c>
      <c r="E2310" s="1">
        <v>43417.510416666664</v>
      </c>
      <c r="F2310" s="5">
        <f t="shared" si="144"/>
        <v>43417</v>
      </c>
      <c r="G2310" s="6">
        <f t="shared" si="146"/>
        <v>0.47569444444444442</v>
      </c>
      <c r="H2310" s="6">
        <f t="shared" si="147"/>
        <v>0.51041666666666663</v>
      </c>
      <c r="I2310" s="7">
        <f t="shared" si="145"/>
        <v>50</v>
      </c>
      <c r="J2310" t="s">
        <v>75</v>
      </c>
    </row>
    <row r="2311" spans="1:10" hidden="1" x14ac:dyDescent="0.3">
      <c r="A2311" t="s">
        <v>15</v>
      </c>
      <c r="B2311" t="s">
        <v>1</v>
      </c>
      <c r="C2311" t="s">
        <v>217</v>
      </c>
      <c r="D2311" s="1">
        <v>43417.476388888892</v>
      </c>
      <c r="E2311" s="1">
        <v>43417.510416666664</v>
      </c>
      <c r="F2311" s="5">
        <f t="shared" si="144"/>
        <v>43417</v>
      </c>
      <c r="G2311" s="6">
        <f t="shared" si="146"/>
        <v>0.47638888888888892</v>
      </c>
      <c r="H2311" s="6">
        <f t="shared" si="147"/>
        <v>0.51041666666666663</v>
      </c>
      <c r="I2311" s="7">
        <f t="shared" si="145"/>
        <v>48</v>
      </c>
      <c r="J2311" t="s">
        <v>75</v>
      </c>
    </row>
    <row r="2312" spans="1:10" hidden="1" x14ac:dyDescent="0.3">
      <c r="A2312" t="s">
        <v>6</v>
      </c>
      <c r="B2312" t="s">
        <v>1</v>
      </c>
      <c r="C2312" t="s">
        <v>213</v>
      </c>
      <c r="D2312" s="1">
        <v>43417.476388888892</v>
      </c>
      <c r="E2312" s="1">
        <v>43417.511111111111</v>
      </c>
      <c r="F2312" s="5">
        <f t="shared" si="144"/>
        <v>43417</v>
      </c>
      <c r="G2312" s="6">
        <f t="shared" si="146"/>
        <v>0.47638888888888892</v>
      </c>
      <c r="H2312" s="6">
        <f t="shared" si="147"/>
        <v>0.51111111111111118</v>
      </c>
      <c r="I2312" s="7">
        <f t="shared" si="145"/>
        <v>50</v>
      </c>
      <c r="J2312" t="s">
        <v>75</v>
      </c>
    </row>
    <row r="2313" spans="1:10" hidden="1" x14ac:dyDescent="0.3">
      <c r="A2313" t="s">
        <v>58</v>
      </c>
      <c r="B2313" t="s">
        <v>1</v>
      </c>
      <c r="C2313" t="s">
        <v>260</v>
      </c>
      <c r="D2313" s="1">
        <v>43417.477083333331</v>
      </c>
      <c r="E2313" s="1">
        <v>43417.510416666664</v>
      </c>
      <c r="F2313" s="5">
        <f t="shared" si="144"/>
        <v>43417</v>
      </c>
      <c r="G2313" s="6">
        <f t="shared" si="146"/>
        <v>0.4770833333333333</v>
      </c>
      <c r="H2313" s="6">
        <f t="shared" si="147"/>
        <v>0.51041666666666663</v>
      </c>
      <c r="I2313" s="7">
        <f t="shared" si="145"/>
        <v>48</v>
      </c>
      <c r="J2313" t="s">
        <v>75</v>
      </c>
    </row>
    <row r="2314" spans="1:10" hidden="1" x14ac:dyDescent="0.3">
      <c r="A2314" t="s">
        <v>31</v>
      </c>
      <c r="B2314" t="s">
        <v>1</v>
      </c>
      <c r="C2314" t="s">
        <v>219</v>
      </c>
      <c r="D2314" s="1">
        <v>43417.477083333331</v>
      </c>
      <c r="E2314" s="1">
        <v>43417.513194444444</v>
      </c>
      <c r="F2314" s="5">
        <f t="shared" si="144"/>
        <v>43417</v>
      </c>
      <c r="G2314" s="6">
        <f t="shared" si="146"/>
        <v>0.4770833333333333</v>
      </c>
      <c r="H2314" s="6">
        <f t="shared" si="147"/>
        <v>0.5131944444444444</v>
      </c>
      <c r="I2314" s="7">
        <f t="shared" si="145"/>
        <v>52</v>
      </c>
      <c r="J2314" t="s">
        <v>75</v>
      </c>
    </row>
    <row r="2315" spans="1:10" hidden="1" x14ac:dyDescent="0.3">
      <c r="A2315" t="s">
        <v>19</v>
      </c>
      <c r="B2315" t="s">
        <v>1</v>
      </c>
      <c r="C2315" t="s">
        <v>218</v>
      </c>
      <c r="D2315" s="1">
        <v>43417.477777777778</v>
      </c>
      <c r="E2315" s="1">
        <v>43417.509722222225</v>
      </c>
      <c r="F2315" s="5">
        <f t="shared" si="144"/>
        <v>43417</v>
      </c>
      <c r="G2315" s="6">
        <f t="shared" si="146"/>
        <v>0.4777777777777778</v>
      </c>
      <c r="H2315" s="6">
        <f t="shared" si="147"/>
        <v>0.50972222222222219</v>
      </c>
      <c r="I2315" s="7">
        <f t="shared" si="145"/>
        <v>45</v>
      </c>
      <c r="J2315" t="s">
        <v>75</v>
      </c>
    </row>
    <row r="2316" spans="1:10" hidden="1" x14ac:dyDescent="0.3">
      <c r="A2316" t="s">
        <v>4</v>
      </c>
      <c r="B2316" t="s">
        <v>1</v>
      </c>
      <c r="C2316" t="s">
        <v>220</v>
      </c>
      <c r="D2316" s="1">
        <v>43417.477777777778</v>
      </c>
      <c r="E2316" s="1">
        <v>43417.512499999997</v>
      </c>
      <c r="F2316" s="5">
        <f t="shared" si="144"/>
        <v>43417</v>
      </c>
      <c r="G2316" s="6">
        <f t="shared" si="146"/>
        <v>0.4777777777777778</v>
      </c>
      <c r="H2316" s="6">
        <f t="shared" si="147"/>
        <v>0.51250000000000007</v>
      </c>
      <c r="I2316" s="7">
        <f t="shared" si="145"/>
        <v>50</v>
      </c>
      <c r="J2316" t="s">
        <v>75</v>
      </c>
    </row>
    <row r="2317" spans="1:10" hidden="1" x14ac:dyDescent="0.3">
      <c r="A2317" t="s">
        <v>17</v>
      </c>
      <c r="B2317" t="s">
        <v>1</v>
      </c>
      <c r="C2317" t="s">
        <v>221</v>
      </c>
      <c r="D2317" s="1">
        <v>43417.478472222225</v>
      </c>
      <c r="E2317" s="1">
        <v>43417.511111111111</v>
      </c>
      <c r="F2317" s="5">
        <f t="shared" si="144"/>
        <v>43417</v>
      </c>
      <c r="G2317" s="6">
        <f t="shared" si="146"/>
        <v>0.47847222222222219</v>
      </c>
      <c r="H2317" s="6">
        <f t="shared" si="147"/>
        <v>0.51111111111111118</v>
      </c>
      <c r="I2317" s="7">
        <f t="shared" si="145"/>
        <v>47</v>
      </c>
      <c r="J2317" t="s">
        <v>75</v>
      </c>
    </row>
    <row r="2318" spans="1:10" hidden="1" x14ac:dyDescent="0.3">
      <c r="A2318" t="s">
        <v>0</v>
      </c>
      <c r="B2318" t="s">
        <v>1</v>
      </c>
      <c r="C2318" t="s">
        <v>256</v>
      </c>
      <c r="D2318" s="1">
        <v>43417.479166666664</v>
      </c>
      <c r="E2318" s="1">
        <v>43417.509722222225</v>
      </c>
      <c r="F2318" s="5">
        <f t="shared" si="144"/>
        <v>43417</v>
      </c>
      <c r="G2318" s="6">
        <f t="shared" si="146"/>
        <v>0.47916666666666669</v>
      </c>
      <c r="H2318" s="6">
        <f t="shared" si="147"/>
        <v>0.50972222222222219</v>
      </c>
      <c r="I2318" s="7">
        <f t="shared" si="145"/>
        <v>43</v>
      </c>
      <c r="J2318" t="s">
        <v>75</v>
      </c>
    </row>
    <row r="2319" spans="1:10" hidden="1" x14ac:dyDescent="0.3">
      <c r="A2319" t="s">
        <v>21</v>
      </c>
      <c r="B2319" t="s">
        <v>1</v>
      </c>
      <c r="C2319" t="s">
        <v>257</v>
      </c>
      <c r="D2319" s="1">
        <v>43417.479166666664</v>
      </c>
      <c r="E2319" s="1">
        <v>43417.510416666664</v>
      </c>
      <c r="F2319" s="5">
        <f t="shared" ref="F2319:F2382" si="148">DATE(YEAR(D2319),MONTH(D2319),DAY(D2319))</f>
        <v>43417</v>
      </c>
      <c r="G2319" s="6">
        <f t="shared" si="146"/>
        <v>0.47916666666666669</v>
      </c>
      <c r="H2319" s="6">
        <f t="shared" si="147"/>
        <v>0.51041666666666663</v>
      </c>
      <c r="I2319" s="7">
        <f t="shared" ref="I2319:I2382" si="149">MAX(0,INT((H2319-G2319)*1440))</f>
        <v>44</v>
      </c>
      <c r="J2319" t="s">
        <v>75</v>
      </c>
    </row>
    <row r="2320" spans="1:10" hidden="1" x14ac:dyDescent="0.3">
      <c r="A2320" t="s">
        <v>29</v>
      </c>
      <c r="B2320" t="s">
        <v>1</v>
      </c>
      <c r="C2320" t="s">
        <v>215</v>
      </c>
      <c r="D2320" s="1">
        <v>43417.479166666664</v>
      </c>
      <c r="E2320" s="1">
        <v>43417.510416666664</v>
      </c>
      <c r="F2320" s="5">
        <f t="shared" si="148"/>
        <v>43417</v>
      </c>
      <c r="G2320" s="6">
        <f t="shared" si="146"/>
        <v>0.47916666666666669</v>
      </c>
      <c r="H2320" s="6">
        <f t="shared" si="147"/>
        <v>0.51041666666666663</v>
      </c>
      <c r="I2320" s="7">
        <f t="shared" si="149"/>
        <v>44</v>
      </c>
      <c r="J2320" t="s">
        <v>75</v>
      </c>
    </row>
    <row r="2321" spans="1:10" hidden="1" x14ac:dyDescent="0.3">
      <c r="A2321" t="s">
        <v>50</v>
      </c>
      <c r="B2321" t="s">
        <v>1</v>
      </c>
      <c r="C2321" t="s">
        <v>259</v>
      </c>
      <c r="D2321" s="1">
        <v>43417.48333333333</v>
      </c>
      <c r="E2321" s="1">
        <v>43417.510416666664</v>
      </c>
      <c r="F2321" s="5">
        <f t="shared" si="148"/>
        <v>43417</v>
      </c>
      <c r="G2321" s="6">
        <f t="shared" si="146"/>
        <v>0.48333333333333334</v>
      </c>
      <c r="H2321" s="6">
        <f t="shared" si="147"/>
        <v>0.51041666666666663</v>
      </c>
      <c r="I2321" s="7">
        <f t="shared" si="149"/>
        <v>38</v>
      </c>
      <c r="J2321" t="s">
        <v>75</v>
      </c>
    </row>
    <row r="2322" spans="1:10" hidden="1" x14ac:dyDescent="0.3">
      <c r="A2322" t="s">
        <v>38</v>
      </c>
      <c r="B2322" t="s">
        <v>1</v>
      </c>
      <c r="C2322" t="s">
        <v>66</v>
      </c>
      <c r="D2322" s="1">
        <v>43417.511805555558</v>
      </c>
      <c r="E2322" s="1">
        <v>43417.513888888891</v>
      </c>
      <c r="F2322" s="5">
        <f t="shared" si="148"/>
        <v>43417</v>
      </c>
      <c r="G2322" s="6">
        <f t="shared" si="146"/>
        <v>0.51180555555555551</v>
      </c>
      <c r="H2322" s="6">
        <f t="shared" si="147"/>
        <v>0.51388888888888895</v>
      </c>
      <c r="I2322" s="7">
        <f t="shared" si="149"/>
        <v>3</v>
      </c>
      <c r="J2322" t="s">
        <v>75</v>
      </c>
    </row>
    <row r="2323" spans="1:10" hidden="1" x14ac:dyDescent="0.3">
      <c r="A2323" t="s">
        <v>31</v>
      </c>
      <c r="B2323" t="s">
        <v>1</v>
      </c>
      <c r="C2323" t="s">
        <v>79</v>
      </c>
      <c r="D2323" s="1">
        <v>43417.51458333333</v>
      </c>
      <c r="E2323" s="1">
        <v>43417.547222222223</v>
      </c>
      <c r="F2323" s="5">
        <f t="shared" si="148"/>
        <v>43417</v>
      </c>
      <c r="G2323" s="6">
        <f t="shared" si="146"/>
        <v>0.51458333333333328</v>
      </c>
      <c r="H2323" s="6">
        <f t="shared" si="147"/>
        <v>0.54722222222222217</v>
      </c>
      <c r="I2323" s="7">
        <f t="shared" si="149"/>
        <v>47</v>
      </c>
      <c r="J2323" t="s">
        <v>75</v>
      </c>
    </row>
    <row r="2324" spans="1:10" hidden="1" x14ac:dyDescent="0.3">
      <c r="A2324" t="s">
        <v>10</v>
      </c>
      <c r="B2324" t="s">
        <v>1</v>
      </c>
      <c r="C2324" t="s">
        <v>81</v>
      </c>
      <c r="D2324" s="1">
        <v>43417.51666666667</v>
      </c>
      <c r="E2324" s="1">
        <v>43417.554166666669</v>
      </c>
      <c r="F2324" s="5">
        <f t="shared" si="148"/>
        <v>43417</v>
      </c>
      <c r="G2324" s="6">
        <f t="shared" si="146"/>
        <v>0.51666666666666672</v>
      </c>
      <c r="H2324" s="6">
        <f t="shared" si="147"/>
        <v>0.5541666666666667</v>
      </c>
      <c r="I2324" s="7">
        <f t="shared" si="149"/>
        <v>54</v>
      </c>
      <c r="J2324" t="s">
        <v>75</v>
      </c>
    </row>
    <row r="2325" spans="1:10" hidden="1" x14ac:dyDescent="0.3">
      <c r="A2325" t="s">
        <v>6</v>
      </c>
      <c r="B2325" t="s">
        <v>1</v>
      </c>
      <c r="C2325" t="s">
        <v>85</v>
      </c>
      <c r="D2325" s="1">
        <v>43417.518055555556</v>
      </c>
      <c r="E2325" s="1">
        <v>43417.552083333336</v>
      </c>
      <c r="F2325" s="5">
        <f t="shared" si="148"/>
        <v>43417</v>
      </c>
      <c r="G2325" s="6">
        <f t="shared" si="146"/>
        <v>0.5180555555555556</v>
      </c>
      <c r="H2325" s="6">
        <f t="shared" si="147"/>
        <v>0.55208333333333337</v>
      </c>
      <c r="I2325" s="7">
        <f t="shared" si="149"/>
        <v>49</v>
      </c>
      <c r="J2325" t="s">
        <v>75</v>
      </c>
    </row>
    <row r="2326" spans="1:10" hidden="1" x14ac:dyDescent="0.3">
      <c r="A2326" t="s">
        <v>15</v>
      </c>
      <c r="B2326" t="s">
        <v>1</v>
      </c>
      <c r="C2326" t="s">
        <v>86</v>
      </c>
      <c r="D2326" s="1">
        <v>43417.519444444442</v>
      </c>
      <c r="E2326" s="1">
        <v>43417.538888888892</v>
      </c>
      <c r="F2326" s="5">
        <f t="shared" si="148"/>
        <v>43417</v>
      </c>
      <c r="G2326" s="6">
        <f t="shared" si="146"/>
        <v>0.51944444444444449</v>
      </c>
      <c r="H2326" s="6">
        <f t="shared" si="147"/>
        <v>0.53888888888888886</v>
      </c>
      <c r="I2326" s="7">
        <f t="shared" si="149"/>
        <v>27</v>
      </c>
      <c r="J2326" t="s">
        <v>75</v>
      </c>
    </row>
    <row r="2327" spans="1:10" hidden="1" x14ac:dyDescent="0.3">
      <c r="A2327" t="s">
        <v>13</v>
      </c>
      <c r="B2327" t="s">
        <v>1</v>
      </c>
      <c r="C2327" t="s">
        <v>80</v>
      </c>
      <c r="D2327" s="1">
        <v>43417.520138888889</v>
      </c>
      <c r="E2327" s="1">
        <v>43417.542361111111</v>
      </c>
      <c r="F2327" s="5">
        <f t="shared" si="148"/>
        <v>43417</v>
      </c>
      <c r="G2327" s="6">
        <f t="shared" si="146"/>
        <v>0.52013888888888882</v>
      </c>
      <c r="H2327" s="6">
        <f t="shared" si="147"/>
        <v>0.54236111111111118</v>
      </c>
      <c r="I2327" s="7">
        <f t="shared" si="149"/>
        <v>32</v>
      </c>
      <c r="J2327" t="s">
        <v>75</v>
      </c>
    </row>
    <row r="2328" spans="1:10" hidden="1" x14ac:dyDescent="0.3">
      <c r="A2328" t="s">
        <v>38</v>
      </c>
      <c r="B2328" t="s">
        <v>1</v>
      </c>
      <c r="C2328" t="s">
        <v>66</v>
      </c>
      <c r="D2328" s="1">
        <v>43417.520833333336</v>
      </c>
      <c r="E2328" s="1">
        <v>43417.671527777777</v>
      </c>
      <c r="F2328" s="5">
        <f t="shared" si="148"/>
        <v>43417</v>
      </c>
      <c r="G2328" s="6">
        <f t="shared" si="146"/>
        <v>0.52083333333333337</v>
      </c>
      <c r="H2328" s="6">
        <f t="shared" si="147"/>
        <v>0.67152777777777783</v>
      </c>
      <c r="I2328" s="7">
        <f t="shared" si="149"/>
        <v>217</v>
      </c>
      <c r="J2328" t="s">
        <v>75</v>
      </c>
    </row>
    <row r="2329" spans="1:10" hidden="1" x14ac:dyDescent="0.3">
      <c r="A2329" t="s">
        <v>23</v>
      </c>
      <c r="B2329" t="s">
        <v>1</v>
      </c>
      <c r="C2329" t="s">
        <v>95</v>
      </c>
      <c r="D2329" s="1">
        <v>43417.540972222225</v>
      </c>
      <c r="E2329" s="1">
        <v>43417.59652777778</v>
      </c>
      <c r="F2329" s="5">
        <f t="shared" si="148"/>
        <v>43417</v>
      </c>
      <c r="G2329" s="6">
        <f t="shared" si="146"/>
        <v>0.54097222222222219</v>
      </c>
      <c r="H2329" s="6">
        <f t="shared" si="147"/>
        <v>0.59652777777777777</v>
      </c>
      <c r="I2329" s="7">
        <f t="shared" si="149"/>
        <v>80</v>
      </c>
      <c r="J2329" t="s">
        <v>75</v>
      </c>
    </row>
    <row r="2330" spans="1:10" hidden="1" x14ac:dyDescent="0.3">
      <c r="A2330" t="s">
        <v>47</v>
      </c>
      <c r="B2330" t="s">
        <v>1</v>
      </c>
      <c r="C2330" t="s">
        <v>63</v>
      </c>
      <c r="D2330" s="1">
        <v>43417.544444444444</v>
      </c>
      <c r="E2330" s="1">
        <v>43417.597916666666</v>
      </c>
      <c r="F2330" s="5">
        <f t="shared" si="148"/>
        <v>43417</v>
      </c>
      <c r="G2330" s="6">
        <f t="shared" si="146"/>
        <v>0.5444444444444444</v>
      </c>
      <c r="H2330" s="6">
        <f t="shared" si="147"/>
        <v>0.59791666666666665</v>
      </c>
      <c r="I2330" s="7">
        <f t="shared" si="149"/>
        <v>77</v>
      </c>
      <c r="J2330" t="s">
        <v>75</v>
      </c>
    </row>
    <row r="2331" spans="1:10" hidden="1" x14ac:dyDescent="0.3">
      <c r="A2331" t="s">
        <v>35</v>
      </c>
      <c r="B2331" t="s">
        <v>1</v>
      </c>
      <c r="C2331" t="s">
        <v>226</v>
      </c>
      <c r="D2331" s="1">
        <v>43417.54583333333</v>
      </c>
      <c r="E2331" s="1">
        <v>43417.59652777778</v>
      </c>
      <c r="F2331" s="5">
        <f t="shared" si="148"/>
        <v>43417</v>
      </c>
      <c r="G2331" s="6">
        <f t="shared" si="146"/>
        <v>0.54583333333333328</v>
      </c>
      <c r="H2331" s="6">
        <f t="shared" si="147"/>
        <v>0.59652777777777777</v>
      </c>
      <c r="I2331" s="7">
        <f t="shared" si="149"/>
        <v>73</v>
      </c>
      <c r="J2331" t="s">
        <v>75</v>
      </c>
    </row>
    <row r="2332" spans="1:10" hidden="1" x14ac:dyDescent="0.3">
      <c r="A2332" t="s">
        <v>19</v>
      </c>
      <c r="B2332" t="s">
        <v>1</v>
      </c>
      <c r="C2332" t="s">
        <v>223</v>
      </c>
      <c r="D2332" s="1">
        <v>43417.552083333336</v>
      </c>
      <c r="E2332" s="1">
        <v>43417.554861111108</v>
      </c>
      <c r="F2332" s="5">
        <f t="shared" si="148"/>
        <v>43417</v>
      </c>
      <c r="G2332" s="6">
        <f t="shared" si="146"/>
        <v>0.55208333333333337</v>
      </c>
      <c r="H2332" s="6">
        <f t="shared" si="147"/>
        <v>0.55486111111111114</v>
      </c>
      <c r="I2332" s="7">
        <f t="shared" si="149"/>
        <v>3</v>
      </c>
      <c r="J2332" t="s">
        <v>75</v>
      </c>
    </row>
    <row r="2333" spans="1:10" hidden="1" x14ac:dyDescent="0.3">
      <c r="A2333" t="s">
        <v>8</v>
      </c>
      <c r="B2333" t="s">
        <v>1</v>
      </c>
      <c r="C2333" t="s">
        <v>82</v>
      </c>
      <c r="D2333" s="1">
        <v>43417.552083333336</v>
      </c>
      <c r="E2333" s="1">
        <v>43417.554861111108</v>
      </c>
      <c r="F2333" s="5">
        <f t="shared" si="148"/>
        <v>43417</v>
      </c>
      <c r="G2333" s="6">
        <f t="shared" si="146"/>
        <v>0.55208333333333337</v>
      </c>
      <c r="H2333" s="6">
        <f t="shared" si="147"/>
        <v>0.55486111111111114</v>
      </c>
      <c r="I2333" s="7">
        <f t="shared" si="149"/>
        <v>3</v>
      </c>
      <c r="J2333" t="s">
        <v>75</v>
      </c>
    </row>
    <row r="2334" spans="1:10" hidden="1" x14ac:dyDescent="0.3">
      <c r="A2334" t="s">
        <v>29</v>
      </c>
      <c r="B2334" t="s">
        <v>1</v>
      </c>
      <c r="C2334" t="s">
        <v>92</v>
      </c>
      <c r="D2334" s="1">
        <v>43417.555555555555</v>
      </c>
      <c r="E2334" s="1">
        <v>43417.587500000001</v>
      </c>
      <c r="F2334" s="5">
        <f t="shared" si="148"/>
        <v>43417</v>
      </c>
      <c r="G2334" s="6">
        <f t="shared" si="146"/>
        <v>0.55555555555555558</v>
      </c>
      <c r="H2334" s="6">
        <f t="shared" si="147"/>
        <v>0.58750000000000002</v>
      </c>
      <c r="I2334" s="7">
        <f t="shared" si="149"/>
        <v>46</v>
      </c>
      <c r="J2334" t="s">
        <v>75</v>
      </c>
    </row>
    <row r="2335" spans="1:10" hidden="1" x14ac:dyDescent="0.3">
      <c r="A2335" t="s">
        <v>21</v>
      </c>
      <c r="B2335" t="s">
        <v>1</v>
      </c>
      <c r="C2335" t="s">
        <v>96</v>
      </c>
      <c r="D2335" s="1">
        <v>43417.555555555555</v>
      </c>
      <c r="E2335" s="1">
        <v>43417.59652777778</v>
      </c>
      <c r="F2335" s="5">
        <f t="shared" si="148"/>
        <v>43417</v>
      </c>
      <c r="G2335" s="6">
        <f t="shared" si="146"/>
        <v>0.55555555555555558</v>
      </c>
      <c r="H2335" s="6">
        <f t="shared" si="147"/>
        <v>0.59652777777777777</v>
      </c>
      <c r="I2335" s="7">
        <f t="shared" si="149"/>
        <v>59</v>
      </c>
      <c r="J2335" t="s">
        <v>75</v>
      </c>
    </row>
    <row r="2336" spans="1:10" hidden="1" x14ac:dyDescent="0.3">
      <c r="A2336" t="s">
        <v>0</v>
      </c>
      <c r="B2336" t="s">
        <v>1</v>
      </c>
      <c r="C2336" t="s">
        <v>100</v>
      </c>
      <c r="D2336" s="1">
        <v>43417.557638888888</v>
      </c>
      <c r="E2336" s="1">
        <v>43417.558333333334</v>
      </c>
      <c r="F2336" s="5">
        <f t="shared" si="148"/>
        <v>43417</v>
      </c>
      <c r="G2336" s="6">
        <f t="shared" si="146"/>
        <v>0.55763888888888891</v>
      </c>
      <c r="H2336" s="6">
        <f t="shared" si="147"/>
        <v>0.55833333333333335</v>
      </c>
      <c r="I2336" s="7">
        <f t="shared" si="149"/>
        <v>0</v>
      </c>
      <c r="J2336" t="s">
        <v>75</v>
      </c>
    </row>
    <row r="2337" spans="1:10" hidden="1" x14ac:dyDescent="0.3">
      <c r="A2337" t="s">
        <v>19</v>
      </c>
      <c r="B2337" t="s">
        <v>1</v>
      </c>
      <c r="C2337" t="s">
        <v>99</v>
      </c>
      <c r="D2337" s="1">
        <v>43417.558333333334</v>
      </c>
      <c r="E2337" s="1">
        <v>43417.575694444444</v>
      </c>
      <c r="F2337" s="5">
        <f t="shared" si="148"/>
        <v>43417</v>
      </c>
      <c r="G2337" s="6">
        <f t="shared" si="146"/>
        <v>0.55833333333333335</v>
      </c>
      <c r="H2337" s="6">
        <f t="shared" si="147"/>
        <v>0.5756944444444444</v>
      </c>
      <c r="I2337" s="7">
        <f t="shared" si="149"/>
        <v>24</v>
      </c>
      <c r="J2337" t="s">
        <v>75</v>
      </c>
    </row>
    <row r="2338" spans="1:10" hidden="1" x14ac:dyDescent="0.3">
      <c r="A2338" t="s">
        <v>4</v>
      </c>
      <c r="B2338" t="s">
        <v>1</v>
      </c>
      <c r="C2338" t="s">
        <v>97</v>
      </c>
      <c r="D2338" s="1">
        <v>43417.558333333334</v>
      </c>
      <c r="E2338" s="1">
        <v>43417.588194444441</v>
      </c>
      <c r="F2338" s="5">
        <f t="shared" si="148"/>
        <v>43417</v>
      </c>
      <c r="G2338" s="6">
        <f t="shared" si="146"/>
        <v>0.55833333333333335</v>
      </c>
      <c r="H2338" s="6">
        <f t="shared" si="147"/>
        <v>0.58819444444444446</v>
      </c>
      <c r="I2338" s="7">
        <f t="shared" si="149"/>
        <v>43</v>
      </c>
      <c r="J2338" t="s">
        <v>75</v>
      </c>
    </row>
    <row r="2339" spans="1:10" hidden="1" x14ac:dyDescent="0.3">
      <c r="A2339" t="s">
        <v>13</v>
      </c>
      <c r="B2339" t="s">
        <v>1</v>
      </c>
      <c r="C2339" t="s">
        <v>84</v>
      </c>
      <c r="D2339" s="1">
        <v>43417.561805555553</v>
      </c>
      <c r="E2339" s="1">
        <v>43417.576388888891</v>
      </c>
      <c r="F2339" s="5">
        <f t="shared" si="148"/>
        <v>43417</v>
      </c>
      <c r="G2339" s="6">
        <f t="shared" si="146"/>
        <v>0.56180555555555556</v>
      </c>
      <c r="H2339" s="6">
        <f t="shared" si="147"/>
        <v>0.57638888888888895</v>
      </c>
      <c r="I2339" s="7">
        <f t="shared" si="149"/>
        <v>21</v>
      </c>
      <c r="J2339" t="s">
        <v>75</v>
      </c>
    </row>
    <row r="2340" spans="1:10" hidden="1" x14ac:dyDescent="0.3">
      <c r="A2340" t="s">
        <v>15</v>
      </c>
      <c r="B2340" t="s">
        <v>1</v>
      </c>
      <c r="C2340" t="s">
        <v>102</v>
      </c>
      <c r="D2340" s="1">
        <v>43417.565972222219</v>
      </c>
      <c r="E2340" s="1">
        <v>43417.597222222219</v>
      </c>
      <c r="F2340" s="5">
        <f t="shared" si="148"/>
        <v>43417</v>
      </c>
      <c r="G2340" s="6">
        <f t="shared" si="146"/>
        <v>0.56597222222222221</v>
      </c>
      <c r="H2340" s="6">
        <f t="shared" si="147"/>
        <v>0.59722222222222221</v>
      </c>
      <c r="I2340" s="7">
        <f t="shared" si="149"/>
        <v>45</v>
      </c>
      <c r="J2340" t="s">
        <v>75</v>
      </c>
    </row>
    <row r="2341" spans="1:10" hidden="1" x14ac:dyDescent="0.3">
      <c r="A2341" t="s">
        <v>33</v>
      </c>
      <c r="B2341" t="s">
        <v>1</v>
      </c>
      <c r="C2341" t="s">
        <v>101</v>
      </c>
      <c r="D2341" s="1">
        <v>43417.565972222219</v>
      </c>
      <c r="E2341" s="1">
        <v>43417.597916666666</v>
      </c>
      <c r="F2341" s="5">
        <f t="shared" si="148"/>
        <v>43417</v>
      </c>
      <c r="G2341" s="6">
        <f t="shared" si="146"/>
        <v>0.56597222222222221</v>
      </c>
      <c r="H2341" s="6">
        <f t="shared" si="147"/>
        <v>0.59791666666666665</v>
      </c>
      <c r="I2341" s="7">
        <f t="shared" si="149"/>
        <v>46</v>
      </c>
      <c r="J2341" t="s">
        <v>75</v>
      </c>
    </row>
    <row r="2342" spans="1:10" hidden="1" x14ac:dyDescent="0.3">
      <c r="A2342" t="s">
        <v>31</v>
      </c>
      <c r="B2342" t="s">
        <v>1</v>
      </c>
      <c r="C2342" t="s">
        <v>79</v>
      </c>
      <c r="D2342" s="1">
        <v>43417.574305555558</v>
      </c>
      <c r="E2342" s="1">
        <v>43417.59652777778</v>
      </c>
      <c r="F2342" s="5">
        <f t="shared" si="148"/>
        <v>43417</v>
      </c>
      <c r="G2342" s="6">
        <f t="shared" si="146"/>
        <v>0.57430555555555551</v>
      </c>
      <c r="H2342" s="6">
        <f t="shared" si="147"/>
        <v>0.59652777777777777</v>
      </c>
      <c r="I2342" s="7">
        <f t="shared" si="149"/>
        <v>32</v>
      </c>
      <c r="J2342" t="s">
        <v>75</v>
      </c>
    </row>
    <row r="2343" spans="1:10" hidden="1" x14ac:dyDescent="0.3">
      <c r="A2343" t="s">
        <v>52</v>
      </c>
      <c r="B2343" t="s">
        <v>1</v>
      </c>
      <c r="C2343" t="s">
        <v>154</v>
      </c>
      <c r="D2343" s="1">
        <v>43417.599305555559</v>
      </c>
      <c r="E2343" s="1">
        <v>43417.617361111108</v>
      </c>
      <c r="F2343" s="5">
        <f t="shared" si="148"/>
        <v>43417</v>
      </c>
      <c r="G2343" s="6">
        <f t="shared" si="146"/>
        <v>0.59930555555555554</v>
      </c>
      <c r="H2343" s="6">
        <f t="shared" si="147"/>
        <v>0.61736111111111114</v>
      </c>
      <c r="I2343" s="7">
        <f t="shared" si="149"/>
        <v>26</v>
      </c>
      <c r="J2343" t="s">
        <v>75</v>
      </c>
    </row>
    <row r="2344" spans="1:10" hidden="1" x14ac:dyDescent="0.3">
      <c r="A2344" t="s">
        <v>27</v>
      </c>
      <c r="B2344" t="s">
        <v>1</v>
      </c>
      <c r="C2344" t="s">
        <v>117</v>
      </c>
      <c r="D2344" s="1">
        <v>43417.599999999999</v>
      </c>
      <c r="E2344" s="1">
        <v>43417.681250000001</v>
      </c>
      <c r="F2344" s="5">
        <f t="shared" si="148"/>
        <v>43417</v>
      </c>
      <c r="G2344" s="6">
        <f t="shared" si="146"/>
        <v>0.6</v>
      </c>
      <c r="H2344" s="6">
        <f t="shared" si="147"/>
        <v>0.68125000000000002</v>
      </c>
      <c r="I2344" s="7">
        <f t="shared" si="149"/>
        <v>117</v>
      </c>
      <c r="J2344" t="s">
        <v>75</v>
      </c>
    </row>
    <row r="2345" spans="1:10" hidden="1" x14ac:dyDescent="0.3">
      <c r="A2345" t="s">
        <v>29</v>
      </c>
      <c r="B2345" t="s">
        <v>1</v>
      </c>
      <c r="C2345" t="s">
        <v>120</v>
      </c>
      <c r="D2345" s="1">
        <v>43417.602777777778</v>
      </c>
      <c r="E2345" s="1">
        <v>43417.803472222222</v>
      </c>
      <c r="F2345" s="5">
        <f t="shared" si="148"/>
        <v>43417</v>
      </c>
      <c r="G2345" s="6">
        <f t="shared" si="146"/>
        <v>0.60277777777777775</v>
      </c>
      <c r="H2345" s="6">
        <f t="shared" si="147"/>
        <v>0.70833333333333337</v>
      </c>
      <c r="I2345" s="7">
        <f t="shared" si="149"/>
        <v>152</v>
      </c>
      <c r="J2345" t="s">
        <v>75</v>
      </c>
    </row>
    <row r="2346" spans="1:10" hidden="1" x14ac:dyDescent="0.3">
      <c r="A2346" t="s">
        <v>25</v>
      </c>
      <c r="B2346" t="s">
        <v>1</v>
      </c>
      <c r="C2346" t="s">
        <v>111</v>
      </c>
      <c r="D2346" s="1">
        <v>43417.620833333334</v>
      </c>
      <c r="E2346" s="1">
        <v>43417.682638888888</v>
      </c>
      <c r="F2346" s="5">
        <f t="shared" si="148"/>
        <v>43417</v>
      </c>
      <c r="G2346" s="6">
        <f t="shared" si="146"/>
        <v>0.62083333333333335</v>
      </c>
      <c r="H2346" s="6">
        <f t="shared" si="147"/>
        <v>0.68263888888888891</v>
      </c>
      <c r="I2346" s="7">
        <f t="shared" si="149"/>
        <v>89</v>
      </c>
      <c r="J2346" t="s">
        <v>75</v>
      </c>
    </row>
    <row r="2347" spans="1:10" hidden="1" x14ac:dyDescent="0.3">
      <c r="A2347" t="s">
        <v>6</v>
      </c>
      <c r="B2347" t="s">
        <v>1</v>
      </c>
      <c r="C2347" t="s">
        <v>123</v>
      </c>
      <c r="D2347" s="1">
        <v>43417.622916666667</v>
      </c>
      <c r="E2347" s="1">
        <v>43417.686805555553</v>
      </c>
      <c r="F2347" s="5">
        <f t="shared" si="148"/>
        <v>43417</v>
      </c>
      <c r="G2347" s="6">
        <f t="shared" si="146"/>
        <v>0.62291666666666667</v>
      </c>
      <c r="H2347" s="6">
        <f t="shared" si="147"/>
        <v>0.68680555555555556</v>
      </c>
      <c r="I2347" s="7">
        <f t="shared" si="149"/>
        <v>92</v>
      </c>
      <c r="J2347" t="s">
        <v>75</v>
      </c>
    </row>
    <row r="2348" spans="1:10" hidden="1" x14ac:dyDescent="0.3">
      <c r="A2348" t="s">
        <v>31</v>
      </c>
      <c r="B2348" t="s">
        <v>1</v>
      </c>
      <c r="C2348" t="s">
        <v>126</v>
      </c>
      <c r="D2348" s="1">
        <v>43417.634027777778</v>
      </c>
      <c r="E2348" s="1">
        <v>43417.797222222223</v>
      </c>
      <c r="F2348" s="5">
        <f t="shared" si="148"/>
        <v>43417</v>
      </c>
      <c r="G2348" s="6">
        <f t="shared" si="146"/>
        <v>0.63402777777777775</v>
      </c>
      <c r="H2348" s="6">
        <f t="shared" si="147"/>
        <v>0.70833333333333337</v>
      </c>
      <c r="I2348" s="7">
        <f t="shared" si="149"/>
        <v>107</v>
      </c>
      <c r="J2348" t="s">
        <v>75</v>
      </c>
    </row>
    <row r="2349" spans="1:10" hidden="1" x14ac:dyDescent="0.3">
      <c r="A2349" t="s">
        <v>4</v>
      </c>
      <c r="B2349" t="s">
        <v>1</v>
      </c>
      <c r="C2349" t="s">
        <v>112</v>
      </c>
      <c r="D2349" s="1">
        <v>43417.638194444444</v>
      </c>
      <c r="E2349" s="1">
        <v>43417.681944444441</v>
      </c>
      <c r="F2349" s="5">
        <f t="shared" si="148"/>
        <v>43417</v>
      </c>
      <c r="G2349" s="6">
        <f t="shared" si="146"/>
        <v>0.6381944444444444</v>
      </c>
      <c r="H2349" s="6">
        <f t="shared" si="147"/>
        <v>0.68194444444444446</v>
      </c>
      <c r="I2349" s="7">
        <f t="shared" si="149"/>
        <v>63</v>
      </c>
      <c r="J2349" t="s">
        <v>75</v>
      </c>
    </row>
    <row r="2350" spans="1:10" hidden="1" x14ac:dyDescent="0.3">
      <c r="A2350" t="s">
        <v>19</v>
      </c>
      <c r="B2350" t="s">
        <v>1</v>
      </c>
      <c r="C2350" t="s">
        <v>110</v>
      </c>
      <c r="D2350" s="1">
        <v>43417.63958333333</v>
      </c>
      <c r="E2350" s="1">
        <v>43417.680555555555</v>
      </c>
      <c r="F2350" s="5">
        <f t="shared" si="148"/>
        <v>43417</v>
      </c>
      <c r="G2350" s="6">
        <f t="shared" si="146"/>
        <v>0.63958333333333328</v>
      </c>
      <c r="H2350" s="6">
        <f t="shared" si="147"/>
        <v>0.68055555555555547</v>
      </c>
      <c r="I2350" s="7">
        <f t="shared" si="149"/>
        <v>59</v>
      </c>
      <c r="J2350" t="s">
        <v>75</v>
      </c>
    </row>
    <row r="2351" spans="1:10" hidden="1" x14ac:dyDescent="0.3">
      <c r="A2351" t="s">
        <v>33</v>
      </c>
      <c r="B2351" t="s">
        <v>1</v>
      </c>
      <c r="C2351" t="s">
        <v>113</v>
      </c>
      <c r="D2351" s="1">
        <v>43417.640277777777</v>
      </c>
      <c r="E2351" s="1">
        <v>43417.680555555555</v>
      </c>
      <c r="F2351" s="5">
        <f t="shared" si="148"/>
        <v>43417</v>
      </c>
      <c r="G2351" s="6">
        <f t="shared" si="146"/>
        <v>0.64027777777777783</v>
      </c>
      <c r="H2351" s="6">
        <f t="shared" si="147"/>
        <v>0.68055555555555547</v>
      </c>
      <c r="I2351" s="7">
        <f t="shared" si="149"/>
        <v>57</v>
      </c>
      <c r="J2351" t="s">
        <v>75</v>
      </c>
    </row>
    <row r="2352" spans="1:10" hidden="1" x14ac:dyDescent="0.3">
      <c r="A2352" t="s">
        <v>23</v>
      </c>
      <c r="B2352" t="s">
        <v>1</v>
      </c>
      <c r="C2352" t="s">
        <v>122</v>
      </c>
      <c r="D2352" s="1">
        <v>43417.642361111109</v>
      </c>
      <c r="E2352" s="1">
        <v>43417.742361111108</v>
      </c>
      <c r="F2352" s="5">
        <f t="shared" si="148"/>
        <v>43417</v>
      </c>
      <c r="G2352" s="6">
        <f t="shared" si="146"/>
        <v>0.64236111111111105</v>
      </c>
      <c r="H2352" s="6">
        <f t="shared" si="147"/>
        <v>0.70833333333333337</v>
      </c>
      <c r="I2352" s="7">
        <f t="shared" si="149"/>
        <v>95</v>
      </c>
      <c r="J2352" t="s">
        <v>75</v>
      </c>
    </row>
    <row r="2353" spans="1:10" hidden="1" x14ac:dyDescent="0.3">
      <c r="A2353" t="s">
        <v>40</v>
      </c>
      <c r="B2353" t="s">
        <v>1</v>
      </c>
      <c r="C2353" t="s">
        <v>116</v>
      </c>
      <c r="D2353" s="1">
        <v>43417.643055555556</v>
      </c>
      <c r="E2353" s="1">
        <v>43417.681944444441</v>
      </c>
      <c r="F2353" s="5">
        <f t="shared" si="148"/>
        <v>43417</v>
      </c>
      <c r="G2353" s="6">
        <f t="shared" si="146"/>
        <v>0.6430555555555556</v>
      </c>
      <c r="H2353" s="6">
        <f t="shared" si="147"/>
        <v>0.68194444444444446</v>
      </c>
      <c r="I2353" s="7">
        <f t="shared" si="149"/>
        <v>56</v>
      </c>
      <c r="J2353" t="s">
        <v>75</v>
      </c>
    </row>
    <row r="2354" spans="1:10" hidden="1" x14ac:dyDescent="0.3">
      <c r="A2354" t="s">
        <v>35</v>
      </c>
      <c r="B2354" t="s">
        <v>1</v>
      </c>
      <c r="C2354" t="s">
        <v>118</v>
      </c>
      <c r="D2354" s="1">
        <v>43417.643055555556</v>
      </c>
      <c r="E2354" s="1">
        <v>43417.681944444441</v>
      </c>
      <c r="F2354" s="5">
        <f t="shared" si="148"/>
        <v>43417</v>
      </c>
      <c r="G2354" s="6">
        <f t="shared" si="146"/>
        <v>0.6430555555555556</v>
      </c>
      <c r="H2354" s="6">
        <f t="shared" si="147"/>
        <v>0.68194444444444446</v>
      </c>
      <c r="I2354" s="7">
        <f t="shared" si="149"/>
        <v>56</v>
      </c>
      <c r="J2354" t="s">
        <v>75</v>
      </c>
    </row>
    <row r="2355" spans="1:10" hidden="1" x14ac:dyDescent="0.3">
      <c r="A2355" t="s">
        <v>17</v>
      </c>
      <c r="B2355" t="s">
        <v>1</v>
      </c>
      <c r="C2355" t="s">
        <v>119</v>
      </c>
      <c r="D2355" s="1">
        <v>43417.645138888889</v>
      </c>
      <c r="E2355" s="1">
        <v>43417.681944444441</v>
      </c>
      <c r="F2355" s="5">
        <f t="shared" si="148"/>
        <v>43417</v>
      </c>
      <c r="G2355" s="6">
        <f t="shared" si="146"/>
        <v>0.64513888888888882</v>
      </c>
      <c r="H2355" s="6">
        <f t="shared" si="147"/>
        <v>0.68194444444444446</v>
      </c>
      <c r="I2355" s="7">
        <f t="shared" si="149"/>
        <v>53</v>
      </c>
      <c r="J2355" t="s">
        <v>75</v>
      </c>
    </row>
    <row r="2356" spans="1:10" hidden="1" x14ac:dyDescent="0.3">
      <c r="A2356" t="s">
        <v>13</v>
      </c>
      <c r="B2356" t="s">
        <v>1</v>
      </c>
      <c r="C2356" t="s">
        <v>124</v>
      </c>
      <c r="D2356" s="1">
        <v>43417.645833333336</v>
      </c>
      <c r="E2356" s="1">
        <v>43417.699305555558</v>
      </c>
      <c r="F2356" s="5">
        <f t="shared" si="148"/>
        <v>43417</v>
      </c>
      <c r="G2356" s="6">
        <f t="shared" si="146"/>
        <v>0.64583333333333337</v>
      </c>
      <c r="H2356" s="6">
        <f t="shared" si="147"/>
        <v>0.69930555555555562</v>
      </c>
      <c r="I2356" s="7">
        <f t="shared" si="149"/>
        <v>77</v>
      </c>
      <c r="J2356" t="s">
        <v>75</v>
      </c>
    </row>
    <row r="2357" spans="1:10" hidden="1" x14ac:dyDescent="0.3">
      <c r="A2357" t="s">
        <v>0</v>
      </c>
      <c r="B2357" t="s">
        <v>1</v>
      </c>
      <c r="C2357" t="s">
        <v>114</v>
      </c>
      <c r="D2357" s="1">
        <v>43417.65</v>
      </c>
      <c r="E2357" s="1">
        <v>43417.697916666664</v>
      </c>
      <c r="F2357" s="5">
        <f t="shared" si="148"/>
        <v>43417</v>
      </c>
      <c r="G2357" s="6">
        <f t="shared" si="146"/>
        <v>0.65</v>
      </c>
      <c r="H2357" s="6">
        <f t="shared" si="147"/>
        <v>0.69791666666666663</v>
      </c>
      <c r="I2357" s="7">
        <f t="shared" si="149"/>
        <v>68</v>
      </c>
      <c r="J2357" t="s">
        <v>75</v>
      </c>
    </row>
    <row r="2358" spans="1:10" hidden="1" x14ac:dyDescent="0.3">
      <c r="A2358" t="s">
        <v>45</v>
      </c>
      <c r="B2358" t="s">
        <v>1</v>
      </c>
      <c r="C2358" t="s">
        <v>185</v>
      </c>
      <c r="D2358" s="1">
        <v>43417.671527777777</v>
      </c>
      <c r="E2358" s="1">
        <v>43417.681944444441</v>
      </c>
      <c r="F2358" s="5">
        <f t="shared" si="148"/>
        <v>43417</v>
      </c>
      <c r="G2358" s="6">
        <f t="shared" si="146"/>
        <v>0.67152777777777783</v>
      </c>
      <c r="H2358" s="6">
        <f t="shared" si="147"/>
        <v>0.68194444444444446</v>
      </c>
      <c r="I2358" s="7">
        <f t="shared" si="149"/>
        <v>14</v>
      </c>
      <c r="J2358" t="s">
        <v>75</v>
      </c>
    </row>
    <row r="2359" spans="1:10" hidden="1" x14ac:dyDescent="0.3">
      <c r="A2359" t="s">
        <v>38</v>
      </c>
      <c r="B2359" t="s">
        <v>1</v>
      </c>
      <c r="C2359" t="s">
        <v>108</v>
      </c>
      <c r="D2359" s="1">
        <v>43417.685416666667</v>
      </c>
      <c r="E2359" s="1">
        <v>43417.884027777778</v>
      </c>
      <c r="F2359" s="5">
        <f t="shared" si="148"/>
        <v>43417</v>
      </c>
      <c r="G2359" s="6">
        <f t="shared" si="146"/>
        <v>0.68541666666666667</v>
      </c>
      <c r="H2359" s="6">
        <f t="shared" si="147"/>
        <v>0.70833333333333337</v>
      </c>
      <c r="I2359" s="7">
        <f t="shared" si="149"/>
        <v>33</v>
      </c>
      <c r="J2359" t="s">
        <v>75</v>
      </c>
    </row>
    <row r="2360" spans="1:10" hidden="1" x14ac:dyDescent="0.3">
      <c r="A2360" t="s">
        <v>27</v>
      </c>
      <c r="B2360" t="s">
        <v>1</v>
      </c>
      <c r="C2360" t="s">
        <v>116</v>
      </c>
      <c r="D2360" s="1">
        <v>43417.692361111112</v>
      </c>
      <c r="E2360" s="1">
        <v>43417.841666666667</v>
      </c>
      <c r="F2360" s="5">
        <f t="shared" si="148"/>
        <v>43417</v>
      </c>
      <c r="G2360" s="6">
        <f t="shared" si="146"/>
        <v>0.69236111111111109</v>
      </c>
      <c r="H2360" s="6">
        <f t="shared" si="147"/>
        <v>0.70833333333333337</v>
      </c>
      <c r="I2360" s="7">
        <f t="shared" si="149"/>
        <v>23</v>
      </c>
      <c r="J2360" t="s">
        <v>75</v>
      </c>
    </row>
    <row r="2361" spans="1:10" hidden="1" x14ac:dyDescent="0.3">
      <c r="A2361" t="s">
        <v>11</v>
      </c>
      <c r="B2361" t="s">
        <v>1</v>
      </c>
      <c r="C2361" t="s">
        <v>175</v>
      </c>
      <c r="D2361" s="1">
        <v>43417.700694444444</v>
      </c>
      <c r="E2361" s="1">
        <v>43417.71597222222</v>
      </c>
      <c r="F2361" s="5">
        <f t="shared" si="148"/>
        <v>43417</v>
      </c>
      <c r="G2361" s="6">
        <f t="shared" si="146"/>
        <v>0.7006944444444444</v>
      </c>
      <c r="H2361" s="6">
        <f t="shared" si="147"/>
        <v>0.70833333333333337</v>
      </c>
      <c r="I2361" s="7">
        <f t="shared" si="149"/>
        <v>11</v>
      </c>
      <c r="J2361" t="s">
        <v>75</v>
      </c>
    </row>
    <row r="2362" spans="1:10" hidden="1" x14ac:dyDescent="0.3">
      <c r="A2362" t="s">
        <v>47</v>
      </c>
      <c r="B2362" t="s">
        <v>1</v>
      </c>
      <c r="C2362" t="s">
        <v>164</v>
      </c>
      <c r="D2362" s="1">
        <v>43417.720138888886</v>
      </c>
      <c r="E2362" s="1">
        <v>43417.796527777777</v>
      </c>
      <c r="F2362" s="5">
        <f t="shared" si="148"/>
        <v>43417</v>
      </c>
      <c r="G2362" s="6">
        <f t="shared" si="146"/>
        <v>0.72013888888888899</v>
      </c>
      <c r="H2362" s="6">
        <f t="shared" si="147"/>
        <v>0.70833333333333337</v>
      </c>
      <c r="I2362" s="7">
        <f t="shared" si="149"/>
        <v>0</v>
      </c>
      <c r="J2362" t="s">
        <v>75</v>
      </c>
    </row>
    <row r="2363" spans="1:10" hidden="1" x14ac:dyDescent="0.3">
      <c r="A2363" t="s">
        <v>38</v>
      </c>
      <c r="B2363" t="s">
        <v>1</v>
      </c>
      <c r="C2363" t="s">
        <v>85</v>
      </c>
      <c r="D2363" s="1">
        <v>43418.352777777778</v>
      </c>
      <c r="E2363" s="1">
        <v>43418.540972222225</v>
      </c>
      <c r="F2363" s="5">
        <f t="shared" si="148"/>
        <v>43418</v>
      </c>
      <c r="G2363" s="6">
        <f t="shared" si="146"/>
        <v>0.375</v>
      </c>
      <c r="H2363" s="6">
        <f t="shared" si="147"/>
        <v>0.54097222222222219</v>
      </c>
      <c r="I2363" s="7">
        <f t="shared" si="149"/>
        <v>239</v>
      </c>
      <c r="J2363" t="s">
        <v>128</v>
      </c>
    </row>
    <row r="2364" spans="1:10" hidden="1" x14ac:dyDescent="0.3">
      <c r="A2364" t="s">
        <v>47</v>
      </c>
      <c r="B2364" t="s">
        <v>1</v>
      </c>
      <c r="C2364" t="s">
        <v>248</v>
      </c>
      <c r="D2364" s="1">
        <v>43418.365972222222</v>
      </c>
      <c r="E2364" s="1">
        <v>43418.446527777778</v>
      </c>
      <c r="F2364" s="5">
        <f t="shared" si="148"/>
        <v>43418</v>
      </c>
      <c r="G2364" s="6">
        <f t="shared" si="146"/>
        <v>0.375</v>
      </c>
      <c r="H2364" s="6">
        <f t="shared" si="147"/>
        <v>0.4465277777777778</v>
      </c>
      <c r="I2364" s="7">
        <f t="shared" si="149"/>
        <v>103</v>
      </c>
      <c r="J2364" t="s">
        <v>128</v>
      </c>
    </row>
    <row r="2365" spans="1:10" hidden="1" x14ac:dyDescent="0.3">
      <c r="A2365" t="s">
        <v>31</v>
      </c>
      <c r="B2365" t="s">
        <v>1</v>
      </c>
      <c r="C2365" t="s">
        <v>244</v>
      </c>
      <c r="D2365" s="1">
        <v>43418.384027777778</v>
      </c>
      <c r="E2365" s="1">
        <v>43418.398611111108</v>
      </c>
      <c r="F2365" s="5">
        <f t="shared" si="148"/>
        <v>43418</v>
      </c>
      <c r="G2365" s="6">
        <f t="shared" si="146"/>
        <v>0.3840277777777778</v>
      </c>
      <c r="H2365" s="6">
        <f t="shared" si="147"/>
        <v>0.39861111111111108</v>
      </c>
      <c r="I2365" s="7">
        <f t="shared" si="149"/>
        <v>20</v>
      </c>
      <c r="J2365" t="s">
        <v>128</v>
      </c>
    </row>
    <row r="2366" spans="1:10" hidden="1" x14ac:dyDescent="0.3">
      <c r="A2366" t="s">
        <v>4</v>
      </c>
      <c r="B2366" t="s">
        <v>1</v>
      </c>
      <c r="C2366" t="s">
        <v>271</v>
      </c>
      <c r="D2366" s="1">
        <v>43418.397222222222</v>
      </c>
      <c r="E2366" s="1">
        <v>43418.404166666667</v>
      </c>
      <c r="F2366" s="5">
        <f t="shared" si="148"/>
        <v>43418</v>
      </c>
      <c r="G2366" s="6">
        <f t="shared" si="146"/>
        <v>0.3972222222222222</v>
      </c>
      <c r="H2366" s="6">
        <f t="shared" si="147"/>
        <v>0.40416666666666662</v>
      </c>
      <c r="I2366" s="7">
        <f t="shared" si="149"/>
        <v>9</v>
      </c>
      <c r="J2366" t="s">
        <v>128</v>
      </c>
    </row>
    <row r="2367" spans="1:10" hidden="1" x14ac:dyDescent="0.3">
      <c r="A2367" t="s">
        <v>17</v>
      </c>
      <c r="B2367" t="s">
        <v>1</v>
      </c>
      <c r="C2367" t="s">
        <v>26</v>
      </c>
      <c r="D2367" s="1">
        <v>43418.40347222222</v>
      </c>
      <c r="E2367" s="1">
        <v>43418.472916666666</v>
      </c>
      <c r="F2367" s="5">
        <f t="shared" si="148"/>
        <v>43418</v>
      </c>
      <c r="G2367" s="6">
        <f t="shared" si="146"/>
        <v>0.40347222222222223</v>
      </c>
      <c r="H2367" s="6">
        <f t="shared" si="147"/>
        <v>0.47291666666666665</v>
      </c>
      <c r="I2367" s="7">
        <f t="shared" si="149"/>
        <v>100</v>
      </c>
      <c r="J2367" t="s">
        <v>128</v>
      </c>
    </row>
    <row r="2368" spans="1:10" hidden="1" x14ac:dyDescent="0.3">
      <c r="A2368" t="s">
        <v>58</v>
      </c>
      <c r="B2368" t="s">
        <v>1</v>
      </c>
      <c r="C2368" t="s">
        <v>141</v>
      </c>
      <c r="D2368" s="1">
        <v>43418.409722222219</v>
      </c>
      <c r="E2368" s="1">
        <v>43418.472222222219</v>
      </c>
      <c r="F2368" s="5">
        <f t="shared" si="148"/>
        <v>43418</v>
      </c>
      <c r="G2368" s="6">
        <f t="shared" si="146"/>
        <v>0.40972222222222227</v>
      </c>
      <c r="H2368" s="6">
        <f t="shared" si="147"/>
        <v>0.47222222222222227</v>
      </c>
      <c r="I2368" s="7">
        <f t="shared" si="149"/>
        <v>90</v>
      </c>
      <c r="J2368" t="s">
        <v>128</v>
      </c>
    </row>
    <row r="2369" spans="1:10" hidden="1" x14ac:dyDescent="0.3">
      <c r="A2369" t="s">
        <v>23</v>
      </c>
      <c r="B2369" t="s">
        <v>1</v>
      </c>
      <c r="C2369" t="s">
        <v>342</v>
      </c>
      <c r="D2369" s="1">
        <v>43418.417361111111</v>
      </c>
      <c r="E2369" s="1">
        <v>43418.479861111111</v>
      </c>
      <c r="F2369" s="5">
        <f t="shared" si="148"/>
        <v>43418</v>
      </c>
      <c r="G2369" s="6">
        <f t="shared" si="146"/>
        <v>0.41736111111111113</v>
      </c>
      <c r="H2369" s="6">
        <f t="shared" si="147"/>
        <v>0.47986111111111113</v>
      </c>
      <c r="I2369" s="7">
        <f t="shared" si="149"/>
        <v>90</v>
      </c>
      <c r="J2369" t="s">
        <v>128</v>
      </c>
    </row>
    <row r="2370" spans="1:10" hidden="1" x14ac:dyDescent="0.3">
      <c r="A2370" t="s">
        <v>40</v>
      </c>
      <c r="B2370" t="s">
        <v>1</v>
      </c>
      <c r="C2370" t="s">
        <v>149</v>
      </c>
      <c r="D2370" s="1">
        <v>43418.43472222222</v>
      </c>
      <c r="E2370" s="1">
        <v>43418.470138888886</v>
      </c>
      <c r="F2370" s="5">
        <f t="shared" si="148"/>
        <v>43418</v>
      </c>
      <c r="G2370" s="6">
        <f t="shared" ref="G2370:G2433" si="150">MAX(TIME(HOUR(D2370),MINUTE(D2370),0),day_start)</f>
        <v>0.43472222222222223</v>
      </c>
      <c r="H2370" s="6">
        <f t="shared" ref="H2370:H2433" si="151">MIN(TIME(HOUR(E2370),MINUTE(E2370),0),day_end)</f>
        <v>0.47013888888888888</v>
      </c>
      <c r="I2370" s="7">
        <f t="shared" si="149"/>
        <v>51</v>
      </c>
      <c r="J2370" t="s">
        <v>128</v>
      </c>
    </row>
    <row r="2371" spans="1:10" hidden="1" x14ac:dyDescent="0.3">
      <c r="A2371" t="s">
        <v>47</v>
      </c>
      <c r="B2371" t="s">
        <v>1</v>
      </c>
      <c r="C2371" t="s">
        <v>343</v>
      </c>
      <c r="D2371" s="1">
        <v>43418.453472222223</v>
      </c>
      <c r="E2371" s="1">
        <v>43418.454861111109</v>
      </c>
      <c r="F2371" s="5">
        <f t="shared" si="148"/>
        <v>43418</v>
      </c>
      <c r="G2371" s="6">
        <f t="shared" si="150"/>
        <v>0.45347222222222222</v>
      </c>
      <c r="H2371" s="6">
        <f t="shared" si="151"/>
        <v>0.4548611111111111</v>
      </c>
      <c r="I2371" s="7">
        <f t="shared" si="149"/>
        <v>1</v>
      </c>
      <c r="J2371" t="s">
        <v>128</v>
      </c>
    </row>
    <row r="2372" spans="1:10" hidden="1" x14ac:dyDescent="0.3">
      <c r="A2372" t="s">
        <v>31</v>
      </c>
      <c r="B2372" t="s">
        <v>1</v>
      </c>
      <c r="C2372" t="s">
        <v>272</v>
      </c>
      <c r="D2372" s="1">
        <v>43418.453472222223</v>
      </c>
      <c r="E2372" s="1">
        <v>43418.455555555556</v>
      </c>
      <c r="F2372" s="5">
        <f t="shared" si="148"/>
        <v>43418</v>
      </c>
      <c r="G2372" s="6">
        <f t="shared" si="150"/>
        <v>0.45347222222222222</v>
      </c>
      <c r="H2372" s="6">
        <f t="shared" si="151"/>
        <v>0.45555555555555555</v>
      </c>
      <c r="I2372" s="7">
        <f t="shared" si="149"/>
        <v>2</v>
      </c>
      <c r="J2372" t="s">
        <v>128</v>
      </c>
    </row>
    <row r="2373" spans="1:10" hidden="1" x14ac:dyDescent="0.3">
      <c r="A2373" t="s">
        <v>4</v>
      </c>
      <c r="B2373" t="s">
        <v>1</v>
      </c>
      <c r="C2373" t="s">
        <v>123</v>
      </c>
      <c r="D2373" s="1">
        <v>43418.461805555555</v>
      </c>
      <c r="E2373" s="1">
        <v>43418.600694444445</v>
      </c>
      <c r="F2373" s="5">
        <f t="shared" si="148"/>
        <v>43418</v>
      </c>
      <c r="G2373" s="6">
        <f t="shared" si="150"/>
        <v>0.46180555555555558</v>
      </c>
      <c r="H2373" s="6">
        <f t="shared" si="151"/>
        <v>0.60069444444444442</v>
      </c>
      <c r="I2373" s="7">
        <f t="shared" si="149"/>
        <v>200</v>
      </c>
      <c r="J2373" t="s">
        <v>128</v>
      </c>
    </row>
    <row r="2374" spans="1:10" hidden="1" x14ac:dyDescent="0.3">
      <c r="A2374" t="s">
        <v>10</v>
      </c>
      <c r="B2374" t="s">
        <v>1</v>
      </c>
      <c r="C2374" t="s">
        <v>67</v>
      </c>
      <c r="D2374" s="1">
        <v>43418.474305555559</v>
      </c>
      <c r="E2374" s="1">
        <v>43418.53125</v>
      </c>
      <c r="F2374" s="5">
        <f t="shared" si="148"/>
        <v>43418</v>
      </c>
      <c r="G2374" s="6">
        <f t="shared" si="150"/>
        <v>0.47430555555555554</v>
      </c>
      <c r="H2374" s="6">
        <f t="shared" si="151"/>
        <v>0.53125</v>
      </c>
      <c r="I2374" s="7">
        <f t="shared" si="149"/>
        <v>82</v>
      </c>
      <c r="J2374" t="s">
        <v>128</v>
      </c>
    </row>
    <row r="2375" spans="1:10" hidden="1" x14ac:dyDescent="0.3">
      <c r="A2375" t="s">
        <v>13</v>
      </c>
      <c r="B2375" t="s">
        <v>1</v>
      </c>
      <c r="C2375" t="s">
        <v>14</v>
      </c>
      <c r="D2375" s="1">
        <v>43418.477083333331</v>
      </c>
      <c r="E2375" s="1">
        <v>43418.538194444445</v>
      </c>
      <c r="F2375" s="5">
        <f t="shared" si="148"/>
        <v>43418</v>
      </c>
      <c r="G2375" s="6">
        <f t="shared" si="150"/>
        <v>0.4770833333333333</v>
      </c>
      <c r="H2375" s="6">
        <f t="shared" si="151"/>
        <v>0.53819444444444442</v>
      </c>
      <c r="I2375" s="7">
        <f t="shared" si="149"/>
        <v>88</v>
      </c>
      <c r="J2375" t="s">
        <v>128</v>
      </c>
    </row>
    <row r="2376" spans="1:10" hidden="1" x14ac:dyDescent="0.3">
      <c r="A2376" t="s">
        <v>47</v>
      </c>
      <c r="B2376" t="s">
        <v>1</v>
      </c>
      <c r="C2376" t="s">
        <v>248</v>
      </c>
      <c r="D2376" s="1">
        <v>43418.482638888891</v>
      </c>
      <c r="E2376" s="1">
        <v>43418.540277777778</v>
      </c>
      <c r="F2376" s="5">
        <f t="shared" si="148"/>
        <v>43418</v>
      </c>
      <c r="G2376" s="6">
        <f t="shared" si="150"/>
        <v>0.4826388888888889</v>
      </c>
      <c r="H2376" s="6">
        <f t="shared" si="151"/>
        <v>0.54027777777777775</v>
      </c>
      <c r="I2376" s="7">
        <f t="shared" si="149"/>
        <v>82</v>
      </c>
      <c r="J2376" t="s">
        <v>128</v>
      </c>
    </row>
    <row r="2377" spans="1:10" hidden="1" x14ac:dyDescent="0.3">
      <c r="A2377" t="s">
        <v>35</v>
      </c>
      <c r="B2377" t="s">
        <v>1</v>
      </c>
      <c r="C2377" t="s">
        <v>65</v>
      </c>
      <c r="D2377" s="1">
        <v>43418.484027777777</v>
      </c>
      <c r="E2377" s="1">
        <v>43418.531944444447</v>
      </c>
      <c r="F2377" s="5">
        <f t="shared" si="148"/>
        <v>43418</v>
      </c>
      <c r="G2377" s="6">
        <f t="shared" si="150"/>
        <v>0.48402777777777778</v>
      </c>
      <c r="H2377" s="6">
        <f t="shared" si="151"/>
        <v>0.53194444444444444</v>
      </c>
      <c r="I2377" s="7">
        <f t="shared" si="149"/>
        <v>69</v>
      </c>
      <c r="J2377" t="s">
        <v>128</v>
      </c>
    </row>
    <row r="2378" spans="1:10" hidden="1" x14ac:dyDescent="0.3">
      <c r="A2378" t="s">
        <v>25</v>
      </c>
      <c r="B2378" t="s">
        <v>1</v>
      </c>
      <c r="C2378" t="s">
        <v>111</v>
      </c>
      <c r="D2378" s="1">
        <v>43418.486805555556</v>
      </c>
      <c r="E2378" s="1">
        <v>43418.500694444447</v>
      </c>
      <c r="F2378" s="5">
        <f t="shared" si="148"/>
        <v>43418</v>
      </c>
      <c r="G2378" s="6">
        <f t="shared" si="150"/>
        <v>0.48680555555555555</v>
      </c>
      <c r="H2378" s="6">
        <f t="shared" si="151"/>
        <v>0.50069444444444444</v>
      </c>
      <c r="I2378" s="7">
        <f t="shared" si="149"/>
        <v>20</v>
      </c>
      <c r="J2378" t="s">
        <v>128</v>
      </c>
    </row>
    <row r="2379" spans="1:10" hidden="1" x14ac:dyDescent="0.3">
      <c r="A2379" t="s">
        <v>33</v>
      </c>
      <c r="B2379" t="s">
        <v>1</v>
      </c>
      <c r="C2379" t="s">
        <v>117</v>
      </c>
      <c r="D2379" s="1">
        <v>43418.488194444442</v>
      </c>
      <c r="E2379" s="1">
        <v>43418.597222222219</v>
      </c>
      <c r="F2379" s="5">
        <f t="shared" si="148"/>
        <v>43418</v>
      </c>
      <c r="G2379" s="6">
        <f t="shared" si="150"/>
        <v>0.48819444444444443</v>
      </c>
      <c r="H2379" s="6">
        <f t="shared" si="151"/>
        <v>0.59722222222222221</v>
      </c>
      <c r="I2379" s="7">
        <f t="shared" si="149"/>
        <v>157</v>
      </c>
      <c r="J2379" t="s">
        <v>128</v>
      </c>
    </row>
    <row r="2380" spans="1:10" hidden="1" x14ac:dyDescent="0.3">
      <c r="A2380" t="s">
        <v>0</v>
      </c>
      <c r="B2380" t="s">
        <v>1</v>
      </c>
      <c r="C2380" t="s">
        <v>131</v>
      </c>
      <c r="D2380" s="1">
        <v>43418.506249999999</v>
      </c>
      <c r="E2380" s="1">
        <v>43418.628472222219</v>
      </c>
      <c r="F2380" s="5">
        <f t="shared" si="148"/>
        <v>43418</v>
      </c>
      <c r="G2380" s="6">
        <f t="shared" si="150"/>
        <v>0.50624999999999998</v>
      </c>
      <c r="H2380" s="6">
        <f t="shared" si="151"/>
        <v>0.62847222222222221</v>
      </c>
      <c r="I2380" s="7">
        <f t="shared" si="149"/>
        <v>176</v>
      </c>
      <c r="J2380" t="s">
        <v>128</v>
      </c>
    </row>
    <row r="2381" spans="1:10" hidden="1" x14ac:dyDescent="0.3">
      <c r="A2381" t="s">
        <v>17</v>
      </c>
      <c r="B2381" t="s">
        <v>1</v>
      </c>
      <c r="C2381" t="s">
        <v>130</v>
      </c>
      <c r="D2381" s="1">
        <v>43418.52847222222</v>
      </c>
      <c r="E2381" s="1">
        <v>43418.572222222225</v>
      </c>
      <c r="F2381" s="5">
        <f t="shared" si="148"/>
        <v>43418</v>
      </c>
      <c r="G2381" s="6">
        <f t="shared" si="150"/>
        <v>0.52847222222222223</v>
      </c>
      <c r="H2381" s="6">
        <f t="shared" si="151"/>
        <v>0.57222222222222219</v>
      </c>
      <c r="I2381" s="7">
        <f t="shared" si="149"/>
        <v>62</v>
      </c>
      <c r="J2381" t="s">
        <v>128</v>
      </c>
    </row>
    <row r="2382" spans="1:10" hidden="1" x14ac:dyDescent="0.3">
      <c r="A2382" t="s">
        <v>8</v>
      </c>
      <c r="B2382" t="s">
        <v>1</v>
      </c>
      <c r="C2382" t="s">
        <v>108</v>
      </c>
      <c r="D2382" s="1">
        <v>43418.537499999999</v>
      </c>
      <c r="E2382" s="1">
        <v>43418.593055555553</v>
      </c>
      <c r="F2382" s="5">
        <f t="shared" si="148"/>
        <v>43418</v>
      </c>
      <c r="G2382" s="6">
        <f t="shared" si="150"/>
        <v>0.53749999999999998</v>
      </c>
      <c r="H2382" s="6">
        <f t="shared" si="151"/>
        <v>0.59305555555555556</v>
      </c>
      <c r="I2382" s="7">
        <f t="shared" si="149"/>
        <v>80</v>
      </c>
      <c r="J2382" t="s">
        <v>128</v>
      </c>
    </row>
    <row r="2383" spans="1:10" hidden="1" x14ac:dyDescent="0.3">
      <c r="A2383" t="s">
        <v>10</v>
      </c>
      <c r="B2383" t="s">
        <v>1</v>
      </c>
      <c r="C2383" t="s">
        <v>188</v>
      </c>
      <c r="D2383" s="1">
        <v>43418.548611111109</v>
      </c>
      <c r="E2383" s="1">
        <v>43418.59375</v>
      </c>
      <c r="F2383" s="5">
        <f t="shared" ref="F2383:F2446" si="152">DATE(YEAR(D2383),MONTH(D2383),DAY(D2383))</f>
        <v>43418</v>
      </c>
      <c r="G2383" s="6">
        <f t="shared" si="150"/>
        <v>0.54861111111111105</v>
      </c>
      <c r="H2383" s="6">
        <f t="shared" si="151"/>
        <v>0.59375</v>
      </c>
      <c r="I2383" s="7">
        <f t="shared" ref="I2383:I2446" si="153">MAX(0,INT((H2383-G2383)*1440))</f>
        <v>65</v>
      </c>
      <c r="J2383" t="s">
        <v>128</v>
      </c>
    </row>
    <row r="2384" spans="1:10" hidden="1" x14ac:dyDescent="0.3">
      <c r="A2384" t="s">
        <v>47</v>
      </c>
      <c r="B2384" t="s">
        <v>1</v>
      </c>
      <c r="C2384" t="s">
        <v>248</v>
      </c>
      <c r="D2384" s="1">
        <v>43418.569444444445</v>
      </c>
      <c r="E2384" s="1">
        <v>43418.578472222223</v>
      </c>
      <c r="F2384" s="5">
        <f t="shared" si="152"/>
        <v>43418</v>
      </c>
      <c r="G2384" s="6">
        <f t="shared" si="150"/>
        <v>0.56944444444444442</v>
      </c>
      <c r="H2384" s="6">
        <f t="shared" si="151"/>
        <v>0.57847222222222217</v>
      </c>
      <c r="I2384" s="7">
        <f t="shared" si="153"/>
        <v>13</v>
      </c>
      <c r="J2384" t="s">
        <v>128</v>
      </c>
    </row>
    <row r="2385" spans="1:10" hidden="1" x14ac:dyDescent="0.3">
      <c r="A2385" t="s">
        <v>31</v>
      </c>
      <c r="B2385" t="s">
        <v>1</v>
      </c>
      <c r="C2385" t="s">
        <v>12</v>
      </c>
      <c r="D2385" s="1">
        <v>43418.591666666667</v>
      </c>
      <c r="E2385" s="1">
        <v>43418.628472222219</v>
      </c>
      <c r="F2385" s="5">
        <f t="shared" si="152"/>
        <v>43418</v>
      </c>
      <c r="G2385" s="6">
        <f t="shared" si="150"/>
        <v>0.59166666666666667</v>
      </c>
      <c r="H2385" s="6">
        <f t="shared" si="151"/>
        <v>0.62847222222222221</v>
      </c>
      <c r="I2385" s="7">
        <f t="shared" si="153"/>
        <v>53</v>
      </c>
      <c r="J2385" t="s">
        <v>128</v>
      </c>
    </row>
    <row r="2386" spans="1:10" hidden="1" x14ac:dyDescent="0.3">
      <c r="A2386" t="s">
        <v>10</v>
      </c>
      <c r="B2386" t="s">
        <v>1</v>
      </c>
      <c r="C2386" t="s">
        <v>73</v>
      </c>
      <c r="D2386" s="1">
        <v>43418.605555555558</v>
      </c>
      <c r="E2386" s="1">
        <v>43418.634027777778</v>
      </c>
      <c r="F2386" s="5">
        <f t="shared" si="152"/>
        <v>43418</v>
      </c>
      <c r="G2386" s="6">
        <f t="shared" si="150"/>
        <v>0.60555555555555551</v>
      </c>
      <c r="H2386" s="6">
        <f t="shared" si="151"/>
        <v>0.63402777777777775</v>
      </c>
      <c r="I2386" s="7">
        <f t="shared" si="153"/>
        <v>41</v>
      </c>
      <c r="J2386" t="s">
        <v>128</v>
      </c>
    </row>
    <row r="2387" spans="1:10" hidden="1" x14ac:dyDescent="0.3">
      <c r="A2387" t="s">
        <v>6</v>
      </c>
      <c r="B2387" t="s">
        <v>1</v>
      </c>
      <c r="C2387" t="s">
        <v>138</v>
      </c>
      <c r="D2387" s="1">
        <v>43418.64166666667</v>
      </c>
      <c r="E2387" s="1">
        <v>43418.645138888889</v>
      </c>
      <c r="F2387" s="5">
        <f t="shared" si="152"/>
        <v>43418</v>
      </c>
      <c r="G2387" s="6">
        <f t="shared" si="150"/>
        <v>0.64166666666666672</v>
      </c>
      <c r="H2387" s="6">
        <f t="shared" si="151"/>
        <v>0.64513888888888882</v>
      </c>
      <c r="I2387" s="7">
        <f t="shared" si="153"/>
        <v>4</v>
      </c>
      <c r="J2387" t="s">
        <v>128</v>
      </c>
    </row>
    <row r="2388" spans="1:10" hidden="1" x14ac:dyDescent="0.3">
      <c r="A2388" t="s">
        <v>6</v>
      </c>
      <c r="B2388" t="s">
        <v>1</v>
      </c>
      <c r="C2388" t="s">
        <v>138</v>
      </c>
      <c r="D2388" s="1">
        <v>43418.647916666669</v>
      </c>
      <c r="E2388" s="1">
        <v>43418.659722222219</v>
      </c>
      <c r="F2388" s="5">
        <f t="shared" si="152"/>
        <v>43418</v>
      </c>
      <c r="G2388" s="6">
        <f t="shared" si="150"/>
        <v>0.6479166666666667</v>
      </c>
      <c r="H2388" s="6">
        <f t="shared" si="151"/>
        <v>0.65972222222222221</v>
      </c>
      <c r="I2388" s="7">
        <f t="shared" si="153"/>
        <v>16</v>
      </c>
      <c r="J2388" t="s">
        <v>128</v>
      </c>
    </row>
    <row r="2389" spans="1:10" hidden="1" x14ac:dyDescent="0.3">
      <c r="A2389" t="s">
        <v>10</v>
      </c>
      <c r="B2389" t="s">
        <v>1</v>
      </c>
      <c r="C2389" t="s">
        <v>188</v>
      </c>
      <c r="D2389" s="1">
        <v>43418.648611111108</v>
      </c>
      <c r="E2389" s="1">
        <v>43418.657638888886</v>
      </c>
      <c r="F2389" s="5">
        <f t="shared" si="152"/>
        <v>43418</v>
      </c>
      <c r="G2389" s="6">
        <f t="shared" si="150"/>
        <v>0.64861111111111114</v>
      </c>
      <c r="H2389" s="6">
        <f t="shared" si="151"/>
        <v>0.65763888888888888</v>
      </c>
      <c r="I2389" s="7">
        <f t="shared" si="153"/>
        <v>13</v>
      </c>
      <c r="J2389" t="s">
        <v>128</v>
      </c>
    </row>
    <row r="2390" spans="1:10" hidden="1" x14ac:dyDescent="0.3">
      <c r="A2390" t="s">
        <v>4</v>
      </c>
      <c r="B2390" t="s">
        <v>1</v>
      </c>
      <c r="C2390" t="s">
        <v>123</v>
      </c>
      <c r="D2390" s="1">
        <v>43418.648611111108</v>
      </c>
      <c r="E2390" s="1">
        <v>43418.722916666666</v>
      </c>
      <c r="F2390" s="5">
        <f t="shared" si="152"/>
        <v>43418</v>
      </c>
      <c r="G2390" s="6">
        <f t="shared" si="150"/>
        <v>0.64861111111111114</v>
      </c>
      <c r="H2390" s="6">
        <f t="shared" si="151"/>
        <v>0.70833333333333337</v>
      </c>
      <c r="I2390" s="7">
        <f t="shared" si="153"/>
        <v>86</v>
      </c>
      <c r="J2390" t="s">
        <v>128</v>
      </c>
    </row>
    <row r="2391" spans="1:10" hidden="1" x14ac:dyDescent="0.3">
      <c r="A2391" t="s">
        <v>33</v>
      </c>
      <c r="B2391" t="s">
        <v>1</v>
      </c>
      <c r="C2391" t="s">
        <v>113</v>
      </c>
      <c r="D2391" s="1">
        <v>43418.652777777781</v>
      </c>
      <c r="E2391" s="1">
        <v>43418.722916666666</v>
      </c>
      <c r="F2391" s="5">
        <f t="shared" si="152"/>
        <v>43418</v>
      </c>
      <c r="G2391" s="6">
        <f t="shared" si="150"/>
        <v>0.65277777777777779</v>
      </c>
      <c r="H2391" s="6">
        <f t="shared" si="151"/>
        <v>0.70833333333333337</v>
      </c>
      <c r="I2391" s="7">
        <f t="shared" si="153"/>
        <v>80</v>
      </c>
      <c r="J2391" t="s">
        <v>128</v>
      </c>
    </row>
    <row r="2392" spans="1:10" hidden="1" x14ac:dyDescent="0.3">
      <c r="A2392" t="s">
        <v>13</v>
      </c>
      <c r="B2392" t="s">
        <v>1</v>
      </c>
      <c r="C2392" t="s">
        <v>278</v>
      </c>
      <c r="D2392" s="1">
        <v>43418.663194444445</v>
      </c>
      <c r="E2392" s="1">
        <v>43418.852777777778</v>
      </c>
      <c r="F2392" s="5">
        <f t="shared" si="152"/>
        <v>43418</v>
      </c>
      <c r="G2392" s="6">
        <f t="shared" si="150"/>
        <v>0.66319444444444442</v>
      </c>
      <c r="H2392" s="6">
        <f t="shared" si="151"/>
        <v>0.70833333333333337</v>
      </c>
      <c r="I2392" s="7">
        <f t="shared" si="153"/>
        <v>65</v>
      </c>
      <c r="J2392" t="s">
        <v>128</v>
      </c>
    </row>
    <row r="2393" spans="1:10" hidden="1" x14ac:dyDescent="0.3">
      <c r="A2393" t="s">
        <v>58</v>
      </c>
      <c r="B2393" t="s">
        <v>1</v>
      </c>
      <c r="C2393" t="s">
        <v>320</v>
      </c>
      <c r="D2393" s="1">
        <v>43418.665972222225</v>
      </c>
      <c r="E2393" s="1">
        <v>43418.770833333336</v>
      </c>
      <c r="F2393" s="5">
        <f t="shared" si="152"/>
        <v>43418</v>
      </c>
      <c r="G2393" s="6">
        <f t="shared" si="150"/>
        <v>0.66597222222222219</v>
      </c>
      <c r="H2393" s="6">
        <f t="shared" si="151"/>
        <v>0.70833333333333337</v>
      </c>
      <c r="I2393" s="7">
        <f t="shared" si="153"/>
        <v>61</v>
      </c>
      <c r="J2393" t="s">
        <v>128</v>
      </c>
    </row>
    <row r="2394" spans="1:10" hidden="1" x14ac:dyDescent="0.3">
      <c r="A2394" t="s">
        <v>31</v>
      </c>
      <c r="B2394" t="s">
        <v>1</v>
      </c>
      <c r="C2394" t="s">
        <v>277</v>
      </c>
      <c r="D2394" s="1">
        <v>43418.677083333336</v>
      </c>
      <c r="E2394" s="1">
        <v>43418.863194444442</v>
      </c>
      <c r="F2394" s="5">
        <f t="shared" si="152"/>
        <v>43418</v>
      </c>
      <c r="G2394" s="6">
        <f t="shared" si="150"/>
        <v>0.67708333333333337</v>
      </c>
      <c r="H2394" s="6">
        <f t="shared" si="151"/>
        <v>0.70833333333333337</v>
      </c>
      <c r="I2394" s="7">
        <f t="shared" si="153"/>
        <v>45</v>
      </c>
      <c r="J2394" t="s">
        <v>128</v>
      </c>
    </row>
    <row r="2395" spans="1:10" hidden="1" x14ac:dyDescent="0.3">
      <c r="A2395" t="s">
        <v>23</v>
      </c>
      <c r="B2395" t="s">
        <v>1</v>
      </c>
      <c r="C2395" t="s">
        <v>280</v>
      </c>
      <c r="D2395" s="1">
        <v>43418.68472222222</v>
      </c>
      <c r="E2395" s="1">
        <v>43418.741666666669</v>
      </c>
      <c r="F2395" s="5">
        <f t="shared" si="152"/>
        <v>43418</v>
      </c>
      <c r="G2395" s="6">
        <f t="shared" si="150"/>
        <v>0.68472222222222223</v>
      </c>
      <c r="H2395" s="6">
        <f t="shared" si="151"/>
        <v>0.70833333333333337</v>
      </c>
      <c r="I2395" s="7">
        <f t="shared" si="153"/>
        <v>34</v>
      </c>
      <c r="J2395" t="s">
        <v>128</v>
      </c>
    </row>
    <row r="2396" spans="1:10" hidden="1" x14ac:dyDescent="0.3">
      <c r="A2396" t="s">
        <v>0</v>
      </c>
      <c r="B2396" t="s">
        <v>1</v>
      </c>
      <c r="C2396" t="s">
        <v>319</v>
      </c>
      <c r="D2396" s="1">
        <v>43418.707638888889</v>
      </c>
      <c r="E2396" s="1">
        <v>43418.852777777778</v>
      </c>
      <c r="F2396" s="5">
        <f t="shared" si="152"/>
        <v>43418</v>
      </c>
      <c r="G2396" s="6">
        <f t="shared" si="150"/>
        <v>0.70763888888888893</v>
      </c>
      <c r="H2396" s="6">
        <f t="shared" si="151"/>
        <v>0.70833333333333337</v>
      </c>
      <c r="I2396" s="7">
        <f t="shared" si="153"/>
        <v>0</v>
      </c>
      <c r="J2396" t="s">
        <v>128</v>
      </c>
    </row>
    <row r="2397" spans="1:10" hidden="1" x14ac:dyDescent="0.3">
      <c r="A2397" t="s">
        <v>40</v>
      </c>
      <c r="B2397" t="s">
        <v>1</v>
      </c>
      <c r="C2397" t="s">
        <v>175</v>
      </c>
      <c r="D2397" s="1">
        <v>43418.727083333331</v>
      </c>
      <c r="E2397" s="1">
        <v>43418.781944444447</v>
      </c>
      <c r="F2397" s="5">
        <f t="shared" si="152"/>
        <v>43418</v>
      </c>
      <c r="G2397" s="6">
        <f t="shared" si="150"/>
        <v>0.7270833333333333</v>
      </c>
      <c r="H2397" s="6">
        <f t="shared" si="151"/>
        <v>0.70833333333333337</v>
      </c>
      <c r="I2397" s="7">
        <f t="shared" si="153"/>
        <v>0</v>
      </c>
      <c r="J2397" t="s">
        <v>128</v>
      </c>
    </row>
    <row r="2398" spans="1:10" hidden="1" x14ac:dyDescent="0.3">
      <c r="A2398" t="s">
        <v>11</v>
      </c>
      <c r="B2398" t="s">
        <v>1</v>
      </c>
      <c r="C2398" t="s">
        <v>177</v>
      </c>
      <c r="D2398" s="1">
        <v>43418.727083333331</v>
      </c>
      <c r="E2398" s="1">
        <v>43418.871527777781</v>
      </c>
      <c r="F2398" s="5">
        <f t="shared" si="152"/>
        <v>43418</v>
      </c>
      <c r="G2398" s="6">
        <f t="shared" si="150"/>
        <v>0.7270833333333333</v>
      </c>
      <c r="H2398" s="6">
        <f t="shared" si="151"/>
        <v>0.70833333333333337</v>
      </c>
      <c r="I2398" s="7">
        <f t="shared" si="153"/>
        <v>0</v>
      </c>
      <c r="J2398" t="s">
        <v>128</v>
      </c>
    </row>
    <row r="2399" spans="1:10" x14ac:dyDescent="0.3">
      <c r="A2399" t="s">
        <v>47</v>
      </c>
      <c r="B2399" t="s">
        <v>1</v>
      </c>
      <c r="C2399" t="s">
        <v>111</v>
      </c>
      <c r="D2399" s="1">
        <v>43419.353472222225</v>
      </c>
      <c r="E2399" s="1">
        <v>43419.421527777777</v>
      </c>
      <c r="F2399" s="5">
        <f t="shared" si="152"/>
        <v>43419</v>
      </c>
      <c r="G2399" s="6">
        <f t="shared" si="150"/>
        <v>0.375</v>
      </c>
      <c r="H2399" s="6">
        <f t="shared" si="151"/>
        <v>0.42152777777777778</v>
      </c>
      <c r="I2399" s="7">
        <f t="shared" si="153"/>
        <v>67</v>
      </c>
      <c r="J2399" t="s">
        <v>3</v>
      </c>
    </row>
    <row r="2400" spans="1:10" x14ac:dyDescent="0.3">
      <c r="A2400" t="s">
        <v>40</v>
      </c>
      <c r="B2400" t="s">
        <v>1</v>
      </c>
      <c r="C2400" t="s">
        <v>26</v>
      </c>
      <c r="D2400" s="1">
        <v>43419.383333333331</v>
      </c>
      <c r="E2400" s="1">
        <v>43419.430555555555</v>
      </c>
      <c r="F2400" s="5">
        <f t="shared" si="152"/>
        <v>43419</v>
      </c>
      <c r="G2400" s="6">
        <f t="shared" si="150"/>
        <v>0.3833333333333333</v>
      </c>
      <c r="H2400" s="6">
        <f t="shared" si="151"/>
        <v>0.43055555555555558</v>
      </c>
      <c r="I2400" s="7">
        <f t="shared" si="153"/>
        <v>68</v>
      </c>
      <c r="J2400" t="s">
        <v>3</v>
      </c>
    </row>
    <row r="2401" spans="1:10" x14ac:dyDescent="0.3">
      <c r="A2401" t="s">
        <v>4</v>
      </c>
      <c r="B2401" t="s">
        <v>1</v>
      </c>
      <c r="C2401" t="s">
        <v>12</v>
      </c>
      <c r="D2401" s="1">
        <v>43419.386805555558</v>
      </c>
      <c r="E2401" s="1">
        <v>43419.388888888891</v>
      </c>
      <c r="F2401" s="5">
        <f t="shared" si="152"/>
        <v>43419</v>
      </c>
      <c r="G2401" s="6">
        <f t="shared" si="150"/>
        <v>0.38680555555555557</v>
      </c>
      <c r="H2401" s="6">
        <f t="shared" si="151"/>
        <v>0.3888888888888889</v>
      </c>
      <c r="I2401" s="7">
        <f t="shared" si="153"/>
        <v>2</v>
      </c>
      <c r="J2401" t="s">
        <v>3</v>
      </c>
    </row>
    <row r="2402" spans="1:10" x14ac:dyDescent="0.3">
      <c r="A2402" t="s">
        <v>33</v>
      </c>
      <c r="B2402" t="s">
        <v>1</v>
      </c>
      <c r="C2402" t="s">
        <v>12</v>
      </c>
      <c r="D2402" s="1">
        <v>43419.38958333333</v>
      </c>
      <c r="E2402" s="1">
        <v>43419.432638888888</v>
      </c>
      <c r="F2402" s="5">
        <f t="shared" si="152"/>
        <v>43419</v>
      </c>
      <c r="G2402" s="6">
        <f t="shared" si="150"/>
        <v>0.38958333333333334</v>
      </c>
      <c r="H2402" s="6">
        <f t="shared" si="151"/>
        <v>0.43263888888888885</v>
      </c>
      <c r="I2402" s="7">
        <f t="shared" si="153"/>
        <v>61</v>
      </c>
      <c r="J2402" t="s">
        <v>3</v>
      </c>
    </row>
    <row r="2403" spans="1:10" x14ac:dyDescent="0.3">
      <c r="A2403" t="s">
        <v>6</v>
      </c>
      <c r="B2403" t="s">
        <v>1</v>
      </c>
      <c r="C2403" t="s">
        <v>76</v>
      </c>
      <c r="D2403" s="1">
        <v>43419.39166666667</v>
      </c>
      <c r="E2403" s="1">
        <v>43419.432638888888</v>
      </c>
      <c r="F2403" s="5">
        <f t="shared" si="152"/>
        <v>43419</v>
      </c>
      <c r="G2403" s="6">
        <f t="shared" si="150"/>
        <v>0.39166666666666666</v>
      </c>
      <c r="H2403" s="6">
        <f t="shared" si="151"/>
        <v>0.43263888888888885</v>
      </c>
      <c r="I2403" s="7">
        <f t="shared" si="153"/>
        <v>59</v>
      </c>
      <c r="J2403" t="s">
        <v>3</v>
      </c>
    </row>
    <row r="2404" spans="1:10" x14ac:dyDescent="0.3">
      <c r="A2404" t="s">
        <v>23</v>
      </c>
      <c r="B2404" t="s">
        <v>1</v>
      </c>
      <c r="C2404" t="s">
        <v>24</v>
      </c>
      <c r="D2404" s="1">
        <v>43419.393055555556</v>
      </c>
      <c r="E2404" s="1">
        <v>43419.431944444441</v>
      </c>
      <c r="F2404" s="5">
        <f t="shared" si="152"/>
        <v>43419</v>
      </c>
      <c r="G2404" s="6">
        <f t="shared" si="150"/>
        <v>0.39305555555555555</v>
      </c>
      <c r="H2404" s="6">
        <f t="shared" si="151"/>
        <v>0.43194444444444446</v>
      </c>
      <c r="I2404" s="7">
        <f t="shared" si="153"/>
        <v>56</v>
      </c>
      <c r="J2404" t="s">
        <v>3</v>
      </c>
    </row>
    <row r="2405" spans="1:10" x14ac:dyDescent="0.3">
      <c r="A2405" t="s">
        <v>31</v>
      </c>
      <c r="B2405" t="s">
        <v>1</v>
      </c>
      <c r="C2405" t="s">
        <v>32</v>
      </c>
      <c r="D2405" s="1">
        <v>43419.393055555556</v>
      </c>
      <c r="E2405" s="1">
        <v>43419.487500000003</v>
      </c>
      <c r="F2405" s="5">
        <f t="shared" si="152"/>
        <v>43419</v>
      </c>
      <c r="G2405" s="6">
        <f t="shared" si="150"/>
        <v>0.39305555555555555</v>
      </c>
      <c r="H2405" s="6">
        <f t="shared" si="151"/>
        <v>0.48749999999999999</v>
      </c>
      <c r="I2405" s="7">
        <f t="shared" si="153"/>
        <v>136</v>
      </c>
      <c r="J2405" t="s">
        <v>3</v>
      </c>
    </row>
    <row r="2406" spans="1:10" x14ac:dyDescent="0.3">
      <c r="A2406" t="s">
        <v>0</v>
      </c>
      <c r="B2406" t="s">
        <v>1</v>
      </c>
      <c r="C2406" t="s">
        <v>2</v>
      </c>
      <c r="D2406" s="1">
        <v>43419.393750000003</v>
      </c>
      <c r="E2406" s="1">
        <v>43419.431944444441</v>
      </c>
      <c r="F2406" s="5">
        <f t="shared" si="152"/>
        <v>43419</v>
      </c>
      <c r="G2406" s="6">
        <f t="shared" si="150"/>
        <v>0.39374999999999999</v>
      </c>
      <c r="H2406" s="6">
        <f t="shared" si="151"/>
        <v>0.43194444444444446</v>
      </c>
      <c r="I2406" s="7">
        <f t="shared" si="153"/>
        <v>55</v>
      </c>
      <c r="J2406" t="s">
        <v>3</v>
      </c>
    </row>
    <row r="2407" spans="1:10" x14ac:dyDescent="0.3">
      <c r="A2407" t="s">
        <v>4</v>
      </c>
      <c r="B2407" t="s">
        <v>1</v>
      </c>
      <c r="C2407" t="s">
        <v>5</v>
      </c>
      <c r="D2407" s="1">
        <v>43419.393750000003</v>
      </c>
      <c r="E2407" s="1">
        <v>43419.432638888888</v>
      </c>
      <c r="F2407" s="5">
        <f t="shared" si="152"/>
        <v>43419</v>
      </c>
      <c r="G2407" s="6">
        <f t="shared" si="150"/>
        <v>0.39374999999999999</v>
      </c>
      <c r="H2407" s="6">
        <f t="shared" si="151"/>
        <v>0.43263888888888885</v>
      </c>
      <c r="I2407" s="7">
        <f t="shared" si="153"/>
        <v>56</v>
      </c>
      <c r="J2407" t="s">
        <v>3</v>
      </c>
    </row>
    <row r="2408" spans="1:10" x14ac:dyDescent="0.3">
      <c r="A2408" t="s">
        <v>13</v>
      </c>
      <c r="B2408" t="s">
        <v>1</v>
      </c>
      <c r="C2408" t="s">
        <v>14</v>
      </c>
      <c r="D2408" s="1">
        <v>43419.395833333336</v>
      </c>
      <c r="E2408" s="1">
        <v>43419.475694444445</v>
      </c>
      <c r="F2408" s="5">
        <f t="shared" si="152"/>
        <v>43419</v>
      </c>
      <c r="G2408" s="6">
        <f t="shared" si="150"/>
        <v>0.39583333333333331</v>
      </c>
      <c r="H2408" s="6">
        <f t="shared" si="151"/>
        <v>0.47569444444444442</v>
      </c>
      <c r="I2408" s="7">
        <f t="shared" si="153"/>
        <v>115</v>
      </c>
      <c r="J2408" t="s">
        <v>3</v>
      </c>
    </row>
    <row r="2409" spans="1:10" x14ac:dyDescent="0.3">
      <c r="A2409" t="s">
        <v>15</v>
      </c>
      <c r="B2409" t="s">
        <v>1</v>
      </c>
      <c r="C2409" t="s">
        <v>16</v>
      </c>
      <c r="D2409" s="1">
        <v>43419.397222222222</v>
      </c>
      <c r="E2409" s="1">
        <v>43419.431944444441</v>
      </c>
      <c r="F2409" s="5">
        <f t="shared" si="152"/>
        <v>43419</v>
      </c>
      <c r="G2409" s="6">
        <f t="shared" si="150"/>
        <v>0.3972222222222222</v>
      </c>
      <c r="H2409" s="6">
        <f t="shared" si="151"/>
        <v>0.43194444444444446</v>
      </c>
      <c r="I2409" s="7">
        <f t="shared" si="153"/>
        <v>50</v>
      </c>
      <c r="J2409" t="s">
        <v>3</v>
      </c>
    </row>
    <row r="2410" spans="1:10" x14ac:dyDescent="0.3">
      <c r="A2410" t="s">
        <v>17</v>
      </c>
      <c r="B2410" t="s">
        <v>1</v>
      </c>
      <c r="C2410" t="s">
        <v>30</v>
      </c>
      <c r="D2410" s="1">
        <v>43419.397916666669</v>
      </c>
      <c r="E2410" s="1">
        <v>43419.431944444441</v>
      </c>
      <c r="F2410" s="5">
        <f t="shared" si="152"/>
        <v>43419</v>
      </c>
      <c r="G2410" s="6">
        <f t="shared" si="150"/>
        <v>0.3979166666666667</v>
      </c>
      <c r="H2410" s="6">
        <f t="shared" si="151"/>
        <v>0.43194444444444446</v>
      </c>
      <c r="I2410" s="7">
        <f t="shared" si="153"/>
        <v>49</v>
      </c>
      <c r="J2410" t="s">
        <v>3</v>
      </c>
    </row>
    <row r="2411" spans="1:10" x14ac:dyDescent="0.3">
      <c r="A2411" t="s">
        <v>21</v>
      </c>
      <c r="B2411" t="s">
        <v>1</v>
      </c>
      <c r="C2411" t="s">
        <v>22</v>
      </c>
      <c r="D2411" s="1">
        <v>43419.399305555555</v>
      </c>
      <c r="E2411" s="1">
        <v>43419.432638888888</v>
      </c>
      <c r="F2411" s="5">
        <f t="shared" si="152"/>
        <v>43419</v>
      </c>
      <c r="G2411" s="6">
        <f t="shared" si="150"/>
        <v>0.39930555555555558</v>
      </c>
      <c r="H2411" s="6">
        <f t="shared" si="151"/>
        <v>0.43263888888888885</v>
      </c>
      <c r="I2411" s="7">
        <f t="shared" si="153"/>
        <v>47</v>
      </c>
      <c r="J2411" t="s">
        <v>3</v>
      </c>
    </row>
    <row r="2412" spans="1:10" x14ac:dyDescent="0.3">
      <c r="A2412" t="s">
        <v>27</v>
      </c>
      <c r="B2412" t="s">
        <v>1</v>
      </c>
      <c r="C2412" t="s">
        <v>28</v>
      </c>
      <c r="D2412" s="1">
        <v>43419.406944444447</v>
      </c>
      <c r="E2412" s="1">
        <v>43419.431944444441</v>
      </c>
      <c r="F2412" s="5">
        <f t="shared" si="152"/>
        <v>43419</v>
      </c>
      <c r="G2412" s="6">
        <f t="shared" si="150"/>
        <v>0.4069444444444445</v>
      </c>
      <c r="H2412" s="6">
        <f t="shared" si="151"/>
        <v>0.43194444444444446</v>
      </c>
      <c r="I2412" s="7">
        <f t="shared" si="153"/>
        <v>36</v>
      </c>
      <c r="J2412" t="s">
        <v>3</v>
      </c>
    </row>
    <row r="2413" spans="1:10" x14ac:dyDescent="0.3">
      <c r="A2413" t="s">
        <v>11</v>
      </c>
      <c r="B2413" t="s">
        <v>1</v>
      </c>
      <c r="C2413" t="s">
        <v>55</v>
      </c>
      <c r="D2413" s="1">
        <v>43419.409722222219</v>
      </c>
      <c r="E2413" s="1">
        <v>43419.470138888886</v>
      </c>
      <c r="F2413" s="5">
        <f t="shared" si="152"/>
        <v>43419</v>
      </c>
      <c r="G2413" s="6">
        <f t="shared" si="150"/>
        <v>0.40972222222222227</v>
      </c>
      <c r="H2413" s="6">
        <f t="shared" si="151"/>
        <v>0.47013888888888888</v>
      </c>
      <c r="I2413" s="7">
        <f t="shared" si="153"/>
        <v>86</v>
      </c>
      <c r="J2413" t="s">
        <v>3</v>
      </c>
    </row>
    <row r="2414" spans="1:10" x14ac:dyDescent="0.3">
      <c r="A2414" t="s">
        <v>35</v>
      </c>
      <c r="B2414" t="s">
        <v>1</v>
      </c>
      <c r="C2414" t="s">
        <v>56</v>
      </c>
      <c r="D2414" s="1">
        <v>43419.411805555559</v>
      </c>
      <c r="E2414" s="1">
        <v>43419.412499999999</v>
      </c>
      <c r="F2414" s="5">
        <f t="shared" si="152"/>
        <v>43419</v>
      </c>
      <c r="G2414" s="6">
        <f t="shared" si="150"/>
        <v>0.41180555555555554</v>
      </c>
      <c r="H2414" s="6">
        <f t="shared" si="151"/>
        <v>0.41250000000000003</v>
      </c>
      <c r="I2414" s="7">
        <f t="shared" si="153"/>
        <v>1</v>
      </c>
      <c r="J2414" t="s">
        <v>3</v>
      </c>
    </row>
    <row r="2415" spans="1:10" x14ac:dyDescent="0.3">
      <c r="A2415" t="s">
        <v>50</v>
      </c>
      <c r="B2415" t="s">
        <v>1</v>
      </c>
      <c r="C2415" t="s">
        <v>46</v>
      </c>
      <c r="D2415" s="1">
        <v>43419.429861111108</v>
      </c>
      <c r="E2415" s="1">
        <v>43419.469444444447</v>
      </c>
      <c r="F2415" s="5">
        <f t="shared" si="152"/>
        <v>43419</v>
      </c>
      <c r="G2415" s="6">
        <f t="shared" si="150"/>
        <v>0.42986111111111108</v>
      </c>
      <c r="H2415" s="6">
        <f t="shared" si="151"/>
        <v>0.4694444444444445</v>
      </c>
      <c r="I2415" s="7">
        <f t="shared" si="153"/>
        <v>57</v>
      </c>
      <c r="J2415" t="s">
        <v>3</v>
      </c>
    </row>
    <row r="2416" spans="1:10" x14ac:dyDescent="0.3">
      <c r="A2416" t="s">
        <v>8</v>
      </c>
      <c r="B2416" t="s">
        <v>1</v>
      </c>
      <c r="C2416" t="s">
        <v>44</v>
      </c>
      <c r="D2416" s="1">
        <v>43419.429861111108</v>
      </c>
      <c r="E2416" s="1">
        <v>43419.469444444447</v>
      </c>
      <c r="F2416" s="5">
        <f t="shared" si="152"/>
        <v>43419</v>
      </c>
      <c r="G2416" s="6">
        <f t="shared" si="150"/>
        <v>0.42986111111111108</v>
      </c>
      <c r="H2416" s="6">
        <f t="shared" si="151"/>
        <v>0.4694444444444445</v>
      </c>
      <c r="I2416" s="7">
        <f t="shared" si="153"/>
        <v>57</v>
      </c>
      <c r="J2416" t="s">
        <v>3</v>
      </c>
    </row>
    <row r="2417" spans="1:10" x14ac:dyDescent="0.3">
      <c r="A2417" t="s">
        <v>52</v>
      </c>
      <c r="B2417" t="s">
        <v>1</v>
      </c>
      <c r="C2417" t="s">
        <v>41</v>
      </c>
      <c r="D2417" s="1">
        <v>43419.431944444441</v>
      </c>
      <c r="E2417" s="1">
        <v>43419.470138888886</v>
      </c>
      <c r="F2417" s="5">
        <f t="shared" si="152"/>
        <v>43419</v>
      </c>
      <c r="G2417" s="6">
        <f t="shared" si="150"/>
        <v>0.43194444444444446</v>
      </c>
      <c r="H2417" s="6">
        <f t="shared" si="151"/>
        <v>0.47013888888888888</v>
      </c>
      <c r="I2417" s="7">
        <f t="shared" si="153"/>
        <v>55</v>
      </c>
      <c r="J2417" t="s">
        <v>3</v>
      </c>
    </row>
    <row r="2418" spans="1:10" x14ac:dyDescent="0.3">
      <c r="A2418" t="s">
        <v>47</v>
      </c>
      <c r="B2418" t="s">
        <v>1</v>
      </c>
      <c r="C2418" t="s">
        <v>57</v>
      </c>
      <c r="D2418" s="1">
        <v>43419.431944444441</v>
      </c>
      <c r="E2418" s="1">
        <v>43419.470833333333</v>
      </c>
      <c r="F2418" s="5">
        <f t="shared" si="152"/>
        <v>43419</v>
      </c>
      <c r="G2418" s="6">
        <f t="shared" si="150"/>
        <v>0.43194444444444446</v>
      </c>
      <c r="H2418" s="6">
        <f t="shared" si="151"/>
        <v>0.47083333333333338</v>
      </c>
      <c r="I2418" s="7">
        <f t="shared" si="153"/>
        <v>56</v>
      </c>
      <c r="J2418" t="s">
        <v>3</v>
      </c>
    </row>
    <row r="2419" spans="1:10" x14ac:dyDescent="0.3">
      <c r="A2419" t="s">
        <v>25</v>
      </c>
      <c r="B2419" t="s">
        <v>1</v>
      </c>
      <c r="C2419" t="s">
        <v>39</v>
      </c>
      <c r="D2419" s="1">
        <v>43419.432638888888</v>
      </c>
      <c r="E2419" s="1">
        <v>43419.470138888886</v>
      </c>
      <c r="F2419" s="5">
        <f t="shared" si="152"/>
        <v>43419</v>
      </c>
      <c r="G2419" s="6">
        <f t="shared" si="150"/>
        <v>0.43263888888888885</v>
      </c>
      <c r="H2419" s="6">
        <f t="shared" si="151"/>
        <v>0.47013888888888888</v>
      </c>
      <c r="I2419" s="7">
        <f t="shared" si="153"/>
        <v>54</v>
      </c>
      <c r="J2419" t="s">
        <v>3</v>
      </c>
    </row>
    <row r="2420" spans="1:10" x14ac:dyDescent="0.3">
      <c r="A2420" t="s">
        <v>38</v>
      </c>
      <c r="B2420" t="s">
        <v>1</v>
      </c>
      <c r="C2420" t="s">
        <v>59</v>
      </c>
      <c r="D2420" s="1">
        <v>43419.432638888888</v>
      </c>
      <c r="E2420" s="1">
        <v>43419.470138888886</v>
      </c>
      <c r="F2420" s="5">
        <f t="shared" si="152"/>
        <v>43419</v>
      </c>
      <c r="G2420" s="6">
        <f t="shared" si="150"/>
        <v>0.43263888888888885</v>
      </c>
      <c r="H2420" s="6">
        <f t="shared" si="151"/>
        <v>0.47013888888888888</v>
      </c>
      <c r="I2420" s="7">
        <f t="shared" si="153"/>
        <v>54</v>
      </c>
      <c r="J2420" t="s">
        <v>3</v>
      </c>
    </row>
    <row r="2421" spans="1:10" x14ac:dyDescent="0.3">
      <c r="A2421" t="s">
        <v>23</v>
      </c>
      <c r="B2421" t="s">
        <v>1</v>
      </c>
      <c r="C2421" t="s">
        <v>60</v>
      </c>
      <c r="D2421" s="1">
        <v>43419.433333333334</v>
      </c>
      <c r="E2421" s="1">
        <v>43419.47152777778</v>
      </c>
      <c r="F2421" s="5">
        <f t="shared" si="152"/>
        <v>43419</v>
      </c>
      <c r="G2421" s="6">
        <f t="shared" si="150"/>
        <v>0.43333333333333335</v>
      </c>
      <c r="H2421" s="6">
        <f t="shared" si="151"/>
        <v>0.47152777777777777</v>
      </c>
      <c r="I2421" s="7">
        <f t="shared" si="153"/>
        <v>55</v>
      </c>
      <c r="J2421" t="s">
        <v>3</v>
      </c>
    </row>
    <row r="2422" spans="1:10" x14ac:dyDescent="0.3">
      <c r="A2422" t="s">
        <v>40</v>
      </c>
      <c r="B2422" t="s">
        <v>1</v>
      </c>
      <c r="C2422" t="s">
        <v>51</v>
      </c>
      <c r="D2422" s="1">
        <v>43419.433333333334</v>
      </c>
      <c r="E2422" s="1">
        <v>43419.469444444447</v>
      </c>
      <c r="F2422" s="5">
        <f t="shared" si="152"/>
        <v>43419</v>
      </c>
      <c r="G2422" s="6">
        <f t="shared" si="150"/>
        <v>0.43333333333333335</v>
      </c>
      <c r="H2422" s="6">
        <f t="shared" si="151"/>
        <v>0.4694444444444445</v>
      </c>
      <c r="I2422" s="7">
        <f t="shared" si="153"/>
        <v>52</v>
      </c>
      <c r="J2422" t="s">
        <v>3</v>
      </c>
    </row>
    <row r="2423" spans="1:10" x14ac:dyDescent="0.3">
      <c r="A2423" t="s">
        <v>45</v>
      </c>
      <c r="B2423" t="s">
        <v>1</v>
      </c>
      <c r="C2423" t="s">
        <v>37</v>
      </c>
      <c r="D2423" s="1">
        <v>43419.434027777781</v>
      </c>
      <c r="E2423" s="1">
        <v>43419.469444444447</v>
      </c>
      <c r="F2423" s="5">
        <f t="shared" si="152"/>
        <v>43419</v>
      </c>
      <c r="G2423" s="6">
        <f t="shared" si="150"/>
        <v>0.43402777777777773</v>
      </c>
      <c r="H2423" s="6">
        <f t="shared" si="151"/>
        <v>0.4694444444444445</v>
      </c>
      <c r="I2423" s="7">
        <f t="shared" si="153"/>
        <v>51</v>
      </c>
      <c r="J2423" t="s">
        <v>3</v>
      </c>
    </row>
    <row r="2424" spans="1:10" x14ac:dyDescent="0.3">
      <c r="A2424" t="s">
        <v>35</v>
      </c>
      <c r="B2424" t="s">
        <v>1</v>
      </c>
      <c r="C2424" t="s">
        <v>49</v>
      </c>
      <c r="D2424" s="1">
        <v>43419.436111111114</v>
      </c>
      <c r="E2424" s="1">
        <v>43419.472222222219</v>
      </c>
      <c r="F2424" s="5">
        <f t="shared" si="152"/>
        <v>43419</v>
      </c>
      <c r="G2424" s="6">
        <f t="shared" si="150"/>
        <v>0.43611111111111112</v>
      </c>
      <c r="H2424" s="6">
        <f t="shared" si="151"/>
        <v>0.47222222222222227</v>
      </c>
      <c r="I2424" s="7">
        <f t="shared" si="153"/>
        <v>52</v>
      </c>
      <c r="J2424" t="s">
        <v>3</v>
      </c>
    </row>
    <row r="2425" spans="1:10" x14ac:dyDescent="0.3">
      <c r="A2425" t="s">
        <v>10</v>
      </c>
      <c r="B2425" t="s">
        <v>1</v>
      </c>
      <c r="C2425" t="s">
        <v>48</v>
      </c>
      <c r="D2425" s="1">
        <v>43419.436111111114</v>
      </c>
      <c r="E2425" s="1">
        <v>43419.47152777778</v>
      </c>
      <c r="F2425" s="5">
        <f t="shared" si="152"/>
        <v>43419</v>
      </c>
      <c r="G2425" s="6">
        <f t="shared" si="150"/>
        <v>0.43611111111111112</v>
      </c>
      <c r="H2425" s="6">
        <f t="shared" si="151"/>
        <v>0.47152777777777777</v>
      </c>
      <c r="I2425" s="7">
        <f t="shared" si="153"/>
        <v>51</v>
      </c>
      <c r="J2425" t="s">
        <v>3</v>
      </c>
    </row>
    <row r="2426" spans="1:10" x14ac:dyDescent="0.3">
      <c r="A2426" t="s">
        <v>0</v>
      </c>
      <c r="B2426" t="s">
        <v>1</v>
      </c>
      <c r="C2426" t="s">
        <v>43</v>
      </c>
      <c r="D2426" s="1">
        <v>43419.436805555553</v>
      </c>
      <c r="E2426" s="1">
        <v>43419.47152777778</v>
      </c>
      <c r="F2426" s="5">
        <f t="shared" si="152"/>
        <v>43419</v>
      </c>
      <c r="G2426" s="6">
        <f t="shared" si="150"/>
        <v>0.4368055555555555</v>
      </c>
      <c r="H2426" s="6">
        <f t="shared" si="151"/>
        <v>0.47152777777777777</v>
      </c>
      <c r="I2426" s="7">
        <f t="shared" si="153"/>
        <v>50</v>
      </c>
      <c r="J2426" t="s">
        <v>3</v>
      </c>
    </row>
    <row r="2427" spans="1:10" x14ac:dyDescent="0.3">
      <c r="A2427" t="s">
        <v>29</v>
      </c>
      <c r="B2427" t="s">
        <v>1</v>
      </c>
      <c r="C2427" t="s">
        <v>56</v>
      </c>
      <c r="D2427" s="1">
        <v>43419.4375</v>
      </c>
      <c r="E2427" s="1">
        <v>43419.47152777778</v>
      </c>
      <c r="F2427" s="5">
        <f t="shared" si="152"/>
        <v>43419</v>
      </c>
      <c r="G2427" s="6">
        <f t="shared" si="150"/>
        <v>0.4375</v>
      </c>
      <c r="H2427" s="6">
        <f t="shared" si="151"/>
        <v>0.47152777777777777</v>
      </c>
      <c r="I2427" s="7">
        <f t="shared" si="153"/>
        <v>49</v>
      </c>
      <c r="J2427" t="s">
        <v>3</v>
      </c>
    </row>
    <row r="2428" spans="1:10" x14ac:dyDescent="0.3">
      <c r="A2428" t="s">
        <v>27</v>
      </c>
      <c r="B2428" t="s">
        <v>1</v>
      </c>
      <c r="C2428" t="s">
        <v>61</v>
      </c>
      <c r="D2428" s="1">
        <v>43419.438888888886</v>
      </c>
      <c r="E2428" s="1">
        <v>43419.47152777778</v>
      </c>
      <c r="F2428" s="5">
        <f t="shared" si="152"/>
        <v>43419</v>
      </c>
      <c r="G2428" s="6">
        <f t="shared" si="150"/>
        <v>0.43888888888888888</v>
      </c>
      <c r="H2428" s="6">
        <f t="shared" si="151"/>
        <v>0.47152777777777777</v>
      </c>
      <c r="I2428" s="7">
        <f t="shared" si="153"/>
        <v>47</v>
      </c>
      <c r="J2428" t="s">
        <v>3</v>
      </c>
    </row>
    <row r="2429" spans="1:10" x14ac:dyDescent="0.3">
      <c r="A2429" t="s">
        <v>17</v>
      </c>
      <c r="B2429" t="s">
        <v>1</v>
      </c>
      <c r="C2429" t="s">
        <v>53</v>
      </c>
      <c r="D2429" s="1">
        <v>43419.438888888886</v>
      </c>
      <c r="E2429" s="1">
        <v>43419.470138888886</v>
      </c>
      <c r="F2429" s="5">
        <f t="shared" si="152"/>
        <v>43419</v>
      </c>
      <c r="G2429" s="6">
        <f t="shared" si="150"/>
        <v>0.43888888888888888</v>
      </c>
      <c r="H2429" s="6">
        <f t="shared" si="151"/>
        <v>0.47013888888888888</v>
      </c>
      <c r="I2429" s="7">
        <f t="shared" si="153"/>
        <v>45</v>
      </c>
      <c r="J2429" t="s">
        <v>3</v>
      </c>
    </row>
    <row r="2430" spans="1:10" x14ac:dyDescent="0.3">
      <c r="A2430" t="s">
        <v>6</v>
      </c>
      <c r="B2430" t="s">
        <v>1</v>
      </c>
      <c r="C2430" t="s">
        <v>34</v>
      </c>
      <c r="D2430" s="1">
        <v>43419.44027777778</v>
      </c>
      <c r="E2430" s="1">
        <v>43419.47152777778</v>
      </c>
      <c r="F2430" s="5">
        <f t="shared" si="152"/>
        <v>43419</v>
      </c>
      <c r="G2430" s="6">
        <f t="shared" si="150"/>
        <v>0.44027777777777777</v>
      </c>
      <c r="H2430" s="6">
        <f t="shared" si="151"/>
        <v>0.47152777777777777</v>
      </c>
      <c r="I2430" s="7">
        <f t="shared" si="153"/>
        <v>45</v>
      </c>
      <c r="J2430" t="s">
        <v>3</v>
      </c>
    </row>
    <row r="2431" spans="1:10" x14ac:dyDescent="0.3">
      <c r="A2431" t="s">
        <v>27</v>
      </c>
      <c r="B2431" t="s">
        <v>1</v>
      </c>
      <c r="C2431" t="s">
        <v>148</v>
      </c>
      <c r="D2431" s="1">
        <v>43419.472916666666</v>
      </c>
      <c r="E2431" s="1">
        <v>43419.521527777775</v>
      </c>
      <c r="F2431" s="5">
        <f t="shared" si="152"/>
        <v>43419</v>
      </c>
      <c r="G2431" s="6">
        <f t="shared" si="150"/>
        <v>0.47291666666666665</v>
      </c>
      <c r="H2431" s="6">
        <f t="shared" si="151"/>
        <v>0.52152777777777781</v>
      </c>
      <c r="I2431" s="7">
        <f t="shared" si="153"/>
        <v>70</v>
      </c>
      <c r="J2431" t="s">
        <v>3</v>
      </c>
    </row>
    <row r="2432" spans="1:10" x14ac:dyDescent="0.3">
      <c r="A2432" t="s">
        <v>38</v>
      </c>
      <c r="B2432" t="s">
        <v>1</v>
      </c>
      <c r="C2432" t="s">
        <v>143</v>
      </c>
      <c r="D2432" s="1">
        <v>43419.473611111112</v>
      </c>
      <c r="E2432" s="1">
        <v>43419.515277777777</v>
      </c>
      <c r="F2432" s="5">
        <f t="shared" si="152"/>
        <v>43419</v>
      </c>
      <c r="G2432" s="6">
        <f t="shared" si="150"/>
        <v>0.47361111111111115</v>
      </c>
      <c r="H2432" s="6">
        <f t="shared" si="151"/>
        <v>0.51527777777777783</v>
      </c>
      <c r="I2432" s="7">
        <f t="shared" si="153"/>
        <v>60</v>
      </c>
      <c r="J2432" t="s">
        <v>3</v>
      </c>
    </row>
    <row r="2433" spans="1:10" x14ac:dyDescent="0.3">
      <c r="A2433" t="s">
        <v>35</v>
      </c>
      <c r="B2433" t="s">
        <v>1</v>
      </c>
      <c r="C2433" t="s">
        <v>138</v>
      </c>
      <c r="D2433" s="1">
        <v>43419.473611111112</v>
      </c>
      <c r="E2433" s="1">
        <v>43419.51458333333</v>
      </c>
      <c r="F2433" s="5">
        <f t="shared" si="152"/>
        <v>43419</v>
      </c>
      <c r="G2433" s="6">
        <f t="shared" si="150"/>
        <v>0.47361111111111115</v>
      </c>
      <c r="H2433" s="6">
        <f t="shared" si="151"/>
        <v>0.51458333333333328</v>
      </c>
      <c r="I2433" s="7">
        <f t="shared" si="153"/>
        <v>58</v>
      </c>
      <c r="J2433" t="s">
        <v>3</v>
      </c>
    </row>
    <row r="2434" spans="1:10" x14ac:dyDescent="0.3">
      <c r="A2434" t="s">
        <v>17</v>
      </c>
      <c r="B2434" t="s">
        <v>1</v>
      </c>
      <c r="C2434" t="s">
        <v>160</v>
      </c>
      <c r="D2434" s="1">
        <v>43419.474305555559</v>
      </c>
      <c r="E2434" s="1">
        <v>43419.521527777775</v>
      </c>
      <c r="F2434" s="5">
        <f t="shared" si="152"/>
        <v>43419</v>
      </c>
      <c r="G2434" s="6">
        <f t="shared" ref="G2434:G2497" si="154">MAX(TIME(HOUR(D2434),MINUTE(D2434),0),day_start)</f>
        <v>0.47430555555555554</v>
      </c>
      <c r="H2434" s="6">
        <f t="shared" ref="H2434:H2497" si="155">MIN(TIME(HOUR(E2434),MINUTE(E2434),0),day_end)</f>
        <v>0.52152777777777781</v>
      </c>
      <c r="I2434" s="7">
        <f t="shared" si="153"/>
        <v>68</v>
      </c>
      <c r="J2434" t="s">
        <v>3</v>
      </c>
    </row>
    <row r="2435" spans="1:10" x14ac:dyDescent="0.3">
      <c r="A2435" t="s">
        <v>45</v>
      </c>
      <c r="B2435" t="s">
        <v>1</v>
      </c>
      <c r="C2435" t="s">
        <v>140</v>
      </c>
      <c r="D2435" s="1">
        <v>43419.474305555559</v>
      </c>
      <c r="E2435" s="1">
        <v>43419.51666666667</v>
      </c>
      <c r="F2435" s="5">
        <f t="shared" si="152"/>
        <v>43419</v>
      </c>
      <c r="G2435" s="6">
        <f t="shared" si="154"/>
        <v>0.47430555555555554</v>
      </c>
      <c r="H2435" s="6">
        <f t="shared" si="155"/>
        <v>0.51666666666666672</v>
      </c>
      <c r="I2435" s="7">
        <f t="shared" si="153"/>
        <v>61</v>
      </c>
      <c r="J2435" t="s">
        <v>3</v>
      </c>
    </row>
    <row r="2436" spans="1:10" x14ac:dyDescent="0.3">
      <c r="A2436" t="s">
        <v>47</v>
      </c>
      <c r="B2436" t="s">
        <v>1</v>
      </c>
      <c r="C2436" t="s">
        <v>139</v>
      </c>
      <c r="D2436" s="1">
        <v>43419.475694444445</v>
      </c>
      <c r="E2436" s="1">
        <v>43419.515972222223</v>
      </c>
      <c r="F2436" s="5">
        <f t="shared" si="152"/>
        <v>43419</v>
      </c>
      <c r="G2436" s="6">
        <f t="shared" si="154"/>
        <v>0.47569444444444442</v>
      </c>
      <c r="H2436" s="6">
        <f t="shared" si="155"/>
        <v>0.51597222222222217</v>
      </c>
      <c r="I2436" s="7">
        <f t="shared" si="153"/>
        <v>58</v>
      </c>
      <c r="J2436" t="s">
        <v>3</v>
      </c>
    </row>
    <row r="2437" spans="1:10" x14ac:dyDescent="0.3">
      <c r="A2437" t="s">
        <v>19</v>
      </c>
      <c r="B2437" t="s">
        <v>1</v>
      </c>
      <c r="C2437" t="s">
        <v>149</v>
      </c>
      <c r="D2437" s="1">
        <v>43419.477083333331</v>
      </c>
      <c r="E2437" s="1">
        <v>43419.55972222222</v>
      </c>
      <c r="F2437" s="5">
        <f t="shared" si="152"/>
        <v>43419</v>
      </c>
      <c r="G2437" s="6">
        <f t="shared" si="154"/>
        <v>0.4770833333333333</v>
      </c>
      <c r="H2437" s="6">
        <f t="shared" si="155"/>
        <v>0.55972222222222223</v>
      </c>
      <c r="I2437" s="7">
        <f t="shared" si="153"/>
        <v>119</v>
      </c>
      <c r="J2437" t="s">
        <v>3</v>
      </c>
    </row>
    <row r="2438" spans="1:10" x14ac:dyDescent="0.3">
      <c r="A2438" t="s">
        <v>13</v>
      </c>
      <c r="B2438" t="s">
        <v>1</v>
      </c>
      <c r="C2438" t="s">
        <v>111</v>
      </c>
      <c r="D2438" s="1">
        <v>43419.477777777778</v>
      </c>
      <c r="E2438" s="1">
        <v>43419.59652777778</v>
      </c>
      <c r="F2438" s="5">
        <f t="shared" si="152"/>
        <v>43419</v>
      </c>
      <c r="G2438" s="6">
        <f t="shared" si="154"/>
        <v>0.4777777777777778</v>
      </c>
      <c r="H2438" s="6">
        <f t="shared" si="155"/>
        <v>0.59652777777777777</v>
      </c>
      <c r="I2438" s="7">
        <f t="shared" si="153"/>
        <v>171</v>
      </c>
      <c r="J2438" t="s">
        <v>3</v>
      </c>
    </row>
    <row r="2439" spans="1:10" x14ac:dyDescent="0.3">
      <c r="A2439" t="s">
        <v>8</v>
      </c>
      <c r="B2439" t="s">
        <v>1</v>
      </c>
      <c r="C2439" t="s">
        <v>74</v>
      </c>
      <c r="D2439" s="1">
        <v>43419.477777777778</v>
      </c>
      <c r="E2439" s="1">
        <v>43419.51458333333</v>
      </c>
      <c r="F2439" s="5">
        <f t="shared" si="152"/>
        <v>43419</v>
      </c>
      <c r="G2439" s="6">
        <f t="shared" si="154"/>
        <v>0.4777777777777778</v>
      </c>
      <c r="H2439" s="6">
        <f t="shared" si="155"/>
        <v>0.51458333333333328</v>
      </c>
      <c r="I2439" s="7">
        <f t="shared" si="153"/>
        <v>52</v>
      </c>
      <c r="J2439" t="s">
        <v>3</v>
      </c>
    </row>
    <row r="2440" spans="1:10" x14ac:dyDescent="0.3">
      <c r="A2440" t="s">
        <v>10</v>
      </c>
      <c r="B2440" t="s">
        <v>1</v>
      </c>
      <c r="C2440" t="s">
        <v>153</v>
      </c>
      <c r="D2440" s="1">
        <v>43419.479166666664</v>
      </c>
      <c r="E2440" s="1">
        <v>43419.513888888891</v>
      </c>
      <c r="F2440" s="5">
        <f t="shared" si="152"/>
        <v>43419</v>
      </c>
      <c r="G2440" s="6">
        <f t="shared" si="154"/>
        <v>0.47916666666666669</v>
      </c>
      <c r="H2440" s="6">
        <f t="shared" si="155"/>
        <v>0.51388888888888895</v>
      </c>
      <c r="I2440" s="7">
        <f t="shared" si="153"/>
        <v>50</v>
      </c>
      <c r="J2440" t="s">
        <v>3</v>
      </c>
    </row>
    <row r="2441" spans="1:10" x14ac:dyDescent="0.3">
      <c r="A2441" t="s">
        <v>25</v>
      </c>
      <c r="B2441" t="s">
        <v>1</v>
      </c>
      <c r="C2441" t="s">
        <v>158</v>
      </c>
      <c r="D2441" s="1">
        <v>43419.479861111111</v>
      </c>
      <c r="E2441" s="1">
        <v>43419.511805555558</v>
      </c>
      <c r="F2441" s="5">
        <f t="shared" si="152"/>
        <v>43419</v>
      </c>
      <c r="G2441" s="6">
        <f t="shared" si="154"/>
        <v>0.47986111111111113</v>
      </c>
      <c r="H2441" s="6">
        <f t="shared" si="155"/>
        <v>0.51180555555555551</v>
      </c>
      <c r="I2441" s="7">
        <f t="shared" si="153"/>
        <v>45</v>
      </c>
      <c r="J2441" t="s">
        <v>3</v>
      </c>
    </row>
    <row r="2442" spans="1:10" x14ac:dyDescent="0.3">
      <c r="A2442" t="s">
        <v>0</v>
      </c>
      <c r="B2442" t="s">
        <v>1</v>
      </c>
      <c r="C2442" t="s">
        <v>164</v>
      </c>
      <c r="D2442" s="1">
        <v>43419.479861111111</v>
      </c>
      <c r="E2442" s="1">
        <v>43419.481944444444</v>
      </c>
      <c r="F2442" s="5">
        <f t="shared" si="152"/>
        <v>43419</v>
      </c>
      <c r="G2442" s="6">
        <f t="shared" si="154"/>
        <v>0.47986111111111113</v>
      </c>
      <c r="H2442" s="6">
        <f t="shared" si="155"/>
        <v>0.48194444444444445</v>
      </c>
      <c r="I2442" s="7">
        <f t="shared" si="153"/>
        <v>2</v>
      </c>
      <c r="J2442" t="s">
        <v>3</v>
      </c>
    </row>
    <row r="2443" spans="1:10" x14ac:dyDescent="0.3">
      <c r="A2443" t="s">
        <v>15</v>
      </c>
      <c r="B2443" t="s">
        <v>1</v>
      </c>
      <c r="C2443" t="s">
        <v>16</v>
      </c>
      <c r="D2443" s="1">
        <v>43419.48333333333</v>
      </c>
      <c r="E2443" s="1">
        <v>43419.525694444441</v>
      </c>
      <c r="F2443" s="5">
        <f t="shared" si="152"/>
        <v>43419</v>
      </c>
      <c r="G2443" s="6">
        <f t="shared" si="154"/>
        <v>0.48333333333333334</v>
      </c>
      <c r="H2443" s="6">
        <f t="shared" si="155"/>
        <v>0.52569444444444446</v>
      </c>
      <c r="I2443" s="7">
        <f t="shared" si="153"/>
        <v>61</v>
      </c>
      <c r="J2443" t="s">
        <v>3</v>
      </c>
    </row>
    <row r="2444" spans="1:10" x14ac:dyDescent="0.3">
      <c r="A2444" t="s">
        <v>0</v>
      </c>
      <c r="B2444" t="s">
        <v>1</v>
      </c>
      <c r="C2444" t="s">
        <v>154</v>
      </c>
      <c r="D2444" s="1">
        <v>43419.497916666667</v>
      </c>
      <c r="E2444" s="1">
        <v>43419.51458333333</v>
      </c>
      <c r="F2444" s="5">
        <f t="shared" si="152"/>
        <v>43419</v>
      </c>
      <c r="G2444" s="6">
        <f t="shared" si="154"/>
        <v>0.49791666666666662</v>
      </c>
      <c r="H2444" s="6">
        <f t="shared" si="155"/>
        <v>0.51458333333333328</v>
      </c>
      <c r="I2444" s="7">
        <f t="shared" si="153"/>
        <v>24</v>
      </c>
      <c r="J2444" t="s">
        <v>3</v>
      </c>
    </row>
    <row r="2445" spans="1:10" x14ac:dyDescent="0.3">
      <c r="A2445" t="s">
        <v>33</v>
      </c>
      <c r="B2445" t="s">
        <v>1</v>
      </c>
      <c r="C2445" t="s">
        <v>157</v>
      </c>
      <c r="D2445" s="1">
        <v>43419.51458333333</v>
      </c>
      <c r="E2445" s="1">
        <v>43419.556250000001</v>
      </c>
      <c r="F2445" s="5">
        <f t="shared" si="152"/>
        <v>43419</v>
      </c>
      <c r="G2445" s="6">
        <f t="shared" si="154"/>
        <v>0.51458333333333328</v>
      </c>
      <c r="H2445" s="6">
        <f t="shared" si="155"/>
        <v>0.55625000000000002</v>
      </c>
      <c r="I2445" s="7">
        <f t="shared" si="153"/>
        <v>60</v>
      </c>
      <c r="J2445" t="s">
        <v>3</v>
      </c>
    </row>
    <row r="2446" spans="1:10" x14ac:dyDescent="0.3">
      <c r="A2446" t="s">
        <v>31</v>
      </c>
      <c r="B2446" t="s">
        <v>1</v>
      </c>
      <c r="C2446" t="s">
        <v>14</v>
      </c>
      <c r="D2446" s="1">
        <v>43419.534722222219</v>
      </c>
      <c r="E2446" s="1">
        <v>43419.606249999997</v>
      </c>
      <c r="F2446" s="5">
        <f t="shared" si="152"/>
        <v>43419</v>
      </c>
      <c r="G2446" s="6">
        <f t="shared" si="154"/>
        <v>0.53472222222222221</v>
      </c>
      <c r="H2446" s="6">
        <f t="shared" si="155"/>
        <v>0.60625000000000007</v>
      </c>
      <c r="I2446" s="7">
        <f t="shared" si="153"/>
        <v>103</v>
      </c>
      <c r="J2446" t="s">
        <v>3</v>
      </c>
    </row>
    <row r="2447" spans="1:10" x14ac:dyDescent="0.3">
      <c r="A2447" t="s">
        <v>11</v>
      </c>
      <c r="B2447" t="s">
        <v>1</v>
      </c>
      <c r="C2447" t="s">
        <v>244</v>
      </c>
      <c r="D2447" s="1">
        <v>43419.538194444445</v>
      </c>
      <c r="E2447" s="1">
        <v>43419.560416666667</v>
      </c>
      <c r="F2447" s="5">
        <f t="shared" ref="F2447:F2510" si="156">DATE(YEAR(D2447),MONTH(D2447),DAY(D2447))</f>
        <v>43419</v>
      </c>
      <c r="G2447" s="6">
        <f t="shared" si="154"/>
        <v>0.53819444444444442</v>
      </c>
      <c r="H2447" s="6">
        <f t="shared" si="155"/>
        <v>0.56041666666666667</v>
      </c>
      <c r="I2447" s="7">
        <f t="shared" ref="I2447:I2510" si="157">MAX(0,INT((H2447-G2447)*1440))</f>
        <v>32</v>
      </c>
      <c r="J2447" t="s">
        <v>3</v>
      </c>
    </row>
    <row r="2448" spans="1:10" x14ac:dyDescent="0.3">
      <c r="A2448" t="s">
        <v>52</v>
      </c>
      <c r="B2448" t="s">
        <v>1</v>
      </c>
      <c r="C2448" t="s">
        <v>178</v>
      </c>
      <c r="D2448" s="1">
        <v>43419.552083333336</v>
      </c>
      <c r="E2448" s="1">
        <v>43419.597222222219</v>
      </c>
      <c r="F2448" s="5">
        <f t="shared" si="156"/>
        <v>43419</v>
      </c>
      <c r="G2448" s="6">
        <f t="shared" si="154"/>
        <v>0.55208333333333337</v>
      </c>
      <c r="H2448" s="6">
        <f t="shared" si="155"/>
        <v>0.59722222222222221</v>
      </c>
      <c r="I2448" s="7">
        <f t="shared" si="157"/>
        <v>64</v>
      </c>
      <c r="J2448" t="s">
        <v>3</v>
      </c>
    </row>
    <row r="2449" spans="1:10" x14ac:dyDescent="0.3">
      <c r="A2449" t="s">
        <v>29</v>
      </c>
      <c r="B2449" t="s">
        <v>1</v>
      </c>
      <c r="C2449" t="s">
        <v>170</v>
      </c>
      <c r="D2449" s="1">
        <v>43419.55972222222</v>
      </c>
      <c r="E2449" s="1">
        <v>43419.597222222219</v>
      </c>
      <c r="F2449" s="5">
        <f t="shared" si="156"/>
        <v>43419</v>
      </c>
      <c r="G2449" s="6">
        <f t="shared" si="154"/>
        <v>0.55972222222222223</v>
      </c>
      <c r="H2449" s="6">
        <f t="shared" si="155"/>
        <v>0.59722222222222221</v>
      </c>
      <c r="I2449" s="7">
        <f t="shared" si="157"/>
        <v>54</v>
      </c>
      <c r="J2449" t="s">
        <v>3</v>
      </c>
    </row>
    <row r="2450" spans="1:10" x14ac:dyDescent="0.3">
      <c r="A2450" t="s">
        <v>23</v>
      </c>
      <c r="B2450" t="s">
        <v>1</v>
      </c>
      <c r="C2450" t="s">
        <v>168</v>
      </c>
      <c r="D2450" s="1">
        <v>43419.55972222222</v>
      </c>
      <c r="E2450" s="1">
        <v>43419.597222222219</v>
      </c>
      <c r="F2450" s="5">
        <f t="shared" si="156"/>
        <v>43419</v>
      </c>
      <c r="G2450" s="6">
        <f t="shared" si="154"/>
        <v>0.55972222222222223</v>
      </c>
      <c r="H2450" s="6">
        <f t="shared" si="155"/>
        <v>0.59722222222222221</v>
      </c>
      <c r="I2450" s="7">
        <f t="shared" si="157"/>
        <v>54</v>
      </c>
      <c r="J2450" t="s">
        <v>3</v>
      </c>
    </row>
    <row r="2451" spans="1:10" x14ac:dyDescent="0.3">
      <c r="A2451" t="s">
        <v>35</v>
      </c>
      <c r="B2451" t="s">
        <v>1</v>
      </c>
      <c r="C2451" t="s">
        <v>167</v>
      </c>
      <c r="D2451" s="1">
        <v>43419.55972222222</v>
      </c>
      <c r="E2451" s="1">
        <v>43419.597916666666</v>
      </c>
      <c r="F2451" s="5">
        <f t="shared" si="156"/>
        <v>43419</v>
      </c>
      <c r="G2451" s="6">
        <f t="shared" si="154"/>
        <v>0.55972222222222223</v>
      </c>
      <c r="H2451" s="6">
        <f t="shared" si="155"/>
        <v>0.59791666666666665</v>
      </c>
      <c r="I2451" s="7">
        <f t="shared" si="157"/>
        <v>55</v>
      </c>
      <c r="J2451" t="s">
        <v>3</v>
      </c>
    </row>
    <row r="2452" spans="1:10" x14ac:dyDescent="0.3">
      <c r="A2452" t="s">
        <v>21</v>
      </c>
      <c r="B2452" t="s">
        <v>1</v>
      </c>
      <c r="C2452" t="s">
        <v>169</v>
      </c>
      <c r="D2452" s="1">
        <v>43419.55972222222</v>
      </c>
      <c r="E2452" s="1">
        <v>43419.597222222219</v>
      </c>
      <c r="F2452" s="5">
        <f t="shared" si="156"/>
        <v>43419</v>
      </c>
      <c r="G2452" s="6">
        <f t="shared" si="154"/>
        <v>0.55972222222222223</v>
      </c>
      <c r="H2452" s="6">
        <f t="shared" si="155"/>
        <v>0.59722222222222221</v>
      </c>
      <c r="I2452" s="7">
        <f t="shared" si="157"/>
        <v>54</v>
      </c>
      <c r="J2452" t="s">
        <v>3</v>
      </c>
    </row>
    <row r="2453" spans="1:10" x14ac:dyDescent="0.3">
      <c r="A2453" t="s">
        <v>17</v>
      </c>
      <c r="B2453" t="s">
        <v>1</v>
      </c>
      <c r="C2453" t="s">
        <v>177</v>
      </c>
      <c r="D2453" s="1">
        <v>43419.55972222222</v>
      </c>
      <c r="E2453" s="1">
        <v>43419.597222222219</v>
      </c>
      <c r="F2453" s="5">
        <f t="shared" si="156"/>
        <v>43419</v>
      </c>
      <c r="G2453" s="6">
        <f t="shared" si="154"/>
        <v>0.55972222222222223</v>
      </c>
      <c r="H2453" s="6">
        <f t="shared" si="155"/>
        <v>0.59722222222222221</v>
      </c>
      <c r="I2453" s="7">
        <f t="shared" si="157"/>
        <v>54</v>
      </c>
      <c r="J2453" t="s">
        <v>3</v>
      </c>
    </row>
    <row r="2454" spans="1:10" x14ac:dyDescent="0.3">
      <c r="A2454" t="s">
        <v>33</v>
      </c>
      <c r="B2454" t="s">
        <v>1</v>
      </c>
      <c r="C2454" t="s">
        <v>174</v>
      </c>
      <c r="D2454" s="1">
        <v>43419.55972222222</v>
      </c>
      <c r="E2454" s="1">
        <v>43419.597916666666</v>
      </c>
      <c r="F2454" s="5">
        <f t="shared" si="156"/>
        <v>43419</v>
      </c>
      <c r="G2454" s="6">
        <f t="shared" si="154"/>
        <v>0.55972222222222223</v>
      </c>
      <c r="H2454" s="6">
        <f t="shared" si="155"/>
        <v>0.59791666666666665</v>
      </c>
      <c r="I2454" s="7">
        <f t="shared" si="157"/>
        <v>55</v>
      </c>
      <c r="J2454" t="s">
        <v>3</v>
      </c>
    </row>
    <row r="2455" spans="1:10" x14ac:dyDescent="0.3">
      <c r="A2455" t="s">
        <v>4</v>
      </c>
      <c r="B2455" t="s">
        <v>1</v>
      </c>
      <c r="C2455" t="s">
        <v>173</v>
      </c>
      <c r="D2455" s="1">
        <v>43419.560416666667</v>
      </c>
      <c r="E2455" s="1">
        <v>43419.597222222219</v>
      </c>
      <c r="F2455" s="5">
        <f t="shared" si="156"/>
        <v>43419</v>
      </c>
      <c r="G2455" s="6">
        <f t="shared" si="154"/>
        <v>0.56041666666666667</v>
      </c>
      <c r="H2455" s="6">
        <f t="shared" si="155"/>
        <v>0.59722222222222221</v>
      </c>
      <c r="I2455" s="7">
        <f t="shared" si="157"/>
        <v>53</v>
      </c>
      <c r="J2455" t="s">
        <v>3</v>
      </c>
    </row>
    <row r="2456" spans="1:10" x14ac:dyDescent="0.3">
      <c r="A2456" t="s">
        <v>6</v>
      </c>
      <c r="B2456" t="s">
        <v>1</v>
      </c>
      <c r="C2456" t="s">
        <v>172</v>
      </c>
      <c r="D2456" s="1">
        <v>43419.560416666667</v>
      </c>
      <c r="E2456" s="1">
        <v>43419.597916666666</v>
      </c>
      <c r="F2456" s="5">
        <f t="shared" si="156"/>
        <v>43419</v>
      </c>
      <c r="G2456" s="6">
        <f t="shared" si="154"/>
        <v>0.56041666666666667</v>
      </c>
      <c r="H2456" s="6">
        <f t="shared" si="155"/>
        <v>0.59791666666666665</v>
      </c>
      <c r="I2456" s="7">
        <f t="shared" si="157"/>
        <v>54</v>
      </c>
      <c r="J2456" t="s">
        <v>3</v>
      </c>
    </row>
    <row r="2457" spans="1:10" x14ac:dyDescent="0.3">
      <c r="A2457" t="s">
        <v>27</v>
      </c>
      <c r="B2457" t="s">
        <v>1</v>
      </c>
      <c r="C2457" t="s">
        <v>181</v>
      </c>
      <c r="D2457" s="1">
        <v>43419.560416666667</v>
      </c>
      <c r="E2457" s="1">
        <v>43419.59652777778</v>
      </c>
      <c r="F2457" s="5">
        <f t="shared" si="156"/>
        <v>43419</v>
      </c>
      <c r="G2457" s="6">
        <f t="shared" si="154"/>
        <v>0.56041666666666667</v>
      </c>
      <c r="H2457" s="6">
        <f t="shared" si="155"/>
        <v>0.59652777777777777</v>
      </c>
      <c r="I2457" s="7">
        <f t="shared" si="157"/>
        <v>52</v>
      </c>
      <c r="J2457" t="s">
        <v>3</v>
      </c>
    </row>
    <row r="2458" spans="1:10" x14ac:dyDescent="0.3">
      <c r="A2458" t="s">
        <v>10</v>
      </c>
      <c r="B2458" t="s">
        <v>1</v>
      </c>
      <c r="C2458" t="s">
        <v>180</v>
      </c>
      <c r="D2458" s="1">
        <v>43419.560416666667</v>
      </c>
      <c r="E2458" s="1">
        <v>43419.563194444447</v>
      </c>
      <c r="F2458" s="5">
        <f t="shared" si="156"/>
        <v>43419</v>
      </c>
      <c r="G2458" s="6">
        <f t="shared" si="154"/>
        <v>0.56041666666666667</v>
      </c>
      <c r="H2458" s="6">
        <f t="shared" si="155"/>
        <v>0.56319444444444444</v>
      </c>
      <c r="I2458" s="7">
        <f t="shared" si="157"/>
        <v>3</v>
      </c>
      <c r="J2458" t="s">
        <v>3</v>
      </c>
    </row>
    <row r="2459" spans="1:10" x14ac:dyDescent="0.3">
      <c r="A2459" t="s">
        <v>50</v>
      </c>
      <c r="B2459" t="s">
        <v>1</v>
      </c>
      <c r="C2459" t="s">
        <v>175</v>
      </c>
      <c r="D2459" s="1">
        <v>43419.561111111114</v>
      </c>
      <c r="E2459" s="1">
        <v>43419.597916666666</v>
      </c>
      <c r="F2459" s="5">
        <f t="shared" si="156"/>
        <v>43419</v>
      </c>
      <c r="G2459" s="6">
        <f t="shared" si="154"/>
        <v>0.56111111111111112</v>
      </c>
      <c r="H2459" s="6">
        <f t="shared" si="155"/>
        <v>0.59791666666666665</v>
      </c>
      <c r="I2459" s="7">
        <f t="shared" si="157"/>
        <v>53</v>
      </c>
      <c r="J2459" t="s">
        <v>3</v>
      </c>
    </row>
    <row r="2460" spans="1:10" x14ac:dyDescent="0.3">
      <c r="A2460" t="s">
        <v>8</v>
      </c>
      <c r="B2460" t="s">
        <v>1</v>
      </c>
      <c r="C2460" t="s">
        <v>171</v>
      </c>
      <c r="D2460" s="1">
        <v>43419.561111111114</v>
      </c>
      <c r="E2460" s="1">
        <v>43419.597916666666</v>
      </c>
      <c r="F2460" s="5">
        <f t="shared" si="156"/>
        <v>43419</v>
      </c>
      <c r="G2460" s="6">
        <f t="shared" si="154"/>
        <v>0.56111111111111112</v>
      </c>
      <c r="H2460" s="6">
        <f t="shared" si="155"/>
        <v>0.59791666666666665</v>
      </c>
      <c r="I2460" s="7">
        <f t="shared" si="157"/>
        <v>53</v>
      </c>
      <c r="J2460" t="s">
        <v>3</v>
      </c>
    </row>
    <row r="2461" spans="1:10" x14ac:dyDescent="0.3">
      <c r="A2461" t="s">
        <v>19</v>
      </c>
      <c r="B2461" t="s">
        <v>1</v>
      </c>
      <c r="C2461" t="s">
        <v>179</v>
      </c>
      <c r="D2461" s="1">
        <v>43419.561805555553</v>
      </c>
      <c r="E2461" s="1">
        <v>43419.597222222219</v>
      </c>
      <c r="F2461" s="5">
        <f t="shared" si="156"/>
        <v>43419</v>
      </c>
      <c r="G2461" s="6">
        <f t="shared" si="154"/>
        <v>0.56180555555555556</v>
      </c>
      <c r="H2461" s="6">
        <f t="shared" si="155"/>
        <v>0.59722222222222221</v>
      </c>
      <c r="I2461" s="7">
        <f t="shared" si="157"/>
        <v>51</v>
      </c>
      <c r="J2461" t="s">
        <v>3</v>
      </c>
    </row>
    <row r="2462" spans="1:10" x14ac:dyDescent="0.3">
      <c r="A2462" t="s">
        <v>11</v>
      </c>
      <c r="B2462" t="s">
        <v>1</v>
      </c>
      <c r="C2462" t="s">
        <v>265</v>
      </c>
      <c r="D2462" s="1">
        <v>43419.561805555553</v>
      </c>
      <c r="E2462" s="1">
        <v>43419.597222222219</v>
      </c>
      <c r="F2462" s="5">
        <f t="shared" si="156"/>
        <v>43419</v>
      </c>
      <c r="G2462" s="6">
        <f t="shared" si="154"/>
        <v>0.56180555555555556</v>
      </c>
      <c r="H2462" s="6">
        <f t="shared" si="155"/>
        <v>0.59722222222222221</v>
      </c>
      <c r="I2462" s="7">
        <f t="shared" si="157"/>
        <v>51</v>
      </c>
      <c r="J2462" t="s">
        <v>3</v>
      </c>
    </row>
    <row r="2463" spans="1:10" x14ac:dyDescent="0.3">
      <c r="A2463" t="s">
        <v>40</v>
      </c>
      <c r="B2463" t="s">
        <v>1</v>
      </c>
      <c r="C2463" t="s">
        <v>180</v>
      </c>
      <c r="D2463" s="1">
        <v>43419.563888888886</v>
      </c>
      <c r="E2463" s="1">
        <v>43419.597222222219</v>
      </c>
      <c r="F2463" s="5">
        <f t="shared" si="156"/>
        <v>43419</v>
      </c>
      <c r="G2463" s="6">
        <f t="shared" si="154"/>
        <v>0.56388888888888888</v>
      </c>
      <c r="H2463" s="6">
        <f t="shared" si="155"/>
        <v>0.59722222222222221</v>
      </c>
      <c r="I2463" s="7">
        <f t="shared" si="157"/>
        <v>48</v>
      </c>
      <c r="J2463" t="s">
        <v>3</v>
      </c>
    </row>
    <row r="2464" spans="1:10" x14ac:dyDescent="0.3">
      <c r="A2464" t="s">
        <v>25</v>
      </c>
      <c r="B2464" t="s">
        <v>1</v>
      </c>
      <c r="C2464" t="s">
        <v>237</v>
      </c>
      <c r="D2464" s="1">
        <v>43419.589583333334</v>
      </c>
      <c r="E2464" s="1">
        <v>43419.597222222219</v>
      </c>
      <c r="F2464" s="5">
        <f t="shared" si="156"/>
        <v>43419</v>
      </c>
      <c r="G2464" s="6">
        <f t="shared" si="154"/>
        <v>0.58958333333333335</v>
      </c>
      <c r="H2464" s="6">
        <f t="shared" si="155"/>
        <v>0.59722222222222221</v>
      </c>
      <c r="I2464" s="7">
        <f t="shared" si="157"/>
        <v>11</v>
      </c>
      <c r="J2464" t="s">
        <v>3</v>
      </c>
    </row>
    <row r="2465" spans="1:10" x14ac:dyDescent="0.3">
      <c r="A2465" t="s">
        <v>6</v>
      </c>
      <c r="B2465" t="s">
        <v>1</v>
      </c>
      <c r="C2465" t="s">
        <v>117</v>
      </c>
      <c r="D2465" s="1">
        <v>43419.601388888892</v>
      </c>
      <c r="E2465" s="1">
        <v>43419.681944444441</v>
      </c>
      <c r="F2465" s="5">
        <f t="shared" si="156"/>
        <v>43419</v>
      </c>
      <c r="G2465" s="6">
        <f t="shared" si="154"/>
        <v>0.60138888888888886</v>
      </c>
      <c r="H2465" s="6">
        <f t="shared" si="155"/>
        <v>0.68194444444444446</v>
      </c>
      <c r="I2465" s="7">
        <f t="shared" si="157"/>
        <v>116</v>
      </c>
      <c r="J2465" t="s">
        <v>3</v>
      </c>
    </row>
    <row r="2466" spans="1:10" x14ac:dyDescent="0.3">
      <c r="A2466" t="s">
        <v>52</v>
      </c>
      <c r="B2466" t="s">
        <v>1</v>
      </c>
      <c r="C2466" t="s">
        <v>108</v>
      </c>
      <c r="D2466" s="1">
        <v>43419.602777777778</v>
      </c>
      <c r="E2466" s="1">
        <v>43419.759027777778</v>
      </c>
      <c r="F2466" s="5">
        <f t="shared" si="156"/>
        <v>43419</v>
      </c>
      <c r="G2466" s="6">
        <f t="shared" si="154"/>
        <v>0.60277777777777775</v>
      </c>
      <c r="H2466" s="6">
        <f t="shared" si="155"/>
        <v>0.70833333333333337</v>
      </c>
      <c r="I2466" s="7">
        <f t="shared" si="157"/>
        <v>152</v>
      </c>
      <c r="J2466" t="s">
        <v>3</v>
      </c>
    </row>
    <row r="2467" spans="1:10" x14ac:dyDescent="0.3">
      <c r="A2467" t="s">
        <v>4</v>
      </c>
      <c r="B2467" t="s">
        <v>1</v>
      </c>
      <c r="C2467" t="s">
        <v>110</v>
      </c>
      <c r="D2467" s="1">
        <v>43419.603472222225</v>
      </c>
      <c r="E2467" s="1">
        <v>43419.681944444441</v>
      </c>
      <c r="F2467" s="5">
        <f t="shared" si="156"/>
        <v>43419</v>
      </c>
      <c r="G2467" s="6">
        <f t="shared" si="154"/>
        <v>0.60347222222222219</v>
      </c>
      <c r="H2467" s="6">
        <f t="shared" si="155"/>
        <v>0.68194444444444446</v>
      </c>
      <c r="I2467" s="7">
        <f t="shared" si="157"/>
        <v>113</v>
      </c>
      <c r="J2467" t="s">
        <v>3</v>
      </c>
    </row>
    <row r="2468" spans="1:10" x14ac:dyDescent="0.3">
      <c r="A2468" t="s">
        <v>33</v>
      </c>
      <c r="B2468" t="s">
        <v>1</v>
      </c>
      <c r="C2468" t="s">
        <v>113</v>
      </c>
      <c r="D2468" s="1">
        <v>43419.603472222225</v>
      </c>
      <c r="E2468" s="1">
        <v>43419.682638888888</v>
      </c>
      <c r="F2468" s="5">
        <f t="shared" si="156"/>
        <v>43419</v>
      </c>
      <c r="G2468" s="6">
        <f t="shared" si="154"/>
        <v>0.60347222222222219</v>
      </c>
      <c r="H2468" s="6">
        <f t="shared" si="155"/>
        <v>0.68263888888888891</v>
      </c>
      <c r="I2468" s="7">
        <f t="shared" si="157"/>
        <v>114</v>
      </c>
      <c r="J2468" t="s">
        <v>3</v>
      </c>
    </row>
    <row r="2469" spans="1:10" x14ac:dyDescent="0.3">
      <c r="A2469" t="s">
        <v>13</v>
      </c>
      <c r="B2469" t="s">
        <v>1</v>
      </c>
      <c r="C2469" t="s">
        <v>12</v>
      </c>
      <c r="D2469" s="1">
        <v>43419.613888888889</v>
      </c>
      <c r="E2469" s="1">
        <v>43419.6875</v>
      </c>
      <c r="F2469" s="5">
        <f t="shared" si="156"/>
        <v>43419</v>
      </c>
      <c r="G2469" s="6">
        <f t="shared" si="154"/>
        <v>0.61388888888888882</v>
      </c>
      <c r="H2469" s="6">
        <f t="shared" si="155"/>
        <v>0.6875</v>
      </c>
      <c r="I2469" s="7">
        <f t="shared" si="157"/>
        <v>106</v>
      </c>
      <c r="J2469" t="s">
        <v>3</v>
      </c>
    </row>
    <row r="2470" spans="1:10" x14ac:dyDescent="0.3">
      <c r="A2470" t="s">
        <v>31</v>
      </c>
      <c r="B2470" t="s">
        <v>1</v>
      </c>
      <c r="C2470" t="s">
        <v>126</v>
      </c>
      <c r="D2470" s="1">
        <v>43419.632638888892</v>
      </c>
      <c r="E2470" s="1">
        <v>43419.682638888888</v>
      </c>
      <c r="F2470" s="5">
        <f t="shared" si="156"/>
        <v>43419</v>
      </c>
      <c r="G2470" s="6">
        <f t="shared" si="154"/>
        <v>0.63263888888888886</v>
      </c>
      <c r="H2470" s="6">
        <f t="shared" si="155"/>
        <v>0.68263888888888891</v>
      </c>
      <c r="I2470" s="7">
        <f t="shared" si="157"/>
        <v>72</v>
      </c>
      <c r="J2470" t="s">
        <v>3</v>
      </c>
    </row>
    <row r="2471" spans="1:10" x14ac:dyDescent="0.3">
      <c r="A2471" t="s">
        <v>27</v>
      </c>
      <c r="B2471" t="s">
        <v>1</v>
      </c>
      <c r="C2471" t="s">
        <v>123</v>
      </c>
      <c r="D2471" s="1">
        <v>43419.632638888892</v>
      </c>
      <c r="E2471" s="1">
        <v>43419.682638888888</v>
      </c>
      <c r="F2471" s="5">
        <f t="shared" si="156"/>
        <v>43419</v>
      </c>
      <c r="G2471" s="6">
        <f t="shared" si="154"/>
        <v>0.63263888888888886</v>
      </c>
      <c r="H2471" s="6">
        <f t="shared" si="155"/>
        <v>0.68263888888888891</v>
      </c>
      <c r="I2471" s="7">
        <f t="shared" si="157"/>
        <v>72</v>
      </c>
      <c r="J2471" t="s">
        <v>3</v>
      </c>
    </row>
    <row r="2472" spans="1:10" x14ac:dyDescent="0.3">
      <c r="A2472" t="s">
        <v>29</v>
      </c>
      <c r="B2472" t="s">
        <v>1</v>
      </c>
      <c r="C2472" t="s">
        <v>120</v>
      </c>
      <c r="D2472" s="1">
        <v>43419.633333333331</v>
      </c>
      <c r="E2472" s="1">
        <v>43419.729166666664</v>
      </c>
      <c r="F2472" s="5">
        <f t="shared" si="156"/>
        <v>43419</v>
      </c>
      <c r="G2472" s="6">
        <f t="shared" si="154"/>
        <v>0.6333333333333333</v>
      </c>
      <c r="H2472" s="6">
        <f t="shared" si="155"/>
        <v>0.70833333333333337</v>
      </c>
      <c r="I2472" s="7">
        <f t="shared" si="157"/>
        <v>108</v>
      </c>
      <c r="J2472" t="s">
        <v>3</v>
      </c>
    </row>
    <row r="2473" spans="1:10" x14ac:dyDescent="0.3">
      <c r="A2473" t="s">
        <v>15</v>
      </c>
      <c r="B2473" t="s">
        <v>1</v>
      </c>
      <c r="C2473" t="s">
        <v>122</v>
      </c>
      <c r="D2473" s="1">
        <v>43419.635416666664</v>
      </c>
      <c r="E2473" s="1">
        <v>43419.717361111114</v>
      </c>
      <c r="F2473" s="5">
        <f t="shared" si="156"/>
        <v>43419</v>
      </c>
      <c r="G2473" s="6">
        <f t="shared" si="154"/>
        <v>0.63541666666666663</v>
      </c>
      <c r="H2473" s="6">
        <f t="shared" si="155"/>
        <v>0.70833333333333337</v>
      </c>
      <c r="I2473" s="7">
        <f t="shared" si="157"/>
        <v>105</v>
      </c>
      <c r="J2473" t="s">
        <v>3</v>
      </c>
    </row>
    <row r="2474" spans="1:10" x14ac:dyDescent="0.3">
      <c r="A2474" t="s">
        <v>25</v>
      </c>
      <c r="B2474" t="s">
        <v>1</v>
      </c>
      <c r="C2474" t="s">
        <v>111</v>
      </c>
      <c r="D2474" s="1">
        <v>43419.636111111111</v>
      </c>
      <c r="E2474" s="1">
        <v>43419.681250000001</v>
      </c>
      <c r="F2474" s="5">
        <f t="shared" si="156"/>
        <v>43419</v>
      </c>
      <c r="G2474" s="6">
        <f t="shared" si="154"/>
        <v>0.63611111111111118</v>
      </c>
      <c r="H2474" s="6">
        <f t="shared" si="155"/>
        <v>0.68125000000000002</v>
      </c>
      <c r="I2474" s="7">
        <f t="shared" si="157"/>
        <v>64</v>
      </c>
      <c r="J2474" t="s">
        <v>3</v>
      </c>
    </row>
    <row r="2475" spans="1:10" x14ac:dyDescent="0.3">
      <c r="A2475" t="s">
        <v>0</v>
      </c>
      <c r="B2475" t="s">
        <v>1</v>
      </c>
      <c r="C2475" t="s">
        <v>124</v>
      </c>
      <c r="D2475" s="1">
        <v>43419.636805555558</v>
      </c>
      <c r="E2475" s="1">
        <v>43419.730555555558</v>
      </c>
      <c r="F2475" s="5">
        <f t="shared" si="156"/>
        <v>43419</v>
      </c>
      <c r="G2475" s="6">
        <f t="shared" si="154"/>
        <v>0.63680555555555551</v>
      </c>
      <c r="H2475" s="6">
        <f t="shared" si="155"/>
        <v>0.70833333333333337</v>
      </c>
      <c r="I2475" s="7">
        <f t="shared" si="157"/>
        <v>103</v>
      </c>
      <c r="J2475" t="s">
        <v>3</v>
      </c>
    </row>
    <row r="2476" spans="1:10" x14ac:dyDescent="0.3">
      <c r="A2476" t="s">
        <v>35</v>
      </c>
      <c r="B2476" t="s">
        <v>1</v>
      </c>
      <c r="C2476" t="s">
        <v>118</v>
      </c>
      <c r="D2476" s="1">
        <v>43419.636805555558</v>
      </c>
      <c r="E2476" s="1">
        <v>43419.680555555555</v>
      </c>
      <c r="F2476" s="5">
        <f t="shared" si="156"/>
        <v>43419</v>
      </c>
      <c r="G2476" s="6">
        <f t="shared" si="154"/>
        <v>0.63680555555555551</v>
      </c>
      <c r="H2476" s="6">
        <f t="shared" si="155"/>
        <v>0.68055555555555547</v>
      </c>
      <c r="I2476" s="7">
        <f t="shared" si="157"/>
        <v>62</v>
      </c>
      <c r="J2476" t="s">
        <v>3</v>
      </c>
    </row>
    <row r="2477" spans="1:10" x14ac:dyDescent="0.3">
      <c r="A2477" t="s">
        <v>19</v>
      </c>
      <c r="B2477" t="s">
        <v>1</v>
      </c>
      <c r="C2477" t="s">
        <v>112</v>
      </c>
      <c r="D2477" s="1">
        <v>43419.643055555556</v>
      </c>
      <c r="E2477" s="1">
        <v>43419.682638888888</v>
      </c>
      <c r="F2477" s="5">
        <f t="shared" si="156"/>
        <v>43419</v>
      </c>
      <c r="G2477" s="6">
        <f t="shared" si="154"/>
        <v>0.6430555555555556</v>
      </c>
      <c r="H2477" s="6">
        <f t="shared" si="155"/>
        <v>0.68263888888888891</v>
      </c>
      <c r="I2477" s="7">
        <f t="shared" si="157"/>
        <v>57</v>
      </c>
      <c r="J2477" t="s">
        <v>3</v>
      </c>
    </row>
    <row r="2478" spans="1:10" x14ac:dyDescent="0.3">
      <c r="A2478" t="s">
        <v>23</v>
      </c>
      <c r="B2478" t="s">
        <v>1</v>
      </c>
      <c r="C2478" t="s">
        <v>114</v>
      </c>
      <c r="D2478" s="1">
        <v>43419.645138888889</v>
      </c>
      <c r="E2478" s="1">
        <v>43419.685416666667</v>
      </c>
      <c r="F2478" s="5">
        <f t="shared" si="156"/>
        <v>43419</v>
      </c>
      <c r="G2478" s="6">
        <f t="shared" si="154"/>
        <v>0.64513888888888882</v>
      </c>
      <c r="H2478" s="6">
        <f t="shared" si="155"/>
        <v>0.68541666666666667</v>
      </c>
      <c r="I2478" s="7">
        <f t="shared" si="157"/>
        <v>58</v>
      </c>
      <c r="J2478" t="s">
        <v>3</v>
      </c>
    </row>
    <row r="2479" spans="1:10" x14ac:dyDescent="0.3">
      <c r="A2479" t="s">
        <v>11</v>
      </c>
      <c r="B2479" t="s">
        <v>1</v>
      </c>
      <c r="C2479" t="s">
        <v>283</v>
      </c>
      <c r="D2479" s="1">
        <v>43419.666666666664</v>
      </c>
      <c r="E2479" s="1">
        <v>43419.747916666667</v>
      </c>
      <c r="F2479" s="5">
        <f t="shared" si="156"/>
        <v>43419</v>
      </c>
      <c r="G2479" s="6">
        <f t="shared" si="154"/>
        <v>0.66666666666666663</v>
      </c>
      <c r="H2479" s="6">
        <f t="shared" si="155"/>
        <v>0.70833333333333337</v>
      </c>
      <c r="I2479" s="7">
        <f t="shared" si="157"/>
        <v>60</v>
      </c>
      <c r="J2479" t="s">
        <v>3</v>
      </c>
    </row>
    <row r="2480" spans="1:10" x14ac:dyDescent="0.3">
      <c r="A2480" t="s">
        <v>40</v>
      </c>
      <c r="B2480" t="s">
        <v>1</v>
      </c>
      <c r="C2480" t="s">
        <v>185</v>
      </c>
      <c r="D2480" s="1">
        <v>43419.676388888889</v>
      </c>
      <c r="E2480" s="1">
        <v>43419.681944444441</v>
      </c>
      <c r="F2480" s="5">
        <f t="shared" si="156"/>
        <v>43419</v>
      </c>
      <c r="G2480" s="6">
        <f t="shared" si="154"/>
        <v>0.67638888888888893</v>
      </c>
      <c r="H2480" s="6">
        <f t="shared" si="155"/>
        <v>0.68194444444444446</v>
      </c>
      <c r="I2480" s="7">
        <f t="shared" si="157"/>
        <v>7</v>
      </c>
      <c r="J2480" t="s">
        <v>3</v>
      </c>
    </row>
    <row r="2481" spans="1:10" hidden="1" x14ac:dyDescent="0.3">
      <c r="A2481" t="s">
        <v>47</v>
      </c>
      <c r="B2481" t="s">
        <v>1</v>
      </c>
      <c r="C2481" t="s">
        <v>111</v>
      </c>
      <c r="D2481" s="1">
        <v>43420.361805555556</v>
      </c>
      <c r="E2481" s="1">
        <v>43420.428472222222</v>
      </c>
      <c r="F2481" s="5">
        <f t="shared" si="156"/>
        <v>43420</v>
      </c>
      <c r="G2481" s="6">
        <f t="shared" si="154"/>
        <v>0.375</v>
      </c>
      <c r="H2481" s="6">
        <f t="shared" si="155"/>
        <v>0.4284722222222222</v>
      </c>
      <c r="I2481" s="7">
        <f t="shared" si="157"/>
        <v>77</v>
      </c>
      <c r="J2481" t="s">
        <v>64</v>
      </c>
    </row>
    <row r="2482" spans="1:10" hidden="1" x14ac:dyDescent="0.3">
      <c r="A2482" t="s">
        <v>13</v>
      </c>
      <c r="B2482" t="s">
        <v>1</v>
      </c>
      <c r="C2482" t="s">
        <v>14</v>
      </c>
      <c r="D2482" s="1">
        <v>43420.375</v>
      </c>
      <c r="E2482" s="1">
        <v>43420.427777777775</v>
      </c>
      <c r="F2482" s="5">
        <f t="shared" si="156"/>
        <v>43420</v>
      </c>
      <c r="G2482" s="6">
        <f t="shared" si="154"/>
        <v>0.375</v>
      </c>
      <c r="H2482" s="6">
        <f t="shared" si="155"/>
        <v>0.42777777777777781</v>
      </c>
      <c r="I2482" s="7">
        <f t="shared" si="157"/>
        <v>76</v>
      </c>
      <c r="J2482" t="s">
        <v>64</v>
      </c>
    </row>
    <row r="2483" spans="1:10" hidden="1" x14ac:dyDescent="0.3">
      <c r="A2483" t="s">
        <v>25</v>
      </c>
      <c r="B2483" t="s">
        <v>1</v>
      </c>
      <c r="C2483" t="s">
        <v>111</v>
      </c>
      <c r="D2483" s="1">
        <v>43420.434027777781</v>
      </c>
      <c r="E2483" s="1">
        <v>43420.441666666666</v>
      </c>
      <c r="F2483" s="5">
        <f t="shared" si="156"/>
        <v>43420</v>
      </c>
      <c r="G2483" s="6">
        <f t="shared" si="154"/>
        <v>0.43402777777777773</v>
      </c>
      <c r="H2483" s="6">
        <f t="shared" si="155"/>
        <v>0.44166666666666665</v>
      </c>
      <c r="I2483" s="7">
        <f t="shared" si="157"/>
        <v>11</v>
      </c>
      <c r="J2483" t="s">
        <v>64</v>
      </c>
    </row>
    <row r="2484" spans="1:10" hidden="1" x14ac:dyDescent="0.3">
      <c r="A2484" t="s">
        <v>13</v>
      </c>
      <c r="B2484" t="s">
        <v>1</v>
      </c>
      <c r="C2484" t="s">
        <v>272</v>
      </c>
      <c r="D2484" s="1">
        <v>43420.438194444447</v>
      </c>
      <c r="E2484" s="1">
        <v>43420.440972222219</v>
      </c>
      <c r="F2484" s="5">
        <f t="shared" si="156"/>
        <v>43420</v>
      </c>
      <c r="G2484" s="6">
        <f t="shared" si="154"/>
        <v>0.4381944444444445</v>
      </c>
      <c r="H2484" s="6">
        <f t="shared" si="155"/>
        <v>0.44097222222222227</v>
      </c>
      <c r="I2484" s="7">
        <f t="shared" si="157"/>
        <v>3</v>
      </c>
      <c r="J2484" t="s">
        <v>64</v>
      </c>
    </row>
    <row r="2485" spans="1:10" hidden="1" x14ac:dyDescent="0.3">
      <c r="A2485" t="s">
        <v>4</v>
      </c>
      <c r="B2485" t="s">
        <v>1</v>
      </c>
      <c r="C2485" t="s">
        <v>126</v>
      </c>
      <c r="D2485" s="1">
        <v>43420.477777777778</v>
      </c>
      <c r="E2485" s="1">
        <v>43420.531944444447</v>
      </c>
      <c r="F2485" s="5">
        <f t="shared" si="156"/>
        <v>43420</v>
      </c>
      <c r="G2485" s="6">
        <f t="shared" si="154"/>
        <v>0.4777777777777778</v>
      </c>
      <c r="H2485" s="6">
        <f t="shared" si="155"/>
        <v>0.53194444444444444</v>
      </c>
      <c r="I2485" s="7">
        <f t="shared" si="157"/>
        <v>78</v>
      </c>
      <c r="J2485" t="s">
        <v>64</v>
      </c>
    </row>
    <row r="2486" spans="1:10" hidden="1" x14ac:dyDescent="0.3">
      <c r="A2486" t="s">
        <v>58</v>
      </c>
      <c r="B2486" t="s">
        <v>1</v>
      </c>
      <c r="C2486" t="s">
        <v>141</v>
      </c>
      <c r="D2486" s="1">
        <v>43420.511111111111</v>
      </c>
      <c r="E2486" s="1">
        <v>43420.52847222222</v>
      </c>
      <c r="F2486" s="5">
        <f t="shared" si="156"/>
        <v>43420</v>
      </c>
      <c r="G2486" s="6">
        <f t="shared" si="154"/>
        <v>0.51111111111111118</v>
      </c>
      <c r="H2486" s="6">
        <f t="shared" si="155"/>
        <v>0.52847222222222223</v>
      </c>
      <c r="I2486" s="7">
        <f t="shared" si="157"/>
        <v>24</v>
      </c>
      <c r="J2486" t="s">
        <v>64</v>
      </c>
    </row>
    <row r="2487" spans="1:10" hidden="1" x14ac:dyDescent="0.3">
      <c r="A2487" t="s">
        <v>38</v>
      </c>
      <c r="B2487" t="s">
        <v>1</v>
      </c>
      <c r="C2487" t="s">
        <v>66</v>
      </c>
      <c r="D2487" s="1">
        <v>43420.513194444444</v>
      </c>
      <c r="E2487" s="1">
        <v>43420.540277777778</v>
      </c>
      <c r="F2487" s="5">
        <f t="shared" si="156"/>
        <v>43420</v>
      </c>
      <c r="G2487" s="6">
        <f t="shared" si="154"/>
        <v>0.5131944444444444</v>
      </c>
      <c r="H2487" s="6">
        <f t="shared" si="155"/>
        <v>0.54027777777777775</v>
      </c>
      <c r="I2487" s="7">
        <f t="shared" si="157"/>
        <v>39</v>
      </c>
      <c r="J2487" t="s">
        <v>64</v>
      </c>
    </row>
    <row r="2488" spans="1:10" hidden="1" x14ac:dyDescent="0.3">
      <c r="A2488" t="s">
        <v>6</v>
      </c>
      <c r="B2488" t="s">
        <v>1</v>
      </c>
      <c r="C2488" t="s">
        <v>113</v>
      </c>
      <c r="D2488" s="1">
        <v>43420.523611111108</v>
      </c>
      <c r="E2488" s="1">
        <v>43420.697222222225</v>
      </c>
      <c r="F2488" s="5">
        <f t="shared" si="156"/>
        <v>43420</v>
      </c>
      <c r="G2488" s="6">
        <f t="shared" si="154"/>
        <v>0.52361111111111114</v>
      </c>
      <c r="H2488" s="6">
        <f t="shared" si="155"/>
        <v>0.6972222222222223</v>
      </c>
      <c r="I2488" s="7">
        <f t="shared" si="157"/>
        <v>250</v>
      </c>
      <c r="J2488" t="s">
        <v>64</v>
      </c>
    </row>
    <row r="2489" spans="1:10" hidden="1" x14ac:dyDescent="0.3">
      <c r="A2489" t="s">
        <v>40</v>
      </c>
      <c r="B2489" t="s">
        <v>1</v>
      </c>
      <c r="C2489" t="s">
        <v>270</v>
      </c>
      <c r="D2489" s="1">
        <v>43420.540277777778</v>
      </c>
      <c r="E2489" s="1">
        <v>43420.589583333334</v>
      </c>
      <c r="F2489" s="5">
        <f t="shared" si="156"/>
        <v>43420</v>
      </c>
      <c r="G2489" s="6">
        <f t="shared" si="154"/>
        <v>0.54027777777777775</v>
      </c>
      <c r="H2489" s="6">
        <f t="shared" si="155"/>
        <v>0.58958333333333335</v>
      </c>
      <c r="I2489" s="7">
        <f t="shared" si="157"/>
        <v>71</v>
      </c>
      <c r="J2489" t="s">
        <v>64</v>
      </c>
    </row>
    <row r="2490" spans="1:10" hidden="1" x14ac:dyDescent="0.3">
      <c r="A2490" t="s">
        <v>45</v>
      </c>
      <c r="B2490" t="s">
        <v>1</v>
      </c>
      <c r="C2490" t="s">
        <v>66</v>
      </c>
      <c r="D2490" s="1">
        <v>43420.540277777778</v>
      </c>
      <c r="E2490" s="1">
        <v>43420.595138888886</v>
      </c>
      <c r="F2490" s="5">
        <f t="shared" si="156"/>
        <v>43420</v>
      </c>
      <c r="G2490" s="6">
        <f t="shared" si="154"/>
        <v>0.54027777777777775</v>
      </c>
      <c r="H2490" s="6">
        <f t="shared" si="155"/>
        <v>0.59513888888888888</v>
      </c>
      <c r="I2490" s="7">
        <f t="shared" si="157"/>
        <v>79</v>
      </c>
      <c r="J2490" t="s">
        <v>64</v>
      </c>
    </row>
    <row r="2491" spans="1:10" hidden="1" x14ac:dyDescent="0.3">
      <c r="A2491" t="s">
        <v>4</v>
      </c>
      <c r="B2491" t="s">
        <v>1</v>
      </c>
      <c r="C2491" t="s">
        <v>126</v>
      </c>
      <c r="D2491" s="1">
        <v>43420.545138888891</v>
      </c>
      <c r="E2491" s="1">
        <v>43420.597222222219</v>
      </c>
      <c r="F2491" s="5">
        <f t="shared" si="156"/>
        <v>43420</v>
      </c>
      <c r="G2491" s="6">
        <f t="shared" si="154"/>
        <v>0.54513888888888895</v>
      </c>
      <c r="H2491" s="6">
        <f t="shared" si="155"/>
        <v>0.59722222222222221</v>
      </c>
      <c r="I2491" s="7">
        <f t="shared" si="157"/>
        <v>74</v>
      </c>
      <c r="J2491" t="s">
        <v>64</v>
      </c>
    </row>
    <row r="2492" spans="1:10" hidden="1" x14ac:dyDescent="0.3">
      <c r="A2492" t="s">
        <v>47</v>
      </c>
      <c r="B2492" t="s">
        <v>1</v>
      </c>
      <c r="C2492" t="s">
        <v>14</v>
      </c>
      <c r="D2492" s="1">
        <v>43420.581250000003</v>
      </c>
      <c r="E2492" s="1">
        <v>43420.599305555559</v>
      </c>
      <c r="F2492" s="5">
        <f t="shared" si="156"/>
        <v>43420</v>
      </c>
      <c r="G2492" s="6">
        <f t="shared" si="154"/>
        <v>0.58124999999999993</v>
      </c>
      <c r="H2492" s="6">
        <f t="shared" si="155"/>
        <v>0.59930555555555554</v>
      </c>
      <c r="I2492" s="7">
        <f t="shared" si="157"/>
        <v>26</v>
      </c>
      <c r="J2492" t="s">
        <v>64</v>
      </c>
    </row>
    <row r="2493" spans="1:10" hidden="1" x14ac:dyDescent="0.3">
      <c r="A2493" t="s">
        <v>25</v>
      </c>
      <c r="B2493" t="s">
        <v>1</v>
      </c>
      <c r="C2493" t="s">
        <v>111</v>
      </c>
      <c r="D2493" s="1">
        <v>43420.581250000003</v>
      </c>
      <c r="E2493" s="1">
        <v>43420.588888888888</v>
      </c>
      <c r="F2493" s="5">
        <f t="shared" si="156"/>
        <v>43420</v>
      </c>
      <c r="G2493" s="6">
        <f t="shared" si="154"/>
        <v>0.58124999999999993</v>
      </c>
      <c r="H2493" s="6">
        <f t="shared" si="155"/>
        <v>0.58888888888888891</v>
      </c>
      <c r="I2493" s="7">
        <f t="shared" si="157"/>
        <v>11</v>
      </c>
      <c r="J2493" t="s">
        <v>64</v>
      </c>
    </row>
    <row r="2494" spans="1:10" hidden="1" x14ac:dyDescent="0.3">
      <c r="A2494" t="s">
        <v>13</v>
      </c>
      <c r="B2494" t="s">
        <v>1</v>
      </c>
      <c r="C2494" t="s">
        <v>12</v>
      </c>
      <c r="D2494" s="1">
        <v>43420.590277777781</v>
      </c>
      <c r="E2494" s="1">
        <v>43420.731944444444</v>
      </c>
      <c r="F2494" s="5">
        <f t="shared" si="156"/>
        <v>43420</v>
      </c>
      <c r="G2494" s="6">
        <f t="shared" si="154"/>
        <v>0.59027777777777779</v>
      </c>
      <c r="H2494" s="6">
        <f t="shared" si="155"/>
        <v>0.70833333333333337</v>
      </c>
      <c r="I2494" s="7">
        <f t="shared" si="157"/>
        <v>170</v>
      </c>
      <c r="J2494" t="s">
        <v>64</v>
      </c>
    </row>
    <row r="2495" spans="1:10" hidden="1" x14ac:dyDescent="0.3">
      <c r="A2495" t="s">
        <v>38</v>
      </c>
      <c r="B2495" t="s">
        <v>1</v>
      </c>
      <c r="C2495" t="s">
        <v>85</v>
      </c>
      <c r="D2495" s="1">
        <v>43420.602083333331</v>
      </c>
      <c r="E2495" s="1">
        <v>43420.630555555559</v>
      </c>
      <c r="F2495" s="5">
        <f t="shared" si="156"/>
        <v>43420</v>
      </c>
      <c r="G2495" s="6">
        <f t="shared" si="154"/>
        <v>0.6020833333333333</v>
      </c>
      <c r="H2495" s="6">
        <f t="shared" si="155"/>
        <v>0.63055555555555554</v>
      </c>
      <c r="I2495" s="7">
        <f t="shared" si="157"/>
        <v>41</v>
      </c>
      <c r="J2495" t="s">
        <v>64</v>
      </c>
    </row>
    <row r="2496" spans="1:10" hidden="1" x14ac:dyDescent="0.3">
      <c r="A2496" t="s">
        <v>10</v>
      </c>
      <c r="B2496" t="s">
        <v>1</v>
      </c>
      <c r="C2496" t="s">
        <v>344</v>
      </c>
      <c r="D2496" s="1">
        <v>43420.606944444444</v>
      </c>
      <c r="E2496" s="1">
        <v>43420.615277777775</v>
      </c>
      <c r="F2496" s="5">
        <f t="shared" si="156"/>
        <v>43420</v>
      </c>
      <c r="G2496" s="6">
        <f t="shared" si="154"/>
        <v>0.6069444444444444</v>
      </c>
      <c r="H2496" s="6">
        <f t="shared" si="155"/>
        <v>0.61527777777777781</v>
      </c>
      <c r="I2496" s="7">
        <f t="shared" si="157"/>
        <v>12</v>
      </c>
      <c r="J2496" t="s">
        <v>64</v>
      </c>
    </row>
    <row r="2497" spans="1:10" hidden="1" x14ac:dyDescent="0.3">
      <c r="A2497" t="s">
        <v>45</v>
      </c>
      <c r="B2497" t="s">
        <v>1</v>
      </c>
      <c r="C2497" t="s">
        <v>66</v>
      </c>
      <c r="D2497" s="1">
        <v>43420.651388888888</v>
      </c>
      <c r="E2497" s="1">
        <v>43420.673611111109</v>
      </c>
      <c r="F2497" s="5">
        <f t="shared" si="156"/>
        <v>43420</v>
      </c>
      <c r="G2497" s="6">
        <f t="shared" si="154"/>
        <v>0.65138888888888891</v>
      </c>
      <c r="H2497" s="6">
        <f t="shared" si="155"/>
        <v>0.67361111111111116</v>
      </c>
      <c r="I2497" s="7">
        <f t="shared" si="157"/>
        <v>32</v>
      </c>
      <c r="J2497" t="s">
        <v>64</v>
      </c>
    </row>
    <row r="2498" spans="1:10" hidden="1" x14ac:dyDescent="0.3">
      <c r="A2498" t="s">
        <v>50</v>
      </c>
      <c r="B2498" t="s">
        <v>1</v>
      </c>
      <c r="C2498" t="s">
        <v>319</v>
      </c>
      <c r="D2498" s="1">
        <v>43420.655555555553</v>
      </c>
      <c r="E2498" s="1">
        <v>43420.799305555556</v>
      </c>
      <c r="F2498" s="5">
        <f t="shared" si="156"/>
        <v>43420</v>
      </c>
      <c r="G2498" s="6">
        <f t="shared" ref="G2498:G2561" si="158">MAX(TIME(HOUR(D2498),MINUTE(D2498),0),day_start)</f>
        <v>0.65555555555555556</v>
      </c>
      <c r="H2498" s="6">
        <f t="shared" ref="H2498:H2561" si="159">MIN(TIME(HOUR(E2498),MINUTE(E2498),0),day_end)</f>
        <v>0.70833333333333337</v>
      </c>
      <c r="I2498" s="7">
        <f t="shared" si="157"/>
        <v>76</v>
      </c>
      <c r="J2498" t="s">
        <v>64</v>
      </c>
    </row>
    <row r="2499" spans="1:10" hidden="1" x14ac:dyDescent="0.3">
      <c r="A2499" t="s">
        <v>10</v>
      </c>
      <c r="B2499" t="s">
        <v>1</v>
      </c>
      <c r="C2499" t="s">
        <v>345</v>
      </c>
      <c r="D2499" s="1">
        <v>43420.655555555553</v>
      </c>
      <c r="E2499" s="1">
        <v>43420.683333333334</v>
      </c>
      <c r="F2499" s="5">
        <f t="shared" si="156"/>
        <v>43420</v>
      </c>
      <c r="G2499" s="6">
        <f t="shared" si="158"/>
        <v>0.65555555555555556</v>
      </c>
      <c r="H2499" s="6">
        <f t="shared" si="159"/>
        <v>0.68333333333333324</v>
      </c>
      <c r="I2499" s="7">
        <f t="shared" si="157"/>
        <v>39</v>
      </c>
      <c r="J2499" t="s">
        <v>64</v>
      </c>
    </row>
    <row r="2500" spans="1:10" hidden="1" x14ac:dyDescent="0.3">
      <c r="A2500" t="s">
        <v>8</v>
      </c>
      <c r="B2500" t="s">
        <v>1</v>
      </c>
      <c r="C2500" t="s">
        <v>277</v>
      </c>
      <c r="D2500" s="1">
        <v>43420.655555555553</v>
      </c>
      <c r="E2500" s="1">
        <v>43420.661805555559</v>
      </c>
      <c r="F2500" s="5">
        <f t="shared" si="156"/>
        <v>43420</v>
      </c>
      <c r="G2500" s="6">
        <f t="shared" si="158"/>
        <v>0.65555555555555556</v>
      </c>
      <c r="H2500" s="6">
        <f t="shared" si="159"/>
        <v>0.66180555555555554</v>
      </c>
      <c r="I2500" s="7">
        <f t="shared" si="157"/>
        <v>8</v>
      </c>
      <c r="J2500" t="s">
        <v>64</v>
      </c>
    </row>
    <row r="2501" spans="1:10" hidden="1" x14ac:dyDescent="0.3">
      <c r="A2501" t="s">
        <v>47</v>
      </c>
      <c r="B2501" t="s">
        <v>1</v>
      </c>
      <c r="C2501" t="s">
        <v>276</v>
      </c>
      <c r="D2501" s="1">
        <v>43420.655555555553</v>
      </c>
      <c r="E2501" s="1">
        <v>43420.656944444447</v>
      </c>
      <c r="F2501" s="5">
        <f t="shared" si="156"/>
        <v>43420</v>
      </c>
      <c r="G2501" s="6">
        <f t="shared" si="158"/>
        <v>0.65555555555555556</v>
      </c>
      <c r="H2501" s="6">
        <f t="shared" si="159"/>
        <v>0.65694444444444444</v>
      </c>
      <c r="I2501" s="7">
        <f t="shared" si="157"/>
        <v>1</v>
      </c>
      <c r="J2501" t="s">
        <v>64</v>
      </c>
    </row>
    <row r="2502" spans="1:10" hidden="1" x14ac:dyDescent="0.3">
      <c r="A2502" t="s">
        <v>25</v>
      </c>
      <c r="B2502" t="s">
        <v>1</v>
      </c>
      <c r="C2502" t="s">
        <v>276</v>
      </c>
      <c r="D2502" s="1">
        <v>43420.657638888886</v>
      </c>
      <c r="E2502" s="1">
        <v>43420.798611111109</v>
      </c>
      <c r="F2502" s="5">
        <f t="shared" si="156"/>
        <v>43420</v>
      </c>
      <c r="G2502" s="6">
        <f t="shared" si="158"/>
        <v>0.65763888888888888</v>
      </c>
      <c r="H2502" s="6">
        <f t="shared" si="159"/>
        <v>0.70833333333333337</v>
      </c>
      <c r="I2502" s="7">
        <f t="shared" si="157"/>
        <v>73</v>
      </c>
      <c r="J2502" t="s">
        <v>64</v>
      </c>
    </row>
    <row r="2503" spans="1:10" hidden="1" x14ac:dyDescent="0.3">
      <c r="A2503" t="s">
        <v>40</v>
      </c>
      <c r="B2503" t="s">
        <v>1</v>
      </c>
      <c r="C2503" t="s">
        <v>278</v>
      </c>
      <c r="D2503" s="1">
        <v>43420.659722222219</v>
      </c>
      <c r="E2503" s="1">
        <v>43420.73333333333</v>
      </c>
      <c r="F2503" s="5">
        <f t="shared" si="156"/>
        <v>43420</v>
      </c>
      <c r="G2503" s="6">
        <f t="shared" si="158"/>
        <v>0.65972222222222221</v>
      </c>
      <c r="H2503" s="6">
        <f t="shared" si="159"/>
        <v>0.70833333333333337</v>
      </c>
      <c r="I2503" s="7">
        <f t="shared" si="157"/>
        <v>70</v>
      </c>
      <c r="J2503" t="s">
        <v>64</v>
      </c>
    </row>
    <row r="2504" spans="1:10" hidden="1" x14ac:dyDescent="0.3">
      <c r="A2504" t="s">
        <v>8</v>
      </c>
      <c r="B2504" t="s">
        <v>1</v>
      </c>
      <c r="C2504" t="s">
        <v>65</v>
      </c>
      <c r="D2504" s="1">
        <v>43420.663194444445</v>
      </c>
      <c r="E2504" s="1">
        <v>43420.677083333336</v>
      </c>
      <c r="F2504" s="5">
        <f t="shared" si="156"/>
        <v>43420</v>
      </c>
      <c r="G2504" s="6">
        <f t="shared" si="158"/>
        <v>0.66319444444444442</v>
      </c>
      <c r="H2504" s="6">
        <f t="shared" si="159"/>
        <v>0.67708333333333337</v>
      </c>
      <c r="I2504" s="7">
        <f t="shared" si="157"/>
        <v>20</v>
      </c>
      <c r="J2504" t="s">
        <v>64</v>
      </c>
    </row>
    <row r="2505" spans="1:10" hidden="1" x14ac:dyDescent="0.3">
      <c r="A2505" t="s">
        <v>45</v>
      </c>
      <c r="B2505" t="s">
        <v>1</v>
      </c>
      <c r="C2505" t="s">
        <v>248</v>
      </c>
      <c r="D2505" s="1">
        <v>43420.685416666667</v>
      </c>
      <c r="E2505" s="1">
        <v>43420.688888888886</v>
      </c>
      <c r="F2505" s="5">
        <f t="shared" si="156"/>
        <v>43420</v>
      </c>
      <c r="G2505" s="6">
        <f t="shared" si="158"/>
        <v>0.68541666666666667</v>
      </c>
      <c r="H2505" s="6">
        <f t="shared" si="159"/>
        <v>0.68888888888888899</v>
      </c>
      <c r="I2505" s="7">
        <f t="shared" si="157"/>
        <v>5</v>
      </c>
      <c r="J2505" t="s">
        <v>64</v>
      </c>
    </row>
    <row r="2506" spans="1:10" hidden="1" x14ac:dyDescent="0.3">
      <c r="A2506" t="s">
        <v>8</v>
      </c>
      <c r="B2506" t="s">
        <v>1</v>
      </c>
      <c r="C2506" t="s">
        <v>320</v>
      </c>
      <c r="D2506" s="1">
        <v>43420.736111111109</v>
      </c>
      <c r="E2506" s="1">
        <v>43420.76666666667</v>
      </c>
      <c r="F2506" s="5">
        <f t="shared" si="156"/>
        <v>43420</v>
      </c>
      <c r="G2506" s="6">
        <f t="shared" si="158"/>
        <v>0.73611111111111116</v>
      </c>
      <c r="H2506" s="6">
        <f t="shared" si="159"/>
        <v>0.70833333333333337</v>
      </c>
      <c r="I2506" s="7">
        <f t="shared" si="157"/>
        <v>0</v>
      </c>
      <c r="J2506" t="s">
        <v>64</v>
      </c>
    </row>
    <row r="2507" spans="1:10" hidden="1" x14ac:dyDescent="0.3">
      <c r="A2507" t="s">
        <v>15</v>
      </c>
      <c r="B2507" t="s">
        <v>1</v>
      </c>
      <c r="C2507" t="s">
        <v>170</v>
      </c>
      <c r="D2507" s="1">
        <v>43421.744444444441</v>
      </c>
      <c r="E2507" s="1">
        <v>43421.854166666664</v>
      </c>
      <c r="F2507" s="5">
        <f t="shared" si="156"/>
        <v>43421</v>
      </c>
      <c r="G2507" s="6">
        <f t="shared" si="158"/>
        <v>0.74444444444444446</v>
      </c>
      <c r="H2507" s="6">
        <f t="shared" si="159"/>
        <v>0.70833333333333337</v>
      </c>
      <c r="I2507" s="7">
        <f t="shared" si="157"/>
        <v>0</v>
      </c>
      <c r="J2507" t="s">
        <v>245</v>
      </c>
    </row>
    <row r="2508" spans="1:10" hidden="1" x14ac:dyDescent="0.3">
      <c r="A2508" t="s">
        <v>13</v>
      </c>
      <c r="B2508" t="s">
        <v>1</v>
      </c>
      <c r="C2508" t="s">
        <v>169</v>
      </c>
      <c r="D2508" s="1">
        <v>43421.745138888888</v>
      </c>
      <c r="E2508" s="1">
        <v>43421.854166666664</v>
      </c>
      <c r="F2508" s="5">
        <f t="shared" si="156"/>
        <v>43421</v>
      </c>
      <c r="G2508" s="6">
        <f t="shared" si="158"/>
        <v>0.74513888888888891</v>
      </c>
      <c r="H2508" s="6">
        <f t="shared" si="159"/>
        <v>0.70833333333333337</v>
      </c>
      <c r="I2508" s="7">
        <f t="shared" si="157"/>
        <v>0</v>
      </c>
      <c r="J2508" t="s">
        <v>245</v>
      </c>
    </row>
    <row r="2509" spans="1:10" hidden="1" x14ac:dyDescent="0.3">
      <c r="A2509" t="s">
        <v>4</v>
      </c>
      <c r="B2509" t="s">
        <v>1</v>
      </c>
      <c r="C2509" t="s">
        <v>141</v>
      </c>
      <c r="D2509" s="1">
        <v>43422.473611111112</v>
      </c>
      <c r="E2509" s="1">
        <v>43422.680555555555</v>
      </c>
      <c r="F2509" s="5">
        <f t="shared" si="156"/>
        <v>43422</v>
      </c>
      <c r="G2509" s="6">
        <f t="shared" si="158"/>
        <v>0.47361111111111115</v>
      </c>
      <c r="H2509" s="6">
        <f t="shared" si="159"/>
        <v>0.68055555555555547</v>
      </c>
      <c r="I2509" s="7">
        <f t="shared" si="157"/>
        <v>298</v>
      </c>
      <c r="J2509" t="s">
        <v>191</v>
      </c>
    </row>
    <row r="2510" spans="1:10" hidden="1" x14ac:dyDescent="0.3">
      <c r="A2510" t="s">
        <v>31</v>
      </c>
      <c r="B2510" t="s">
        <v>1</v>
      </c>
      <c r="C2510" t="s">
        <v>181</v>
      </c>
      <c r="D2510" s="1">
        <v>43422.631944444445</v>
      </c>
      <c r="E2510" s="1">
        <v>43422.652777777781</v>
      </c>
      <c r="F2510" s="5">
        <f t="shared" si="156"/>
        <v>43422</v>
      </c>
      <c r="G2510" s="6">
        <f t="shared" si="158"/>
        <v>0.63194444444444442</v>
      </c>
      <c r="H2510" s="6">
        <f t="shared" si="159"/>
        <v>0.65277777777777779</v>
      </c>
      <c r="I2510" s="7">
        <f t="shared" si="157"/>
        <v>30</v>
      </c>
      <c r="J2510" t="s">
        <v>191</v>
      </c>
    </row>
    <row r="2511" spans="1:10" hidden="1" x14ac:dyDescent="0.3">
      <c r="A2511" t="s">
        <v>21</v>
      </c>
      <c r="B2511" t="s">
        <v>1</v>
      </c>
      <c r="C2511" t="s">
        <v>346</v>
      </c>
      <c r="D2511" s="1">
        <v>43422.717361111114</v>
      </c>
      <c r="E2511" s="1">
        <v>43422.808333333334</v>
      </c>
      <c r="F2511" s="5">
        <f t="shared" ref="F2511:F2574" si="160">DATE(YEAR(D2511),MONTH(D2511),DAY(D2511))</f>
        <v>43422</v>
      </c>
      <c r="G2511" s="6">
        <f t="shared" si="158"/>
        <v>0.71736111111111101</v>
      </c>
      <c r="H2511" s="6">
        <f t="shared" si="159"/>
        <v>0.70833333333333337</v>
      </c>
      <c r="I2511" s="7">
        <f t="shared" ref="I2511:I2574" si="161">MAX(0,INT((H2511-G2511)*1440))</f>
        <v>0</v>
      </c>
      <c r="J2511" t="s">
        <v>191</v>
      </c>
    </row>
    <row r="2512" spans="1:10" hidden="1" x14ac:dyDescent="0.3">
      <c r="A2512" t="s">
        <v>347</v>
      </c>
      <c r="B2512" t="s">
        <v>1</v>
      </c>
      <c r="C2512" t="s">
        <v>291</v>
      </c>
      <c r="D2512" s="1">
        <v>43422.71875</v>
      </c>
      <c r="E2512" s="1">
        <v>43422.808333333334</v>
      </c>
      <c r="F2512" s="5">
        <f t="shared" si="160"/>
        <v>43422</v>
      </c>
      <c r="G2512" s="6">
        <f t="shared" si="158"/>
        <v>0.71875</v>
      </c>
      <c r="H2512" s="6">
        <f t="shared" si="159"/>
        <v>0.70833333333333337</v>
      </c>
      <c r="I2512" s="7">
        <f t="shared" si="161"/>
        <v>0</v>
      </c>
      <c r="J2512" t="s">
        <v>191</v>
      </c>
    </row>
    <row r="2513" spans="1:10" hidden="1" x14ac:dyDescent="0.3">
      <c r="A2513" t="s">
        <v>29</v>
      </c>
      <c r="B2513" t="s">
        <v>1</v>
      </c>
      <c r="C2513" t="s">
        <v>348</v>
      </c>
      <c r="D2513" s="1">
        <v>43422.720833333333</v>
      </c>
      <c r="E2513" s="1">
        <v>43422.789583333331</v>
      </c>
      <c r="F2513" s="5">
        <f t="shared" si="160"/>
        <v>43422</v>
      </c>
      <c r="G2513" s="6">
        <f t="shared" si="158"/>
        <v>0.72083333333333333</v>
      </c>
      <c r="H2513" s="6">
        <f t="shared" si="159"/>
        <v>0.70833333333333337</v>
      </c>
      <c r="I2513" s="7">
        <f t="shared" si="161"/>
        <v>0</v>
      </c>
      <c r="J2513" t="s">
        <v>191</v>
      </c>
    </row>
    <row r="2514" spans="1:10" hidden="1" x14ac:dyDescent="0.3">
      <c r="A2514" t="s">
        <v>38</v>
      </c>
      <c r="B2514" t="s">
        <v>1</v>
      </c>
      <c r="C2514" t="s">
        <v>85</v>
      </c>
      <c r="D2514" s="1">
        <v>43423.34375</v>
      </c>
      <c r="E2514" s="1">
        <v>43423.550694444442</v>
      </c>
      <c r="F2514" s="5">
        <f t="shared" si="160"/>
        <v>43423</v>
      </c>
      <c r="G2514" s="6">
        <f t="shared" si="158"/>
        <v>0.375</v>
      </c>
      <c r="H2514" s="6">
        <f t="shared" si="159"/>
        <v>0.55069444444444449</v>
      </c>
      <c r="I2514" s="7">
        <f t="shared" si="161"/>
        <v>253</v>
      </c>
      <c r="J2514" t="s">
        <v>68</v>
      </c>
    </row>
    <row r="2515" spans="1:10" hidden="1" x14ac:dyDescent="0.3">
      <c r="A2515" t="s">
        <v>25</v>
      </c>
      <c r="B2515" t="s">
        <v>1</v>
      </c>
      <c r="C2515" t="s">
        <v>111</v>
      </c>
      <c r="D2515" s="1">
        <v>43423.361805555556</v>
      </c>
      <c r="E2515" s="1">
        <v>43423.407638888886</v>
      </c>
      <c r="F2515" s="5">
        <f t="shared" si="160"/>
        <v>43423</v>
      </c>
      <c r="G2515" s="6">
        <f t="shared" si="158"/>
        <v>0.375</v>
      </c>
      <c r="H2515" s="6">
        <f t="shared" si="159"/>
        <v>0.40763888888888888</v>
      </c>
      <c r="I2515" s="7">
        <f t="shared" si="161"/>
        <v>47</v>
      </c>
      <c r="J2515" t="s">
        <v>68</v>
      </c>
    </row>
    <row r="2516" spans="1:10" hidden="1" x14ac:dyDescent="0.3">
      <c r="A2516" t="s">
        <v>8</v>
      </c>
      <c r="B2516" t="s">
        <v>1</v>
      </c>
      <c r="C2516" t="s">
        <v>248</v>
      </c>
      <c r="D2516" s="1">
        <v>43423.399305555555</v>
      </c>
      <c r="E2516" s="1">
        <v>43423.401388888888</v>
      </c>
      <c r="F2516" s="5">
        <f t="shared" si="160"/>
        <v>43423</v>
      </c>
      <c r="G2516" s="6">
        <f t="shared" si="158"/>
        <v>0.39930555555555558</v>
      </c>
      <c r="H2516" s="6">
        <f t="shared" si="159"/>
        <v>0.40138888888888885</v>
      </c>
      <c r="I2516" s="7">
        <f t="shared" si="161"/>
        <v>2</v>
      </c>
      <c r="J2516" t="s">
        <v>68</v>
      </c>
    </row>
    <row r="2517" spans="1:10" hidden="1" x14ac:dyDescent="0.3">
      <c r="A2517" t="s">
        <v>8</v>
      </c>
      <c r="B2517" t="s">
        <v>1</v>
      </c>
      <c r="C2517" t="s">
        <v>248</v>
      </c>
      <c r="D2517" s="1">
        <v>43423.402083333334</v>
      </c>
      <c r="E2517" s="1">
        <v>43423.40347222222</v>
      </c>
      <c r="F2517" s="5">
        <f t="shared" si="160"/>
        <v>43423</v>
      </c>
      <c r="G2517" s="6">
        <f t="shared" si="158"/>
        <v>0.40208333333333335</v>
      </c>
      <c r="H2517" s="6">
        <f t="shared" si="159"/>
        <v>0.40347222222222223</v>
      </c>
      <c r="I2517" s="7">
        <f t="shared" si="161"/>
        <v>1</v>
      </c>
      <c r="J2517" t="s">
        <v>68</v>
      </c>
    </row>
    <row r="2518" spans="1:10" hidden="1" x14ac:dyDescent="0.3">
      <c r="A2518" t="s">
        <v>50</v>
      </c>
      <c r="B2518" t="s">
        <v>1</v>
      </c>
      <c r="C2518" t="s">
        <v>248</v>
      </c>
      <c r="D2518" s="1">
        <v>43423.40347222222</v>
      </c>
      <c r="E2518" s="1">
        <v>43423.474999999999</v>
      </c>
      <c r="F2518" s="5">
        <f t="shared" si="160"/>
        <v>43423</v>
      </c>
      <c r="G2518" s="6">
        <f t="shared" si="158"/>
        <v>0.40347222222222223</v>
      </c>
      <c r="H2518" s="6">
        <f t="shared" si="159"/>
        <v>0.47500000000000003</v>
      </c>
      <c r="I2518" s="7">
        <f t="shared" si="161"/>
        <v>103</v>
      </c>
      <c r="J2518" t="s">
        <v>68</v>
      </c>
    </row>
    <row r="2519" spans="1:10" hidden="1" x14ac:dyDescent="0.3">
      <c r="A2519" t="s">
        <v>31</v>
      </c>
      <c r="B2519" t="s">
        <v>1</v>
      </c>
      <c r="C2519" t="s">
        <v>67</v>
      </c>
      <c r="D2519" s="1">
        <v>43423.409722222219</v>
      </c>
      <c r="E2519" s="1">
        <v>43423.413888888892</v>
      </c>
      <c r="F2519" s="5">
        <f t="shared" si="160"/>
        <v>43423</v>
      </c>
      <c r="G2519" s="6">
        <f t="shared" si="158"/>
        <v>0.40972222222222227</v>
      </c>
      <c r="H2519" s="6">
        <f t="shared" si="159"/>
        <v>0.41388888888888892</v>
      </c>
      <c r="I2519" s="7">
        <f t="shared" si="161"/>
        <v>5</v>
      </c>
      <c r="J2519" t="s">
        <v>68</v>
      </c>
    </row>
    <row r="2520" spans="1:10" hidden="1" x14ac:dyDescent="0.3">
      <c r="A2520" t="s">
        <v>4</v>
      </c>
      <c r="B2520" t="s">
        <v>1</v>
      </c>
      <c r="C2520" t="s">
        <v>271</v>
      </c>
      <c r="D2520" s="1">
        <v>43423.411805555559</v>
      </c>
      <c r="E2520" s="1">
        <v>43423.468055555553</v>
      </c>
      <c r="F2520" s="5">
        <f t="shared" si="160"/>
        <v>43423</v>
      </c>
      <c r="G2520" s="6">
        <f t="shared" si="158"/>
        <v>0.41180555555555554</v>
      </c>
      <c r="H2520" s="6">
        <f t="shared" si="159"/>
        <v>0.4680555555555555</v>
      </c>
      <c r="I2520" s="7">
        <f t="shared" si="161"/>
        <v>81</v>
      </c>
      <c r="J2520" t="s">
        <v>68</v>
      </c>
    </row>
    <row r="2521" spans="1:10" hidden="1" x14ac:dyDescent="0.3">
      <c r="A2521" t="s">
        <v>17</v>
      </c>
      <c r="B2521" t="s">
        <v>1</v>
      </c>
      <c r="C2521" t="s">
        <v>28</v>
      </c>
      <c r="D2521" s="1">
        <v>43423.411805555559</v>
      </c>
      <c r="E2521" s="1">
        <v>43423.429861111108</v>
      </c>
      <c r="F2521" s="5">
        <f t="shared" si="160"/>
        <v>43423</v>
      </c>
      <c r="G2521" s="6">
        <f t="shared" si="158"/>
        <v>0.41180555555555554</v>
      </c>
      <c r="H2521" s="6">
        <f t="shared" si="159"/>
        <v>0.42986111111111108</v>
      </c>
      <c r="I2521" s="7">
        <f t="shared" si="161"/>
        <v>26</v>
      </c>
      <c r="J2521" t="s">
        <v>68</v>
      </c>
    </row>
    <row r="2522" spans="1:10" hidden="1" x14ac:dyDescent="0.3">
      <c r="A2522" t="s">
        <v>25</v>
      </c>
      <c r="B2522" t="s">
        <v>1</v>
      </c>
      <c r="C2522" t="s">
        <v>141</v>
      </c>
      <c r="D2522" s="1">
        <v>43423.412499999999</v>
      </c>
      <c r="E2522" s="1">
        <v>43423.452777777777</v>
      </c>
      <c r="F2522" s="5">
        <f t="shared" si="160"/>
        <v>43423</v>
      </c>
      <c r="G2522" s="6">
        <f t="shared" si="158"/>
        <v>0.41250000000000003</v>
      </c>
      <c r="H2522" s="6">
        <f t="shared" si="159"/>
        <v>0.45277777777777778</v>
      </c>
      <c r="I2522" s="7">
        <f t="shared" si="161"/>
        <v>58</v>
      </c>
      <c r="J2522" t="s">
        <v>68</v>
      </c>
    </row>
    <row r="2523" spans="1:10" hidden="1" x14ac:dyDescent="0.3">
      <c r="A2523" t="s">
        <v>17</v>
      </c>
      <c r="B2523" t="s">
        <v>1</v>
      </c>
      <c r="C2523" t="s">
        <v>69</v>
      </c>
      <c r="D2523" s="1">
        <v>43423.43472222222</v>
      </c>
      <c r="E2523" s="1">
        <v>43423.498611111114</v>
      </c>
      <c r="F2523" s="5">
        <f t="shared" si="160"/>
        <v>43423</v>
      </c>
      <c r="G2523" s="6">
        <f t="shared" si="158"/>
        <v>0.43472222222222223</v>
      </c>
      <c r="H2523" s="6">
        <f t="shared" si="159"/>
        <v>0.49861111111111112</v>
      </c>
      <c r="I2523" s="7">
        <f t="shared" si="161"/>
        <v>92</v>
      </c>
      <c r="J2523" t="s">
        <v>68</v>
      </c>
    </row>
    <row r="2524" spans="1:10" hidden="1" x14ac:dyDescent="0.3">
      <c r="A2524" t="s">
        <v>27</v>
      </c>
      <c r="B2524" t="s">
        <v>1</v>
      </c>
      <c r="C2524" t="s">
        <v>72</v>
      </c>
      <c r="D2524" s="1">
        <v>43423.441666666666</v>
      </c>
      <c r="E2524" s="1">
        <v>43423.478472222225</v>
      </c>
      <c r="F2524" s="5">
        <f t="shared" si="160"/>
        <v>43423</v>
      </c>
      <c r="G2524" s="6">
        <f t="shared" si="158"/>
        <v>0.44166666666666665</v>
      </c>
      <c r="H2524" s="6">
        <f t="shared" si="159"/>
        <v>0.47847222222222219</v>
      </c>
      <c r="I2524" s="7">
        <f t="shared" si="161"/>
        <v>53</v>
      </c>
      <c r="J2524" t="s">
        <v>68</v>
      </c>
    </row>
    <row r="2525" spans="1:10" hidden="1" x14ac:dyDescent="0.3">
      <c r="A2525" t="s">
        <v>0</v>
      </c>
      <c r="B2525" t="s">
        <v>1</v>
      </c>
      <c r="C2525" t="s">
        <v>67</v>
      </c>
      <c r="D2525" s="1">
        <v>43423.454861111109</v>
      </c>
      <c r="E2525" s="1">
        <v>43423.493750000001</v>
      </c>
      <c r="F2525" s="5">
        <f t="shared" si="160"/>
        <v>43423</v>
      </c>
      <c r="G2525" s="6">
        <f t="shared" si="158"/>
        <v>0.4548611111111111</v>
      </c>
      <c r="H2525" s="6">
        <f t="shared" si="159"/>
        <v>0.49374999999999997</v>
      </c>
      <c r="I2525" s="7">
        <f t="shared" si="161"/>
        <v>56</v>
      </c>
      <c r="J2525" t="s">
        <v>68</v>
      </c>
    </row>
    <row r="2526" spans="1:10" hidden="1" x14ac:dyDescent="0.3">
      <c r="A2526" t="s">
        <v>52</v>
      </c>
      <c r="B2526" t="s">
        <v>1</v>
      </c>
      <c r="C2526" t="s">
        <v>180</v>
      </c>
      <c r="D2526" s="1">
        <v>43423.459722222222</v>
      </c>
      <c r="E2526" s="1">
        <v>43423.525694444441</v>
      </c>
      <c r="F2526" s="5">
        <f t="shared" si="160"/>
        <v>43423</v>
      </c>
      <c r="G2526" s="6">
        <f t="shared" si="158"/>
        <v>0.4597222222222222</v>
      </c>
      <c r="H2526" s="6">
        <f t="shared" si="159"/>
        <v>0.52569444444444446</v>
      </c>
      <c r="I2526" s="7">
        <f t="shared" si="161"/>
        <v>95</v>
      </c>
      <c r="J2526" t="s">
        <v>68</v>
      </c>
    </row>
    <row r="2527" spans="1:10" hidden="1" x14ac:dyDescent="0.3">
      <c r="A2527" t="s">
        <v>31</v>
      </c>
      <c r="B2527" t="s">
        <v>1</v>
      </c>
      <c r="C2527" t="s">
        <v>113</v>
      </c>
      <c r="D2527" s="1">
        <v>43423.468055555553</v>
      </c>
      <c r="E2527" s="1">
        <v>43423.59652777778</v>
      </c>
      <c r="F2527" s="5">
        <f t="shared" si="160"/>
        <v>43423</v>
      </c>
      <c r="G2527" s="6">
        <f t="shared" si="158"/>
        <v>0.4680555555555555</v>
      </c>
      <c r="H2527" s="6">
        <f t="shared" si="159"/>
        <v>0.59652777777777777</v>
      </c>
      <c r="I2527" s="7">
        <f t="shared" si="161"/>
        <v>185</v>
      </c>
      <c r="J2527" t="s">
        <v>68</v>
      </c>
    </row>
    <row r="2528" spans="1:10" hidden="1" x14ac:dyDescent="0.3">
      <c r="A2528" t="s">
        <v>10</v>
      </c>
      <c r="B2528" t="s">
        <v>1</v>
      </c>
      <c r="C2528" t="s">
        <v>12</v>
      </c>
      <c r="D2528" s="1">
        <v>43423.476388888892</v>
      </c>
      <c r="E2528" s="1">
        <v>43423.580555555556</v>
      </c>
      <c r="F2528" s="5">
        <f t="shared" si="160"/>
        <v>43423</v>
      </c>
      <c r="G2528" s="6">
        <f t="shared" si="158"/>
        <v>0.47638888888888892</v>
      </c>
      <c r="H2528" s="6">
        <f t="shared" si="159"/>
        <v>0.5805555555555556</v>
      </c>
      <c r="I2528" s="7">
        <f t="shared" si="161"/>
        <v>150</v>
      </c>
      <c r="J2528" t="s">
        <v>68</v>
      </c>
    </row>
    <row r="2529" spans="1:10" hidden="1" x14ac:dyDescent="0.3">
      <c r="A2529" t="s">
        <v>50</v>
      </c>
      <c r="B2529" t="s">
        <v>1</v>
      </c>
      <c r="C2529" t="s">
        <v>34</v>
      </c>
      <c r="D2529" s="1">
        <v>43423.477083333331</v>
      </c>
      <c r="E2529" s="1">
        <v>43423.55972222222</v>
      </c>
      <c r="F2529" s="5">
        <f t="shared" si="160"/>
        <v>43423</v>
      </c>
      <c r="G2529" s="6">
        <f t="shared" si="158"/>
        <v>0.4770833333333333</v>
      </c>
      <c r="H2529" s="6">
        <f t="shared" si="159"/>
        <v>0.55972222222222223</v>
      </c>
      <c r="I2529" s="7">
        <f t="shared" si="161"/>
        <v>119</v>
      </c>
      <c r="J2529" t="s">
        <v>68</v>
      </c>
    </row>
    <row r="2530" spans="1:10" hidden="1" x14ac:dyDescent="0.3">
      <c r="A2530" t="s">
        <v>11</v>
      </c>
      <c r="B2530" t="s">
        <v>1</v>
      </c>
      <c r="C2530" t="s">
        <v>76</v>
      </c>
      <c r="D2530" s="1">
        <v>43423.477777777778</v>
      </c>
      <c r="E2530" s="1">
        <v>43423.540277777778</v>
      </c>
      <c r="F2530" s="5">
        <f t="shared" si="160"/>
        <v>43423</v>
      </c>
      <c r="G2530" s="6">
        <f t="shared" si="158"/>
        <v>0.4777777777777778</v>
      </c>
      <c r="H2530" s="6">
        <f t="shared" si="159"/>
        <v>0.54027777777777775</v>
      </c>
      <c r="I2530" s="7">
        <f t="shared" si="161"/>
        <v>89</v>
      </c>
      <c r="J2530" t="s">
        <v>68</v>
      </c>
    </row>
    <row r="2531" spans="1:10" hidden="1" x14ac:dyDescent="0.3">
      <c r="A2531" t="s">
        <v>6</v>
      </c>
      <c r="B2531" t="s">
        <v>1</v>
      </c>
      <c r="C2531" t="s">
        <v>14</v>
      </c>
      <c r="D2531" s="1">
        <v>43423.478472222225</v>
      </c>
      <c r="E2531" s="1">
        <v>43423.538888888892</v>
      </c>
      <c r="F2531" s="5">
        <f t="shared" si="160"/>
        <v>43423</v>
      </c>
      <c r="G2531" s="6">
        <f t="shared" si="158"/>
        <v>0.47847222222222219</v>
      </c>
      <c r="H2531" s="6">
        <f t="shared" si="159"/>
        <v>0.53888888888888886</v>
      </c>
      <c r="I2531" s="7">
        <f t="shared" si="161"/>
        <v>87</v>
      </c>
      <c r="J2531" t="s">
        <v>68</v>
      </c>
    </row>
    <row r="2532" spans="1:10" hidden="1" x14ac:dyDescent="0.3">
      <c r="A2532" t="s">
        <v>8</v>
      </c>
      <c r="B2532" t="s">
        <v>1</v>
      </c>
      <c r="C2532" t="s">
        <v>55</v>
      </c>
      <c r="D2532" s="1">
        <v>43423.481944444444</v>
      </c>
      <c r="E2532" s="1">
        <v>43423.560416666667</v>
      </c>
      <c r="F2532" s="5">
        <f t="shared" si="160"/>
        <v>43423</v>
      </c>
      <c r="G2532" s="6">
        <f t="shared" si="158"/>
        <v>0.48194444444444445</v>
      </c>
      <c r="H2532" s="6">
        <f t="shared" si="159"/>
        <v>0.56041666666666667</v>
      </c>
      <c r="I2532" s="7">
        <f t="shared" si="161"/>
        <v>113</v>
      </c>
      <c r="J2532" t="s">
        <v>68</v>
      </c>
    </row>
    <row r="2533" spans="1:10" hidden="1" x14ac:dyDescent="0.3">
      <c r="A2533" t="s">
        <v>13</v>
      </c>
      <c r="B2533" t="s">
        <v>1</v>
      </c>
      <c r="C2533" t="s">
        <v>117</v>
      </c>
      <c r="D2533" s="1">
        <v>43423.48333333333</v>
      </c>
      <c r="E2533" s="1">
        <v>43423.536111111112</v>
      </c>
      <c r="F2533" s="5">
        <f t="shared" si="160"/>
        <v>43423</v>
      </c>
      <c r="G2533" s="6">
        <f t="shared" si="158"/>
        <v>0.48333333333333334</v>
      </c>
      <c r="H2533" s="6">
        <f t="shared" si="159"/>
        <v>0.53611111111111109</v>
      </c>
      <c r="I2533" s="7">
        <f t="shared" si="161"/>
        <v>76</v>
      </c>
      <c r="J2533" t="s">
        <v>68</v>
      </c>
    </row>
    <row r="2534" spans="1:10" hidden="1" x14ac:dyDescent="0.3">
      <c r="A2534" t="s">
        <v>21</v>
      </c>
      <c r="B2534" t="s">
        <v>1</v>
      </c>
      <c r="C2534" t="s">
        <v>120</v>
      </c>
      <c r="D2534" s="1">
        <v>43423.506944444445</v>
      </c>
      <c r="E2534" s="1">
        <v>43423.536111111112</v>
      </c>
      <c r="F2534" s="5">
        <f t="shared" si="160"/>
        <v>43423</v>
      </c>
      <c r="G2534" s="6">
        <f t="shared" si="158"/>
        <v>0.50694444444444442</v>
      </c>
      <c r="H2534" s="6">
        <f t="shared" si="159"/>
        <v>0.53611111111111109</v>
      </c>
      <c r="I2534" s="7">
        <f t="shared" si="161"/>
        <v>42</v>
      </c>
      <c r="J2534" t="s">
        <v>68</v>
      </c>
    </row>
    <row r="2535" spans="1:10" hidden="1" x14ac:dyDescent="0.3">
      <c r="A2535" t="s">
        <v>17</v>
      </c>
      <c r="B2535" t="s">
        <v>1</v>
      </c>
      <c r="C2535" t="s">
        <v>111</v>
      </c>
      <c r="D2535" s="1">
        <v>43423.507638888892</v>
      </c>
      <c r="E2535" s="1">
        <v>43423.530555555553</v>
      </c>
      <c r="F2535" s="5">
        <f t="shared" si="160"/>
        <v>43423</v>
      </c>
      <c r="G2535" s="6">
        <f t="shared" si="158"/>
        <v>0.50763888888888886</v>
      </c>
      <c r="H2535" s="6">
        <f t="shared" si="159"/>
        <v>0.53055555555555556</v>
      </c>
      <c r="I2535" s="7">
        <f t="shared" si="161"/>
        <v>33</v>
      </c>
      <c r="J2535" t="s">
        <v>68</v>
      </c>
    </row>
    <row r="2536" spans="1:10" hidden="1" x14ac:dyDescent="0.3">
      <c r="A2536" t="s">
        <v>15</v>
      </c>
      <c r="B2536" t="s">
        <v>1</v>
      </c>
      <c r="C2536" t="s">
        <v>123</v>
      </c>
      <c r="D2536" s="1">
        <v>43423.508333333331</v>
      </c>
      <c r="E2536" s="1">
        <v>43423.520833333336</v>
      </c>
      <c r="F2536" s="5">
        <f t="shared" si="160"/>
        <v>43423</v>
      </c>
      <c r="G2536" s="6">
        <f t="shared" si="158"/>
        <v>0.5083333333333333</v>
      </c>
      <c r="H2536" s="6">
        <f t="shared" si="159"/>
        <v>0.52083333333333337</v>
      </c>
      <c r="I2536" s="7">
        <f t="shared" si="161"/>
        <v>18</v>
      </c>
      <c r="J2536" t="s">
        <v>68</v>
      </c>
    </row>
    <row r="2537" spans="1:10" hidden="1" x14ac:dyDescent="0.3">
      <c r="A2537" t="s">
        <v>0</v>
      </c>
      <c r="B2537" t="s">
        <v>1</v>
      </c>
      <c r="C2537" t="s">
        <v>131</v>
      </c>
      <c r="D2537" s="1">
        <v>43423.511805555558</v>
      </c>
      <c r="E2537" s="1">
        <v>43423.615972222222</v>
      </c>
      <c r="F2537" s="5">
        <f t="shared" si="160"/>
        <v>43423</v>
      </c>
      <c r="G2537" s="6">
        <f t="shared" si="158"/>
        <v>0.51180555555555551</v>
      </c>
      <c r="H2537" s="6">
        <f t="shared" si="159"/>
        <v>0.61597222222222225</v>
      </c>
      <c r="I2537" s="7">
        <f t="shared" si="161"/>
        <v>150</v>
      </c>
      <c r="J2537" t="s">
        <v>68</v>
      </c>
    </row>
    <row r="2538" spans="1:10" hidden="1" x14ac:dyDescent="0.3">
      <c r="A2538" t="s">
        <v>23</v>
      </c>
      <c r="B2538" t="s">
        <v>1</v>
      </c>
      <c r="C2538" t="s">
        <v>250</v>
      </c>
      <c r="D2538" s="1">
        <v>43423.512499999997</v>
      </c>
      <c r="E2538" s="1">
        <v>43423.51458333333</v>
      </c>
      <c r="F2538" s="5">
        <f t="shared" si="160"/>
        <v>43423</v>
      </c>
      <c r="G2538" s="6">
        <f t="shared" si="158"/>
        <v>0.51250000000000007</v>
      </c>
      <c r="H2538" s="6">
        <f t="shared" si="159"/>
        <v>0.51458333333333328</v>
      </c>
      <c r="I2538" s="7">
        <f t="shared" si="161"/>
        <v>2</v>
      </c>
      <c r="J2538" t="s">
        <v>68</v>
      </c>
    </row>
    <row r="2539" spans="1:10" hidden="1" x14ac:dyDescent="0.3">
      <c r="A2539" t="s">
        <v>27</v>
      </c>
      <c r="B2539" t="s">
        <v>1</v>
      </c>
      <c r="C2539" t="s">
        <v>188</v>
      </c>
      <c r="D2539" s="1">
        <v>43423.51458333333</v>
      </c>
      <c r="E2539" s="1">
        <v>43423.537499999999</v>
      </c>
      <c r="F2539" s="5">
        <f t="shared" si="160"/>
        <v>43423</v>
      </c>
      <c r="G2539" s="6">
        <f t="shared" si="158"/>
        <v>0.51458333333333328</v>
      </c>
      <c r="H2539" s="6">
        <f t="shared" si="159"/>
        <v>0.53749999999999998</v>
      </c>
      <c r="I2539" s="7">
        <f t="shared" si="161"/>
        <v>33</v>
      </c>
      <c r="J2539" t="s">
        <v>68</v>
      </c>
    </row>
    <row r="2540" spans="1:10" hidden="1" x14ac:dyDescent="0.3">
      <c r="A2540" t="s">
        <v>23</v>
      </c>
      <c r="B2540" t="s">
        <v>1</v>
      </c>
      <c r="C2540" t="s">
        <v>110</v>
      </c>
      <c r="D2540" s="1">
        <v>43423.51666666667</v>
      </c>
      <c r="E2540" s="1">
        <v>43423.557638888888</v>
      </c>
      <c r="F2540" s="5">
        <f t="shared" si="160"/>
        <v>43423</v>
      </c>
      <c r="G2540" s="6">
        <f t="shared" si="158"/>
        <v>0.51666666666666672</v>
      </c>
      <c r="H2540" s="6">
        <f t="shared" si="159"/>
        <v>0.55763888888888891</v>
      </c>
      <c r="I2540" s="7">
        <f t="shared" si="161"/>
        <v>59</v>
      </c>
      <c r="J2540" t="s">
        <v>68</v>
      </c>
    </row>
    <row r="2541" spans="1:10" hidden="1" x14ac:dyDescent="0.3">
      <c r="A2541" t="s">
        <v>47</v>
      </c>
      <c r="B2541" t="s">
        <v>1</v>
      </c>
      <c r="C2541" t="s">
        <v>138</v>
      </c>
      <c r="D2541" s="1">
        <v>43423.540277777778</v>
      </c>
      <c r="E2541" s="1">
        <v>43423.64166666667</v>
      </c>
      <c r="F2541" s="5">
        <f t="shared" si="160"/>
        <v>43423</v>
      </c>
      <c r="G2541" s="6">
        <f t="shared" si="158"/>
        <v>0.54027777777777775</v>
      </c>
      <c r="H2541" s="6">
        <f t="shared" si="159"/>
        <v>0.64166666666666672</v>
      </c>
      <c r="I2541" s="7">
        <f t="shared" si="161"/>
        <v>146</v>
      </c>
      <c r="J2541" t="s">
        <v>68</v>
      </c>
    </row>
    <row r="2542" spans="1:10" hidden="1" x14ac:dyDescent="0.3">
      <c r="A2542" t="s">
        <v>17</v>
      </c>
      <c r="B2542" t="s">
        <v>1</v>
      </c>
      <c r="C2542" t="s">
        <v>154</v>
      </c>
      <c r="D2542" s="1">
        <v>43423.544444444444</v>
      </c>
      <c r="E2542" s="1">
        <v>43423.59652777778</v>
      </c>
      <c r="F2542" s="5">
        <f t="shared" si="160"/>
        <v>43423</v>
      </c>
      <c r="G2542" s="6">
        <f t="shared" si="158"/>
        <v>0.5444444444444444</v>
      </c>
      <c r="H2542" s="6">
        <f t="shared" si="159"/>
        <v>0.59652777777777777</v>
      </c>
      <c r="I2542" s="7">
        <f t="shared" si="161"/>
        <v>75</v>
      </c>
      <c r="J2542" t="s">
        <v>68</v>
      </c>
    </row>
    <row r="2543" spans="1:10" hidden="1" x14ac:dyDescent="0.3">
      <c r="A2543" t="s">
        <v>27</v>
      </c>
      <c r="B2543" t="s">
        <v>1</v>
      </c>
      <c r="C2543" t="s">
        <v>149</v>
      </c>
      <c r="D2543" s="1">
        <v>43423.54583333333</v>
      </c>
      <c r="E2543" s="1">
        <v>43423.683333333334</v>
      </c>
      <c r="F2543" s="5">
        <f t="shared" si="160"/>
        <v>43423</v>
      </c>
      <c r="G2543" s="6">
        <f t="shared" si="158"/>
        <v>0.54583333333333328</v>
      </c>
      <c r="H2543" s="6">
        <f t="shared" si="159"/>
        <v>0.68333333333333324</v>
      </c>
      <c r="I2543" s="7">
        <f t="shared" si="161"/>
        <v>198</v>
      </c>
      <c r="J2543" t="s">
        <v>68</v>
      </c>
    </row>
    <row r="2544" spans="1:10" hidden="1" x14ac:dyDescent="0.3">
      <c r="A2544" t="s">
        <v>11</v>
      </c>
      <c r="B2544" t="s">
        <v>1</v>
      </c>
      <c r="C2544" t="s">
        <v>51</v>
      </c>
      <c r="D2544" s="1">
        <v>43423.54583333333</v>
      </c>
      <c r="E2544" s="1">
        <v>43423.587500000001</v>
      </c>
      <c r="F2544" s="5">
        <f t="shared" si="160"/>
        <v>43423</v>
      </c>
      <c r="G2544" s="6">
        <f t="shared" si="158"/>
        <v>0.54583333333333328</v>
      </c>
      <c r="H2544" s="6">
        <f t="shared" si="159"/>
        <v>0.58750000000000002</v>
      </c>
      <c r="I2544" s="7">
        <f t="shared" si="161"/>
        <v>60</v>
      </c>
      <c r="J2544" t="s">
        <v>68</v>
      </c>
    </row>
    <row r="2545" spans="1:10" hidden="1" x14ac:dyDescent="0.3">
      <c r="A2545" t="s">
        <v>13</v>
      </c>
      <c r="B2545" t="s">
        <v>1</v>
      </c>
      <c r="C2545" t="s">
        <v>119</v>
      </c>
      <c r="D2545" s="1">
        <v>43423.5625</v>
      </c>
      <c r="E2545" s="1">
        <v>43423.601388888892</v>
      </c>
      <c r="F2545" s="5">
        <f t="shared" si="160"/>
        <v>43423</v>
      </c>
      <c r="G2545" s="6">
        <f t="shared" si="158"/>
        <v>0.5625</v>
      </c>
      <c r="H2545" s="6">
        <f t="shared" si="159"/>
        <v>0.60138888888888886</v>
      </c>
      <c r="I2545" s="7">
        <f t="shared" si="161"/>
        <v>56</v>
      </c>
      <c r="J2545" t="s">
        <v>68</v>
      </c>
    </row>
    <row r="2546" spans="1:10" hidden="1" x14ac:dyDescent="0.3">
      <c r="A2546" t="s">
        <v>8</v>
      </c>
      <c r="B2546" t="s">
        <v>1</v>
      </c>
      <c r="C2546" t="s">
        <v>69</v>
      </c>
      <c r="D2546" s="1">
        <v>43423.567361111112</v>
      </c>
      <c r="E2546" s="1">
        <v>43423.656944444447</v>
      </c>
      <c r="F2546" s="5">
        <f t="shared" si="160"/>
        <v>43423</v>
      </c>
      <c r="G2546" s="6">
        <f t="shared" si="158"/>
        <v>0.56736111111111109</v>
      </c>
      <c r="H2546" s="6">
        <f t="shared" si="159"/>
        <v>0.65694444444444444</v>
      </c>
      <c r="I2546" s="7">
        <f t="shared" si="161"/>
        <v>129</v>
      </c>
      <c r="J2546" t="s">
        <v>68</v>
      </c>
    </row>
    <row r="2547" spans="1:10" hidden="1" x14ac:dyDescent="0.3">
      <c r="A2547" t="s">
        <v>21</v>
      </c>
      <c r="B2547" t="s">
        <v>1</v>
      </c>
      <c r="C2547" t="s">
        <v>127</v>
      </c>
      <c r="D2547" s="1">
        <v>43423.579861111109</v>
      </c>
      <c r="E2547" s="1">
        <v>43423.600694444445</v>
      </c>
      <c r="F2547" s="5">
        <f t="shared" si="160"/>
        <v>43423</v>
      </c>
      <c r="G2547" s="6">
        <f t="shared" si="158"/>
        <v>0.57986111111111105</v>
      </c>
      <c r="H2547" s="6">
        <f t="shared" si="159"/>
        <v>0.60069444444444442</v>
      </c>
      <c r="I2547" s="7">
        <f t="shared" si="161"/>
        <v>30</v>
      </c>
      <c r="J2547" t="s">
        <v>68</v>
      </c>
    </row>
    <row r="2548" spans="1:10" hidden="1" x14ac:dyDescent="0.3">
      <c r="A2548" t="s">
        <v>23</v>
      </c>
      <c r="B2548" t="s">
        <v>1</v>
      </c>
      <c r="C2548" t="s">
        <v>117</v>
      </c>
      <c r="D2548" s="1">
        <v>43423.581250000003</v>
      </c>
      <c r="E2548" s="1">
        <v>43423.6</v>
      </c>
      <c r="F2548" s="5">
        <f t="shared" si="160"/>
        <v>43423</v>
      </c>
      <c r="G2548" s="6">
        <f t="shared" si="158"/>
        <v>0.58124999999999993</v>
      </c>
      <c r="H2548" s="6">
        <f t="shared" si="159"/>
        <v>0.6</v>
      </c>
      <c r="I2548" s="7">
        <f t="shared" si="161"/>
        <v>27</v>
      </c>
      <c r="J2548" t="s">
        <v>68</v>
      </c>
    </row>
    <row r="2549" spans="1:10" hidden="1" x14ac:dyDescent="0.3">
      <c r="A2549" t="s">
        <v>4</v>
      </c>
      <c r="B2549" t="s">
        <v>1</v>
      </c>
      <c r="C2549" t="s">
        <v>14</v>
      </c>
      <c r="D2549" s="1">
        <v>43423.602083333331</v>
      </c>
      <c r="E2549" s="1">
        <v>43423.651388888888</v>
      </c>
      <c r="F2549" s="5">
        <f t="shared" si="160"/>
        <v>43423</v>
      </c>
      <c r="G2549" s="6">
        <f t="shared" si="158"/>
        <v>0.6020833333333333</v>
      </c>
      <c r="H2549" s="6">
        <f t="shared" si="159"/>
        <v>0.65138888888888891</v>
      </c>
      <c r="I2549" s="7">
        <f t="shared" si="161"/>
        <v>71</v>
      </c>
      <c r="J2549" t="s">
        <v>68</v>
      </c>
    </row>
    <row r="2550" spans="1:10" hidden="1" x14ac:dyDescent="0.3">
      <c r="A2550" t="s">
        <v>38</v>
      </c>
      <c r="B2550" t="s">
        <v>1</v>
      </c>
      <c r="C2550" t="s">
        <v>73</v>
      </c>
      <c r="D2550" s="1">
        <v>43423.603472222225</v>
      </c>
      <c r="E2550" s="1">
        <v>43423.642361111109</v>
      </c>
      <c r="F2550" s="5">
        <f t="shared" si="160"/>
        <v>43423</v>
      </c>
      <c r="G2550" s="6">
        <f t="shared" si="158"/>
        <v>0.60347222222222219</v>
      </c>
      <c r="H2550" s="6">
        <f t="shared" si="159"/>
        <v>0.64236111111111105</v>
      </c>
      <c r="I2550" s="7">
        <f t="shared" si="161"/>
        <v>56</v>
      </c>
      <c r="J2550" t="s">
        <v>68</v>
      </c>
    </row>
    <row r="2551" spans="1:10" hidden="1" x14ac:dyDescent="0.3">
      <c r="A2551" t="s">
        <v>11</v>
      </c>
      <c r="B2551" t="s">
        <v>1</v>
      </c>
      <c r="C2551" t="s">
        <v>239</v>
      </c>
      <c r="D2551" s="1">
        <v>43423.630555555559</v>
      </c>
      <c r="E2551" s="1">
        <v>43423.643055555556</v>
      </c>
      <c r="F2551" s="5">
        <f t="shared" si="160"/>
        <v>43423</v>
      </c>
      <c r="G2551" s="6">
        <f t="shared" si="158"/>
        <v>0.63055555555555554</v>
      </c>
      <c r="H2551" s="6">
        <f t="shared" si="159"/>
        <v>0.6430555555555556</v>
      </c>
      <c r="I2551" s="7">
        <f t="shared" si="161"/>
        <v>18</v>
      </c>
      <c r="J2551" t="s">
        <v>68</v>
      </c>
    </row>
    <row r="2552" spans="1:10" hidden="1" x14ac:dyDescent="0.3">
      <c r="A2552" t="s">
        <v>50</v>
      </c>
      <c r="B2552" t="s">
        <v>1</v>
      </c>
      <c r="C2552" t="s">
        <v>188</v>
      </c>
      <c r="D2552" s="1">
        <v>43423.643055555556</v>
      </c>
      <c r="E2552" s="1">
        <v>43423.662499999999</v>
      </c>
      <c r="F2552" s="5">
        <f t="shared" si="160"/>
        <v>43423</v>
      </c>
      <c r="G2552" s="6">
        <f t="shared" si="158"/>
        <v>0.6430555555555556</v>
      </c>
      <c r="H2552" s="6">
        <f t="shared" si="159"/>
        <v>0.66249999999999998</v>
      </c>
      <c r="I2552" s="7">
        <f t="shared" si="161"/>
        <v>27</v>
      </c>
      <c r="J2552" t="s">
        <v>68</v>
      </c>
    </row>
    <row r="2553" spans="1:10" hidden="1" x14ac:dyDescent="0.3">
      <c r="A2553" t="s">
        <v>4</v>
      </c>
      <c r="B2553" t="s">
        <v>1</v>
      </c>
      <c r="C2553" t="s">
        <v>14</v>
      </c>
      <c r="D2553" s="1">
        <v>43423.666666666664</v>
      </c>
      <c r="E2553" s="1">
        <v>43423.722222222219</v>
      </c>
      <c r="F2553" s="5">
        <f t="shared" si="160"/>
        <v>43423</v>
      </c>
      <c r="G2553" s="6">
        <f t="shared" si="158"/>
        <v>0.66666666666666663</v>
      </c>
      <c r="H2553" s="6">
        <f t="shared" si="159"/>
        <v>0.70833333333333337</v>
      </c>
      <c r="I2553" s="7">
        <f t="shared" si="161"/>
        <v>60</v>
      </c>
      <c r="J2553" t="s">
        <v>68</v>
      </c>
    </row>
    <row r="2554" spans="1:10" hidden="1" x14ac:dyDescent="0.3">
      <c r="A2554" t="s">
        <v>25</v>
      </c>
      <c r="B2554" t="s">
        <v>1</v>
      </c>
      <c r="C2554" t="s">
        <v>164</v>
      </c>
      <c r="D2554" s="1">
        <v>43423.668749999997</v>
      </c>
      <c r="E2554" s="1">
        <v>43423.693055555559</v>
      </c>
      <c r="F2554" s="5">
        <f t="shared" si="160"/>
        <v>43423</v>
      </c>
      <c r="G2554" s="6">
        <f t="shared" si="158"/>
        <v>0.66875000000000007</v>
      </c>
      <c r="H2554" s="6">
        <f t="shared" si="159"/>
        <v>0.69305555555555554</v>
      </c>
      <c r="I2554" s="7">
        <f t="shared" si="161"/>
        <v>34</v>
      </c>
      <c r="J2554" t="s">
        <v>68</v>
      </c>
    </row>
    <row r="2555" spans="1:10" hidden="1" x14ac:dyDescent="0.3">
      <c r="A2555" t="s">
        <v>27</v>
      </c>
      <c r="B2555" t="s">
        <v>1</v>
      </c>
      <c r="C2555" t="s">
        <v>149</v>
      </c>
      <c r="D2555" s="1">
        <v>43423.68472222222</v>
      </c>
      <c r="E2555" s="1">
        <v>43423.720833333333</v>
      </c>
      <c r="F2555" s="5">
        <f t="shared" si="160"/>
        <v>43423</v>
      </c>
      <c r="G2555" s="6">
        <f t="shared" si="158"/>
        <v>0.68472222222222223</v>
      </c>
      <c r="H2555" s="6">
        <f t="shared" si="159"/>
        <v>0.70833333333333337</v>
      </c>
      <c r="I2555" s="7">
        <f t="shared" si="161"/>
        <v>34</v>
      </c>
      <c r="J2555" t="s">
        <v>68</v>
      </c>
    </row>
    <row r="2556" spans="1:10" hidden="1" x14ac:dyDescent="0.3">
      <c r="A2556" t="s">
        <v>38</v>
      </c>
      <c r="B2556" t="s">
        <v>1</v>
      </c>
      <c r="C2556" t="s">
        <v>113</v>
      </c>
      <c r="D2556" s="1">
        <v>43423.707638888889</v>
      </c>
      <c r="E2556" s="1">
        <v>43423.713888888888</v>
      </c>
      <c r="F2556" s="5">
        <f t="shared" si="160"/>
        <v>43423</v>
      </c>
      <c r="G2556" s="6">
        <f t="shared" si="158"/>
        <v>0.70763888888888893</v>
      </c>
      <c r="H2556" s="6">
        <f t="shared" si="159"/>
        <v>0.70833333333333337</v>
      </c>
      <c r="I2556" s="7">
        <f t="shared" si="161"/>
        <v>0</v>
      </c>
      <c r="J2556" t="s">
        <v>68</v>
      </c>
    </row>
    <row r="2557" spans="1:10" hidden="1" x14ac:dyDescent="0.3">
      <c r="A2557" t="s">
        <v>11</v>
      </c>
      <c r="B2557" t="s">
        <v>1</v>
      </c>
      <c r="C2557" t="s">
        <v>12</v>
      </c>
      <c r="D2557" s="1">
        <v>43423.717361111114</v>
      </c>
      <c r="E2557" s="1">
        <v>43423.751388888886</v>
      </c>
      <c r="F2557" s="5">
        <f t="shared" si="160"/>
        <v>43423</v>
      </c>
      <c r="G2557" s="6">
        <f t="shared" si="158"/>
        <v>0.71736111111111101</v>
      </c>
      <c r="H2557" s="6">
        <f t="shared" si="159"/>
        <v>0.70833333333333337</v>
      </c>
      <c r="I2557" s="7">
        <f t="shared" si="161"/>
        <v>0</v>
      </c>
      <c r="J2557" t="s">
        <v>68</v>
      </c>
    </row>
    <row r="2558" spans="1:10" hidden="1" x14ac:dyDescent="0.3">
      <c r="A2558" t="s">
        <v>8</v>
      </c>
      <c r="B2558" t="s">
        <v>1</v>
      </c>
      <c r="C2558" t="s">
        <v>126</v>
      </c>
      <c r="D2558" s="1">
        <v>43423.719444444447</v>
      </c>
      <c r="E2558" s="1">
        <v>43423.727777777778</v>
      </c>
      <c r="F2558" s="5">
        <f t="shared" si="160"/>
        <v>43423</v>
      </c>
      <c r="G2558" s="6">
        <f t="shared" si="158"/>
        <v>0.71944444444444444</v>
      </c>
      <c r="H2558" s="6">
        <f t="shared" si="159"/>
        <v>0.70833333333333337</v>
      </c>
      <c r="I2558" s="7">
        <f t="shared" si="161"/>
        <v>0</v>
      </c>
      <c r="J2558" t="s">
        <v>68</v>
      </c>
    </row>
    <row r="2559" spans="1:10" hidden="1" x14ac:dyDescent="0.3">
      <c r="A2559" t="s">
        <v>38</v>
      </c>
      <c r="B2559" t="s">
        <v>1</v>
      </c>
      <c r="C2559" t="s">
        <v>177</v>
      </c>
      <c r="D2559" s="1">
        <v>43424.353472222225</v>
      </c>
      <c r="E2559" s="1">
        <v>43424.359027777777</v>
      </c>
      <c r="F2559" s="5">
        <f t="shared" si="160"/>
        <v>43424</v>
      </c>
      <c r="G2559" s="6">
        <f t="shared" si="158"/>
        <v>0.375</v>
      </c>
      <c r="H2559" s="6">
        <f t="shared" si="159"/>
        <v>0.35902777777777778</v>
      </c>
      <c r="I2559" s="7">
        <f t="shared" si="161"/>
        <v>0</v>
      </c>
      <c r="J2559" t="s">
        <v>75</v>
      </c>
    </row>
    <row r="2560" spans="1:10" hidden="1" x14ac:dyDescent="0.3">
      <c r="A2560" t="s">
        <v>31</v>
      </c>
      <c r="B2560" t="s">
        <v>1</v>
      </c>
      <c r="C2560" t="s">
        <v>32</v>
      </c>
      <c r="D2560" s="1">
        <v>43424.379166666666</v>
      </c>
      <c r="E2560" s="1">
        <v>43424.416666666664</v>
      </c>
      <c r="F2560" s="5">
        <f t="shared" si="160"/>
        <v>43424</v>
      </c>
      <c r="G2560" s="6">
        <f t="shared" si="158"/>
        <v>0.37916666666666665</v>
      </c>
      <c r="H2560" s="6">
        <f t="shared" si="159"/>
        <v>0.41666666666666669</v>
      </c>
      <c r="I2560" s="7">
        <f t="shared" si="161"/>
        <v>54</v>
      </c>
      <c r="J2560" t="s">
        <v>75</v>
      </c>
    </row>
    <row r="2561" spans="1:10" hidden="1" x14ac:dyDescent="0.3">
      <c r="A2561" t="s">
        <v>13</v>
      </c>
      <c r="B2561" t="s">
        <v>1</v>
      </c>
      <c r="C2561" t="s">
        <v>111</v>
      </c>
      <c r="D2561" s="1">
        <v>43424.379166666666</v>
      </c>
      <c r="E2561" s="1">
        <v>43424.393750000003</v>
      </c>
      <c r="F2561" s="5">
        <f t="shared" si="160"/>
        <v>43424</v>
      </c>
      <c r="G2561" s="6">
        <f t="shared" si="158"/>
        <v>0.37916666666666665</v>
      </c>
      <c r="H2561" s="6">
        <f t="shared" si="159"/>
        <v>0.39374999999999999</v>
      </c>
      <c r="I2561" s="7">
        <f t="shared" si="161"/>
        <v>21</v>
      </c>
      <c r="J2561" t="s">
        <v>75</v>
      </c>
    </row>
    <row r="2562" spans="1:10" hidden="1" x14ac:dyDescent="0.3">
      <c r="A2562" t="s">
        <v>4</v>
      </c>
      <c r="B2562" t="s">
        <v>1</v>
      </c>
      <c r="C2562" t="s">
        <v>5</v>
      </c>
      <c r="D2562" s="1">
        <v>43424.380555555559</v>
      </c>
      <c r="E2562" s="1">
        <v>43424.432638888888</v>
      </c>
      <c r="F2562" s="5">
        <f t="shared" si="160"/>
        <v>43424</v>
      </c>
      <c r="G2562" s="6">
        <f t="shared" ref="G2562:G2625" si="162">MAX(TIME(HOUR(D2562),MINUTE(D2562),0),day_start)</f>
        <v>0.38055555555555554</v>
      </c>
      <c r="H2562" s="6">
        <f t="shared" ref="H2562:H2625" si="163">MIN(TIME(HOUR(E2562),MINUTE(E2562),0),day_end)</f>
        <v>0.43263888888888885</v>
      </c>
      <c r="I2562" s="7">
        <f t="shared" si="161"/>
        <v>75</v>
      </c>
      <c r="J2562" t="s">
        <v>75</v>
      </c>
    </row>
    <row r="2563" spans="1:10" hidden="1" x14ac:dyDescent="0.3">
      <c r="A2563" t="s">
        <v>52</v>
      </c>
      <c r="B2563" t="s">
        <v>1</v>
      </c>
      <c r="C2563" t="s">
        <v>164</v>
      </c>
      <c r="D2563" s="1">
        <v>43424.386805555558</v>
      </c>
      <c r="E2563" s="1">
        <v>43424.388888888891</v>
      </c>
      <c r="F2563" s="5">
        <f t="shared" si="160"/>
        <v>43424</v>
      </c>
      <c r="G2563" s="6">
        <f t="shared" si="162"/>
        <v>0.38680555555555557</v>
      </c>
      <c r="H2563" s="6">
        <f t="shared" si="163"/>
        <v>0.3888888888888889</v>
      </c>
      <c r="I2563" s="7">
        <f t="shared" si="161"/>
        <v>2</v>
      </c>
      <c r="J2563" t="s">
        <v>75</v>
      </c>
    </row>
    <row r="2564" spans="1:10" hidden="1" x14ac:dyDescent="0.3">
      <c r="A2564" t="s">
        <v>47</v>
      </c>
      <c r="B2564" t="s">
        <v>1</v>
      </c>
      <c r="C2564" t="s">
        <v>164</v>
      </c>
      <c r="D2564" s="1">
        <v>43424.38958333333</v>
      </c>
      <c r="E2564" s="1">
        <v>43424.393055555556</v>
      </c>
      <c r="F2564" s="5">
        <f t="shared" si="160"/>
        <v>43424</v>
      </c>
      <c r="G2564" s="6">
        <f t="shared" si="162"/>
        <v>0.38958333333333334</v>
      </c>
      <c r="H2564" s="6">
        <f t="shared" si="163"/>
        <v>0.39305555555555555</v>
      </c>
      <c r="I2564" s="7">
        <f t="shared" si="161"/>
        <v>4</v>
      </c>
      <c r="J2564" t="s">
        <v>75</v>
      </c>
    </row>
    <row r="2565" spans="1:10" hidden="1" x14ac:dyDescent="0.3">
      <c r="A2565" t="s">
        <v>33</v>
      </c>
      <c r="B2565" t="s">
        <v>1</v>
      </c>
      <c r="C2565" t="s">
        <v>30</v>
      </c>
      <c r="D2565" s="1">
        <v>43424.390972222223</v>
      </c>
      <c r="E2565" s="1">
        <v>43424.431944444441</v>
      </c>
      <c r="F2565" s="5">
        <f t="shared" si="160"/>
        <v>43424</v>
      </c>
      <c r="G2565" s="6">
        <f t="shared" si="162"/>
        <v>0.39097222222222222</v>
      </c>
      <c r="H2565" s="6">
        <f t="shared" si="163"/>
        <v>0.43194444444444446</v>
      </c>
      <c r="I2565" s="7">
        <f t="shared" si="161"/>
        <v>59</v>
      </c>
      <c r="J2565" t="s">
        <v>75</v>
      </c>
    </row>
    <row r="2566" spans="1:10" hidden="1" x14ac:dyDescent="0.3">
      <c r="A2566" t="s">
        <v>19</v>
      </c>
      <c r="B2566" t="s">
        <v>1</v>
      </c>
      <c r="C2566" t="s">
        <v>20</v>
      </c>
      <c r="D2566" s="1">
        <v>43424.392361111109</v>
      </c>
      <c r="E2566" s="1">
        <v>43424.4</v>
      </c>
      <c r="F2566" s="5">
        <f t="shared" si="160"/>
        <v>43424</v>
      </c>
      <c r="G2566" s="6">
        <f t="shared" si="162"/>
        <v>0.3923611111111111</v>
      </c>
      <c r="H2566" s="6">
        <f t="shared" si="163"/>
        <v>0.39999999999999997</v>
      </c>
      <c r="I2566" s="7">
        <f t="shared" si="161"/>
        <v>11</v>
      </c>
      <c r="J2566" t="s">
        <v>75</v>
      </c>
    </row>
    <row r="2567" spans="1:10" hidden="1" x14ac:dyDescent="0.3">
      <c r="A2567" t="s">
        <v>27</v>
      </c>
      <c r="B2567" t="s">
        <v>1</v>
      </c>
      <c r="C2567" t="s">
        <v>57</v>
      </c>
      <c r="D2567" s="1">
        <v>43424.393055555556</v>
      </c>
      <c r="E2567" s="1">
        <v>43424.426388888889</v>
      </c>
      <c r="F2567" s="5">
        <f t="shared" si="160"/>
        <v>43424</v>
      </c>
      <c r="G2567" s="6">
        <f t="shared" si="162"/>
        <v>0.39305555555555555</v>
      </c>
      <c r="H2567" s="6">
        <f t="shared" si="163"/>
        <v>0.42638888888888887</v>
      </c>
      <c r="I2567" s="7">
        <f t="shared" si="161"/>
        <v>48</v>
      </c>
      <c r="J2567" t="s">
        <v>75</v>
      </c>
    </row>
    <row r="2568" spans="1:10" hidden="1" x14ac:dyDescent="0.3">
      <c r="A2568" t="s">
        <v>13</v>
      </c>
      <c r="B2568" t="s">
        <v>1</v>
      </c>
      <c r="C2568" t="s">
        <v>164</v>
      </c>
      <c r="D2568" s="1">
        <v>43424.393750000003</v>
      </c>
      <c r="E2568" s="1">
        <v>43424.398611111108</v>
      </c>
      <c r="F2568" s="5">
        <f t="shared" si="160"/>
        <v>43424</v>
      </c>
      <c r="G2568" s="6">
        <f t="shared" si="162"/>
        <v>0.39374999999999999</v>
      </c>
      <c r="H2568" s="6">
        <f t="shared" si="163"/>
        <v>0.39861111111111108</v>
      </c>
      <c r="I2568" s="7">
        <f t="shared" si="161"/>
        <v>6</v>
      </c>
      <c r="J2568" t="s">
        <v>75</v>
      </c>
    </row>
    <row r="2569" spans="1:10" hidden="1" x14ac:dyDescent="0.3">
      <c r="A2569" t="s">
        <v>21</v>
      </c>
      <c r="B2569" t="s">
        <v>1</v>
      </c>
      <c r="C2569" t="s">
        <v>22</v>
      </c>
      <c r="D2569" s="1">
        <v>43424.393750000003</v>
      </c>
      <c r="E2569" s="1">
        <v>43424.431944444441</v>
      </c>
      <c r="F2569" s="5">
        <f t="shared" si="160"/>
        <v>43424</v>
      </c>
      <c r="G2569" s="6">
        <f t="shared" si="162"/>
        <v>0.39374999999999999</v>
      </c>
      <c r="H2569" s="6">
        <f t="shared" si="163"/>
        <v>0.43194444444444446</v>
      </c>
      <c r="I2569" s="7">
        <f t="shared" si="161"/>
        <v>55</v>
      </c>
      <c r="J2569" t="s">
        <v>75</v>
      </c>
    </row>
    <row r="2570" spans="1:10" hidden="1" x14ac:dyDescent="0.3">
      <c r="A2570" t="s">
        <v>17</v>
      </c>
      <c r="B2570" t="s">
        <v>1</v>
      </c>
      <c r="C2570" t="s">
        <v>14</v>
      </c>
      <c r="D2570" s="1">
        <v>43424.395833333336</v>
      </c>
      <c r="E2570" s="1">
        <v>43424.470138888886</v>
      </c>
      <c r="F2570" s="5">
        <f t="shared" si="160"/>
        <v>43424</v>
      </c>
      <c r="G2570" s="6">
        <f t="shared" si="162"/>
        <v>0.39583333333333331</v>
      </c>
      <c r="H2570" s="6">
        <f t="shared" si="163"/>
        <v>0.47013888888888888</v>
      </c>
      <c r="I2570" s="7">
        <f t="shared" si="161"/>
        <v>107</v>
      </c>
      <c r="J2570" t="s">
        <v>75</v>
      </c>
    </row>
    <row r="2571" spans="1:10" hidden="1" x14ac:dyDescent="0.3">
      <c r="A2571" t="s">
        <v>15</v>
      </c>
      <c r="B2571" t="s">
        <v>1</v>
      </c>
      <c r="C2571" t="s">
        <v>16</v>
      </c>
      <c r="D2571" s="1">
        <v>43424.395833333336</v>
      </c>
      <c r="E2571" s="1">
        <v>43424.433333333334</v>
      </c>
      <c r="F2571" s="5">
        <f t="shared" si="160"/>
        <v>43424</v>
      </c>
      <c r="G2571" s="6">
        <f t="shared" si="162"/>
        <v>0.39583333333333331</v>
      </c>
      <c r="H2571" s="6">
        <f t="shared" si="163"/>
        <v>0.43333333333333335</v>
      </c>
      <c r="I2571" s="7">
        <f t="shared" si="161"/>
        <v>54</v>
      </c>
      <c r="J2571" t="s">
        <v>75</v>
      </c>
    </row>
    <row r="2572" spans="1:10" hidden="1" x14ac:dyDescent="0.3">
      <c r="A2572" t="s">
        <v>11</v>
      </c>
      <c r="B2572" t="s">
        <v>1</v>
      </c>
      <c r="C2572" t="s">
        <v>26</v>
      </c>
      <c r="D2572" s="1">
        <v>43424.399305555555</v>
      </c>
      <c r="E2572" s="1">
        <v>43424.430555555555</v>
      </c>
      <c r="F2572" s="5">
        <f t="shared" si="160"/>
        <v>43424</v>
      </c>
      <c r="G2572" s="6">
        <f t="shared" si="162"/>
        <v>0.39930555555555558</v>
      </c>
      <c r="H2572" s="6">
        <f t="shared" si="163"/>
        <v>0.43055555555555558</v>
      </c>
      <c r="I2572" s="7">
        <f t="shared" si="161"/>
        <v>45</v>
      </c>
      <c r="J2572" t="s">
        <v>75</v>
      </c>
    </row>
    <row r="2573" spans="1:10" hidden="1" x14ac:dyDescent="0.3">
      <c r="A2573" t="s">
        <v>0</v>
      </c>
      <c r="B2573" t="s">
        <v>1</v>
      </c>
      <c r="C2573" t="s">
        <v>20</v>
      </c>
      <c r="D2573" s="1">
        <v>43424.4</v>
      </c>
      <c r="E2573" s="1">
        <v>43424.431250000001</v>
      </c>
      <c r="F2573" s="5">
        <f t="shared" si="160"/>
        <v>43424</v>
      </c>
      <c r="G2573" s="6">
        <f t="shared" si="162"/>
        <v>0.39999999999999997</v>
      </c>
      <c r="H2573" s="6">
        <f t="shared" si="163"/>
        <v>0.43124999999999997</v>
      </c>
      <c r="I2573" s="7">
        <f t="shared" si="161"/>
        <v>45</v>
      </c>
      <c r="J2573" t="s">
        <v>75</v>
      </c>
    </row>
    <row r="2574" spans="1:10" hidden="1" x14ac:dyDescent="0.3">
      <c r="A2574" t="s">
        <v>6</v>
      </c>
      <c r="B2574" t="s">
        <v>1</v>
      </c>
      <c r="C2574" t="s">
        <v>76</v>
      </c>
      <c r="D2574" s="1">
        <v>43424.40625</v>
      </c>
      <c r="E2574" s="1">
        <v>43424.432638888888</v>
      </c>
      <c r="F2574" s="5">
        <f t="shared" si="160"/>
        <v>43424</v>
      </c>
      <c r="G2574" s="6">
        <f t="shared" si="162"/>
        <v>0.40625</v>
      </c>
      <c r="H2574" s="6">
        <f t="shared" si="163"/>
        <v>0.43263888888888885</v>
      </c>
      <c r="I2574" s="7">
        <f t="shared" si="161"/>
        <v>37</v>
      </c>
      <c r="J2574" t="s">
        <v>75</v>
      </c>
    </row>
    <row r="2575" spans="1:10" hidden="1" x14ac:dyDescent="0.3">
      <c r="A2575" t="s">
        <v>13</v>
      </c>
      <c r="B2575" t="s">
        <v>1</v>
      </c>
      <c r="C2575" t="s">
        <v>164</v>
      </c>
      <c r="D2575" s="1">
        <v>43424.408333333333</v>
      </c>
      <c r="E2575" s="1">
        <v>43424.448611111111</v>
      </c>
      <c r="F2575" s="5">
        <f t="shared" ref="F2575:F2638" si="164">DATE(YEAR(D2575),MONTH(D2575),DAY(D2575))</f>
        <v>43424</v>
      </c>
      <c r="G2575" s="6">
        <f t="shared" si="162"/>
        <v>0.40833333333333338</v>
      </c>
      <c r="H2575" s="6">
        <f t="shared" si="163"/>
        <v>0.44861111111111113</v>
      </c>
      <c r="I2575" s="7">
        <f t="shared" ref="I2575:I2638" si="165">MAX(0,INT((H2575-G2575)*1440))</f>
        <v>58</v>
      </c>
      <c r="J2575" t="s">
        <v>75</v>
      </c>
    </row>
    <row r="2576" spans="1:10" hidden="1" x14ac:dyDescent="0.3">
      <c r="A2576" t="s">
        <v>10</v>
      </c>
      <c r="B2576" t="s">
        <v>1</v>
      </c>
      <c r="C2576" t="s">
        <v>28</v>
      </c>
      <c r="D2576" s="1">
        <v>43424.411111111112</v>
      </c>
      <c r="E2576" s="1">
        <v>43424.454861111109</v>
      </c>
      <c r="F2576" s="5">
        <f t="shared" si="164"/>
        <v>43424</v>
      </c>
      <c r="G2576" s="6">
        <f t="shared" si="162"/>
        <v>0.41111111111111115</v>
      </c>
      <c r="H2576" s="6">
        <f t="shared" si="163"/>
        <v>0.4548611111111111</v>
      </c>
      <c r="I2576" s="7">
        <f t="shared" si="165"/>
        <v>62</v>
      </c>
      <c r="J2576" t="s">
        <v>75</v>
      </c>
    </row>
    <row r="2577" spans="1:10" hidden="1" x14ac:dyDescent="0.3">
      <c r="A2577" t="s">
        <v>38</v>
      </c>
      <c r="B2577" t="s">
        <v>1</v>
      </c>
      <c r="C2577" t="s">
        <v>133</v>
      </c>
      <c r="D2577" s="1">
        <v>43424.430555555555</v>
      </c>
      <c r="E2577" s="1">
        <v>43424.513194444444</v>
      </c>
      <c r="F2577" s="5">
        <f t="shared" si="164"/>
        <v>43424</v>
      </c>
      <c r="G2577" s="6">
        <f t="shared" si="162"/>
        <v>0.43055555555555558</v>
      </c>
      <c r="H2577" s="6">
        <f t="shared" si="163"/>
        <v>0.5131944444444444</v>
      </c>
      <c r="I2577" s="7">
        <f t="shared" si="165"/>
        <v>119</v>
      </c>
      <c r="J2577" t="s">
        <v>75</v>
      </c>
    </row>
    <row r="2578" spans="1:10" hidden="1" x14ac:dyDescent="0.3">
      <c r="A2578" t="s">
        <v>52</v>
      </c>
      <c r="B2578" t="s">
        <v>1</v>
      </c>
      <c r="C2578" t="s">
        <v>71</v>
      </c>
      <c r="D2578" s="1">
        <v>43424.431944444441</v>
      </c>
      <c r="E2578" s="1">
        <v>43424.47152777778</v>
      </c>
      <c r="F2578" s="5">
        <f t="shared" si="164"/>
        <v>43424</v>
      </c>
      <c r="G2578" s="6">
        <f t="shared" si="162"/>
        <v>0.43194444444444446</v>
      </c>
      <c r="H2578" s="6">
        <f t="shared" si="163"/>
        <v>0.47152777777777777</v>
      </c>
      <c r="I2578" s="7">
        <f t="shared" si="165"/>
        <v>57</v>
      </c>
      <c r="J2578" t="s">
        <v>75</v>
      </c>
    </row>
    <row r="2579" spans="1:10" hidden="1" x14ac:dyDescent="0.3">
      <c r="A2579" t="s">
        <v>47</v>
      </c>
      <c r="B2579" t="s">
        <v>1</v>
      </c>
      <c r="C2579" t="s">
        <v>205</v>
      </c>
      <c r="D2579" s="1">
        <v>43424.431944444441</v>
      </c>
      <c r="E2579" s="1">
        <v>43424.470138888886</v>
      </c>
      <c r="F2579" s="5">
        <f t="shared" si="164"/>
        <v>43424</v>
      </c>
      <c r="G2579" s="6">
        <f t="shared" si="162"/>
        <v>0.43194444444444446</v>
      </c>
      <c r="H2579" s="6">
        <f t="shared" si="163"/>
        <v>0.47013888888888888</v>
      </c>
      <c r="I2579" s="7">
        <f t="shared" si="165"/>
        <v>55</v>
      </c>
      <c r="J2579" t="s">
        <v>75</v>
      </c>
    </row>
    <row r="2580" spans="1:10" hidden="1" x14ac:dyDescent="0.3">
      <c r="A2580" t="s">
        <v>29</v>
      </c>
      <c r="B2580" t="s">
        <v>1</v>
      </c>
      <c r="C2580" t="s">
        <v>211</v>
      </c>
      <c r="D2580" s="1">
        <v>43424.431944444441</v>
      </c>
      <c r="E2580" s="1">
        <v>43424.469444444447</v>
      </c>
      <c r="F2580" s="5">
        <f t="shared" si="164"/>
        <v>43424</v>
      </c>
      <c r="G2580" s="6">
        <f t="shared" si="162"/>
        <v>0.43194444444444446</v>
      </c>
      <c r="H2580" s="6">
        <f t="shared" si="163"/>
        <v>0.4694444444444445</v>
      </c>
      <c r="I2580" s="7">
        <f t="shared" si="165"/>
        <v>54</v>
      </c>
      <c r="J2580" t="s">
        <v>75</v>
      </c>
    </row>
    <row r="2581" spans="1:10" hidden="1" x14ac:dyDescent="0.3">
      <c r="A2581" t="s">
        <v>23</v>
      </c>
      <c r="B2581" t="s">
        <v>1</v>
      </c>
      <c r="C2581" t="s">
        <v>210</v>
      </c>
      <c r="D2581" s="1">
        <v>43424.431944444441</v>
      </c>
      <c r="E2581" s="1">
        <v>43424.469444444447</v>
      </c>
      <c r="F2581" s="5">
        <f t="shared" si="164"/>
        <v>43424</v>
      </c>
      <c r="G2581" s="6">
        <f t="shared" si="162"/>
        <v>0.43194444444444446</v>
      </c>
      <c r="H2581" s="6">
        <f t="shared" si="163"/>
        <v>0.4694444444444445</v>
      </c>
      <c r="I2581" s="7">
        <f t="shared" si="165"/>
        <v>54</v>
      </c>
      <c r="J2581" t="s">
        <v>75</v>
      </c>
    </row>
    <row r="2582" spans="1:10" hidden="1" x14ac:dyDescent="0.3">
      <c r="A2582" t="s">
        <v>45</v>
      </c>
      <c r="B2582" t="s">
        <v>1</v>
      </c>
      <c r="C2582" t="s">
        <v>138</v>
      </c>
      <c r="D2582" s="1">
        <v>43424.432638888888</v>
      </c>
      <c r="E2582" s="1">
        <v>43424.47152777778</v>
      </c>
      <c r="F2582" s="5">
        <f t="shared" si="164"/>
        <v>43424</v>
      </c>
      <c r="G2582" s="6">
        <f t="shared" si="162"/>
        <v>0.43263888888888885</v>
      </c>
      <c r="H2582" s="6">
        <f t="shared" si="163"/>
        <v>0.47152777777777777</v>
      </c>
      <c r="I2582" s="7">
        <f t="shared" si="165"/>
        <v>56</v>
      </c>
      <c r="J2582" t="s">
        <v>75</v>
      </c>
    </row>
    <row r="2583" spans="1:10" hidden="1" x14ac:dyDescent="0.3">
      <c r="A2583" t="s">
        <v>50</v>
      </c>
      <c r="B2583" t="s">
        <v>1</v>
      </c>
      <c r="C2583" t="s">
        <v>202</v>
      </c>
      <c r="D2583" s="1">
        <v>43424.433333333334</v>
      </c>
      <c r="E2583" s="1">
        <v>43424.470138888886</v>
      </c>
      <c r="F2583" s="5">
        <f t="shared" si="164"/>
        <v>43424</v>
      </c>
      <c r="G2583" s="6">
        <f t="shared" si="162"/>
        <v>0.43333333333333335</v>
      </c>
      <c r="H2583" s="6">
        <f t="shared" si="163"/>
        <v>0.47013888888888888</v>
      </c>
      <c r="I2583" s="7">
        <f t="shared" si="165"/>
        <v>53</v>
      </c>
      <c r="J2583" t="s">
        <v>75</v>
      </c>
    </row>
    <row r="2584" spans="1:10" hidden="1" x14ac:dyDescent="0.3">
      <c r="A2584" t="s">
        <v>40</v>
      </c>
      <c r="B2584" t="s">
        <v>1</v>
      </c>
      <c r="C2584" t="s">
        <v>199</v>
      </c>
      <c r="D2584" s="1">
        <v>43424.433333333334</v>
      </c>
      <c r="E2584" s="1">
        <v>43424.470138888886</v>
      </c>
      <c r="F2584" s="5">
        <f t="shared" si="164"/>
        <v>43424</v>
      </c>
      <c r="G2584" s="6">
        <f t="shared" si="162"/>
        <v>0.43333333333333335</v>
      </c>
      <c r="H2584" s="6">
        <f t="shared" si="163"/>
        <v>0.47013888888888888</v>
      </c>
      <c r="I2584" s="7">
        <f t="shared" si="165"/>
        <v>53</v>
      </c>
      <c r="J2584" t="s">
        <v>75</v>
      </c>
    </row>
    <row r="2585" spans="1:10" hidden="1" x14ac:dyDescent="0.3">
      <c r="A2585" t="s">
        <v>15</v>
      </c>
      <c r="B2585" t="s">
        <v>1</v>
      </c>
      <c r="C2585" t="s">
        <v>255</v>
      </c>
      <c r="D2585" s="1">
        <v>43424.43472222222</v>
      </c>
      <c r="E2585" s="1">
        <v>43424.470138888886</v>
      </c>
      <c r="F2585" s="5">
        <f t="shared" si="164"/>
        <v>43424</v>
      </c>
      <c r="G2585" s="6">
        <f t="shared" si="162"/>
        <v>0.43472222222222223</v>
      </c>
      <c r="H2585" s="6">
        <f t="shared" si="163"/>
        <v>0.47013888888888888</v>
      </c>
      <c r="I2585" s="7">
        <f t="shared" si="165"/>
        <v>51</v>
      </c>
      <c r="J2585" t="s">
        <v>75</v>
      </c>
    </row>
    <row r="2586" spans="1:10" hidden="1" x14ac:dyDescent="0.3">
      <c r="A2586" t="s">
        <v>8</v>
      </c>
      <c r="B2586" t="s">
        <v>1</v>
      </c>
      <c r="C2586" t="s">
        <v>200</v>
      </c>
      <c r="D2586" s="1">
        <v>43424.43472222222</v>
      </c>
      <c r="E2586" s="1">
        <v>43424.470138888886</v>
      </c>
      <c r="F2586" s="5">
        <f t="shared" si="164"/>
        <v>43424</v>
      </c>
      <c r="G2586" s="6">
        <f t="shared" si="162"/>
        <v>0.43472222222222223</v>
      </c>
      <c r="H2586" s="6">
        <f t="shared" si="163"/>
        <v>0.47013888888888888</v>
      </c>
      <c r="I2586" s="7">
        <f t="shared" si="165"/>
        <v>51</v>
      </c>
      <c r="J2586" t="s">
        <v>75</v>
      </c>
    </row>
    <row r="2587" spans="1:10" hidden="1" x14ac:dyDescent="0.3">
      <c r="A2587" t="s">
        <v>19</v>
      </c>
      <c r="B2587" t="s">
        <v>1</v>
      </c>
      <c r="C2587" t="s">
        <v>212</v>
      </c>
      <c r="D2587" s="1">
        <v>43424.435416666667</v>
      </c>
      <c r="E2587" s="1">
        <v>43424.470138888886</v>
      </c>
      <c r="F2587" s="5">
        <f t="shared" si="164"/>
        <v>43424</v>
      </c>
      <c r="G2587" s="6">
        <f t="shared" si="162"/>
        <v>0.43541666666666662</v>
      </c>
      <c r="H2587" s="6">
        <f t="shared" si="163"/>
        <v>0.47013888888888888</v>
      </c>
      <c r="I2587" s="7">
        <f t="shared" si="165"/>
        <v>50</v>
      </c>
      <c r="J2587" t="s">
        <v>75</v>
      </c>
    </row>
    <row r="2588" spans="1:10" hidden="1" x14ac:dyDescent="0.3">
      <c r="A2588" t="s">
        <v>35</v>
      </c>
      <c r="B2588" t="s">
        <v>1</v>
      </c>
      <c r="C2588" t="s">
        <v>204</v>
      </c>
      <c r="D2588" s="1">
        <v>43424.436111111114</v>
      </c>
      <c r="E2588" s="1">
        <v>43424.469444444447</v>
      </c>
      <c r="F2588" s="5">
        <f t="shared" si="164"/>
        <v>43424</v>
      </c>
      <c r="G2588" s="6">
        <f t="shared" si="162"/>
        <v>0.43611111111111112</v>
      </c>
      <c r="H2588" s="6">
        <f t="shared" si="163"/>
        <v>0.4694444444444445</v>
      </c>
      <c r="I2588" s="7">
        <f t="shared" si="165"/>
        <v>48</v>
      </c>
      <c r="J2588" t="s">
        <v>75</v>
      </c>
    </row>
    <row r="2589" spans="1:10" hidden="1" x14ac:dyDescent="0.3">
      <c r="A2589" t="s">
        <v>25</v>
      </c>
      <c r="B2589" t="s">
        <v>1</v>
      </c>
      <c r="C2589" t="s">
        <v>201</v>
      </c>
      <c r="D2589" s="1">
        <v>43424.436111111114</v>
      </c>
      <c r="E2589" s="1">
        <v>43424.470138888886</v>
      </c>
      <c r="F2589" s="5">
        <f t="shared" si="164"/>
        <v>43424</v>
      </c>
      <c r="G2589" s="6">
        <f t="shared" si="162"/>
        <v>0.43611111111111112</v>
      </c>
      <c r="H2589" s="6">
        <f t="shared" si="163"/>
        <v>0.47013888888888888</v>
      </c>
      <c r="I2589" s="7">
        <f t="shared" si="165"/>
        <v>49</v>
      </c>
      <c r="J2589" t="s">
        <v>75</v>
      </c>
    </row>
    <row r="2590" spans="1:10" hidden="1" x14ac:dyDescent="0.3">
      <c r="A2590" t="s">
        <v>27</v>
      </c>
      <c r="B2590" t="s">
        <v>1</v>
      </c>
      <c r="C2590" t="s">
        <v>208</v>
      </c>
      <c r="D2590" s="1">
        <v>43424.436805555553</v>
      </c>
      <c r="E2590" s="1">
        <v>43424.46597222222</v>
      </c>
      <c r="F2590" s="5">
        <f t="shared" si="164"/>
        <v>43424</v>
      </c>
      <c r="G2590" s="6">
        <f t="shared" si="162"/>
        <v>0.4368055555555555</v>
      </c>
      <c r="H2590" s="6">
        <f t="shared" si="163"/>
        <v>0.46597222222222223</v>
      </c>
      <c r="I2590" s="7">
        <f t="shared" si="165"/>
        <v>42</v>
      </c>
      <c r="J2590" t="s">
        <v>75</v>
      </c>
    </row>
    <row r="2591" spans="1:10" hidden="1" x14ac:dyDescent="0.3">
      <c r="A2591" t="s">
        <v>11</v>
      </c>
      <c r="B2591" t="s">
        <v>1</v>
      </c>
      <c r="C2591" t="s">
        <v>209</v>
      </c>
      <c r="D2591" s="1">
        <v>43424.436805555553</v>
      </c>
      <c r="E2591" s="1">
        <v>43424.459722222222</v>
      </c>
      <c r="F2591" s="5">
        <f t="shared" si="164"/>
        <v>43424</v>
      </c>
      <c r="G2591" s="6">
        <f t="shared" si="162"/>
        <v>0.4368055555555555</v>
      </c>
      <c r="H2591" s="6">
        <f t="shared" si="163"/>
        <v>0.4597222222222222</v>
      </c>
      <c r="I2591" s="7">
        <f t="shared" si="165"/>
        <v>33</v>
      </c>
      <c r="J2591" t="s">
        <v>75</v>
      </c>
    </row>
    <row r="2592" spans="1:10" hidden="1" x14ac:dyDescent="0.3">
      <c r="A2592" t="s">
        <v>31</v>
      </c>
      <c r="B2592" t="s">
        <v>1</v>
      </c>
      <c r="C2592" t="s">
        <v>203</v>
      </c>
      <c r="D2592" s="1">
        <v>43424.439583333333</v>
      </c>
      <c r="E2592" s="1">
        <v>43424.470833333333</v>
      </c>
      <c r="F2592" s="5">
        <f t="shared" si="164"/>
        <v>43424</v>
      </c>
      <c r="G2592" s="6">
        <f t="shared" si="162"/>
        <v>0.43958333333333338</v>
      </c>
      <c r="H2592" s="6">
        <f t="shared" si="163"/>
        <v>0.47083333333333338</v>
      </c>
      <c r="I2592" s="7">
        <f t="shared" si="165"/>
        <v>45</v>
      </c>
      <c r="J2592" t="s">
        <v>75</v>
      </c>
    </row>
    <row r="2593" spans="1:10" hidden="1" x14ac:dyDescent="0.3">
      <c r="A2593" t="s">
        <v>33</v>
      </c>
      <c r="B2593" t="s">
        <v>1</v>
      </c>
      <c r="C2593" t="s">
        <v>207</v>
      </c>
      <c r="D2593" s="1">
        <v>43424.441666666666</v>
      </c>
      <c r="E2593" s="1">
        <v>43424.470138888886</v>
      </c>
      <c r="F2593" s="5">
        <f t="shared" si="164"/>
        <v>43424</v>
      </c>
      <c r="G2593" s="6">
        <f t="shared" si="162"/>
        <v>0.44166666666666665</v>
      </c>
      <c r="H2593" s="6">
        <f t="shared" si="163"/>
        <v>0.47013888888888888</v>
      </c>
      <c r="I2593" s="7">
        <f t="shared" si="165"/>
        <v>41</v>
      </c>
      <c r="J2593" t="s">
        <v>75</v>
      </c>
    </row>
    <row r="2594" spans="1:10" hidden="1" x14ac:dyDescent="0.3">
      <c r="A2594" t="s">
        <v>4</v>
      </c>
      <c r="B2594" t="s">
        <v>1</v>
      </c>
      <c r="C2594" t="s">
        <v>66</v>
      </c>
      <c r="D2594" s="1">
        <v>43424.458333333336</v>
      </c>
      <c r="E2594" s="1">
        <v>43424.470138888886</v>
      </c>
      <c r="F2594" s="5">
        <f t="shared" si="164"/>
        <v>43424</v>
      </c>
      <c r="G2594" s="6">
        <f t="shared" si="162"/>
        <v>0.45833333333333331</v>
      </c>
      <c r="H2594" s="6">
        <f t="shared" si="163"/>
        <v>0.47013888888888888</v>
      </c>
      <c r="I2594" s="7">
        <f t="shared" si="165"/>
        <v>17</v>
      </c>
      <c r="J2594" t="s">
        <v>75</v>
      </c>
    </row>
    <row r="2595" spans="1:10" hidden="1" x14ac:dyDescent="0.3">
      <c r="A2595" t="s">
        <v>13</v>
      </c>
      <c r="B2595" t="s">
        <v>1</v>
      </c>
      <c r="C2595" t="s">
        <v>261</v>
      </c>
      <c r="D2595" s="1">
        <v>43424.47152777778</v>
      </c>
      <c r="E2595" s="1">
        <v>43424.51458333333</v>
      </c>
      <c r="F2595" s="5">
        <f t="shared" si="164"/>
        <v>43424</v>
      </c>
      <c r="G2595" s="6">
        <f t="shared" si="162"/>
        <v>0.47152777777777777</v>
      </c>
      <c r="H2595" s="6">
        <f t="shared" si="163"/>
        <v>0.51458333333333328</v>
      </c>
      <c r="I2595" s="7">
        <f t="shared" si="165"/>
        <v>61</v>
      </c>
      <c r="J2595" t="s">
        <v>75</v>
      </c>
    </row>
    <row r="2596" spans="1:10" hidden="1" x14ac:dyDescent="0.3">
      <c r="A2596" t="s">
        <v>0</v>
      </c>
      <c r="B2596" t="s">
        <v>1</v>
      </c>
      <c r="C2596" t="s">
        <v>256</v>
      </c>
      <c r="D2596" s="1">
        <v>43424.47152777778</v>
      </c>
      <c r="E2596" s="1">
        <v>43424.513888888891</v>
      </c>
      <c r="F2596" s="5">
        <f t="shared" si="164"/>
        <v>43424</v>
      </c>
      <c r="G2596" s="6">
        <f t="shared" si="162"/>
        <v>0.47152777777777777</v>
      </c>
      <c r="H2596" s="6">
        <f t="shared" si="163"/>
        <v>0.51388888888888895</v>
      </c>
      <c r="I2596" s="7">
        <f t="shared" si="165"/>
        <v>61</v>
      </c>
      <c r="J2596" t="s">
        <v>75</v>
      </c>
    </row>
    <row r="2597" spans="1:10" hidden="1" x14ac:dyDescent="0.3">
      <c r="A2597" t="s">
        <v>6</v>
      </c>
      <c r="B2597" t="s">
        <v>1</v>
      </c>
      <c r="C2597" t="s">
        <v>259</v>
      </c>
      <c r="D2597" s="1">
        <v>43424.473611111112</v>
      </c>
      <c r="E2597" s="1">
        <v>43424.513888888891</v>
      </c>
      <c r="F2597" s="5">
        <f t="shared" si="164"/>
        <v>43424</v>
      </c>
      <c r="G2597" s="6">
        <f t="shared" si="162"/>
        <v>0.47361111111111115</v>
      </c>
      <c r="H2597" s="6">
        <f t="shared" si="163"/>
        <v>0.51388888888888895</v>
      </c>
      <c r="I2597" s="7">
        <f t="shared" si="165"/>
        <v>58</v>
      </c>
      <c r="J2597" t="s">
        <v>75</v>
      </c>
    </row>
    <row r="2598" spans="1:10" hidden="1" x14ac:dyDescent="0.3">
      <c r="A2598" t="s">
        <v>58</v>
      </c>
      <c r="B2598" t="s">
        <v>1</v>
      </c>
      <c r="C2598" t="s">
        <v>260</v>
      </c>
      <c r="D2598" s="1">
        <v>43424.474305555559</v>
      </c>
      <c r="E2598" s="1">
        <v>43424.513888888891</v>
      </c>
      <c r="F2598" s="5">
        <f t="shared" si="164"/>
        <v>43424</v>
      </c>
      <c r="G2598" s="6">
        <f t="shared" si="162"/>
        <v>0.47430555555555554</v>
      </c>
      <c r="H2598" s="6">
        <f t="shared" si="163"/>
        <v>0.51388888888888895</v>
      </c>
      <c r="I2598" s="7">
        <f t="shared" si="165"/>
        <v>57</v>
      </c>
      <c r="J2598" t="s">
        <v>75</v>
      </c>
    </row>
    <row r="2599" spans="1:10" hidden="1" x14ac:dyDescent="0.3">
      <c r="A2599" t="s">
        <v>17</v>
      </c>
      <c r="B2599" t="s">
        <v>1</v>
      </c>
      <c r="C2599" t="s">
        <v>221</v>
      </c>
      <c r="D2599" s="1">
        <v>43424.474305555559</v>
      </c>
      <c r="E2599" s="1">
        <v>43424.51458333333</v>
      </c>
      <c r="F2599" s="5">
        <f t="shared" si="164"/>
        <v>43424</v>
      </c>
      <c r="G2599" s="6">
        <f t="shared" si="162"/>
        <v>0.47430555555555554</v>
      </c>
      <c r="H2599" s="6">
        <f t="shared" si="163"/>
        <v>0.51458333333333328</v>
      </c>
      <c r="I2599" s="7">
        <f t="shared" si="165"/>
        <v>58</v>
      </c>
      <c r="J2599" t="s">
        <v>75</v>
      </c>
    </row>
    <row r="2600" spans="1:10" hidden="1" x14ac:dyDescent="0.3">
      <c r="A2600" t="s">
        <v>47</v>
      </c>
      <c r="B2600" t="s">
        <v>1</v>
      </c>
      <c r="C2600" t="s">
        <v>139</v>
      </c>
      <c r="D2600" s="1">
        <v>43424.474305555559</v>
      </c>
      <c r="E2600" s="1">
        <v>43424.51458333333</v>
      </c>
      <c r="F2600" s="5">
        <f t="shared" si="164"/>
        <v>43424</v>
      </c>
      <c r="G2600" s="6">
        <f t="shared" si="162"/>
        <v>0.47430555555555554</v>
      </c>
      <c r="H2600" s="6">
        <f t="shared" si="163"/>
        <v>0.51458333333333328</v>
      </c>
      <c r="I2600" s="7">
        <f t="shared" si="165"/>
        <v>58</v>
      </c>
      <c r="J2600" t="s">
        <v>75</v>
      </c>
    </row>
    <row r="2601" spans="1:10" hidden="1" x14ac:dyDescent="0.3">
      <c r="A2601" t="s">
        <v>35</v>
      </c>
      <c r="B2601" t="s">
        <v>1</v>
      </c>
      <c r="C2601" t="s">
        <v>114</v>
      </c>
      <c r="D2601" s="1">
        <v>43424.476388888892</v>
      </c>
      <c r="E2601" s="1">
        <v>43424.480555555558</v>
      </c>
      <c r="F2601" s="5">
        <f t="shared" si="164"/>
        <v>43424</v>
      </c>
      <c r="G2601" s="6">
        <f t="shared" si="162"/>
        <v>0.47638888888888892</v>
      </c>
      <c r="H2601" s="6">
        <f t="shared" si="163"/>
        <v>0.48055555555555557</v>
      </c>
      <c r="I2601" s="7">
        <f t="shared" si="165"/>
        <v>5</v>
      </c>
      <c r="J2601" t="s">
        <v>75</v>
      </c>
    </row>
    <row r="2602" spans="1:10" hidden="1" x14ac:dyDescent="0.3">
      <c r="A2602" t="s">
        <v>15</v>
      </c>
      <c r="B2602" t="s">
        <v>1</v>
      </c>
      <c r="C2602" t="s">
        <v>218</v>
      </c>
      <c r="D2602" s="1">
        <v>43424.477777777778</v>
      </c>
      <c r="E2602" s="1">
        <v>43424.513888888891</v>
      </c>
      <c r="F2602" s="5">
        <f t="shared" si="164"/>
        <v>43424</v>
      </c>
      <c r="G2602" s="6">
        <f t="shared" si="162"/>
        <v>0.4777777777777778</v>
      </c>
      <c r="H2602" s="6">
        <f t="shared" si="163"/>
        <v>0.51388888888888895</v>
      </c>
      <c r="I2602" s="7">
        <f t="shared" si="165"/>
        <v>52</v>
      </c>
      <c r="J2602" t="s">
        <v>75</v>
      </c>
    </row>
    <row r="2603" spans="1:10" hidden="1" x14ac:dyDescent="0.3">
      <c r="A2603" t="s">
        <v>19</v>
      </c>
      <c r="B2603" t="s">
        <v>1</v>
      </c>
      <c r="C2603" t="s">
        <v>220</v>
      </c>
      <c r="D2603" s="1">
        <v>43424.477777777778</v>
      </c>
      <c r="E2603" s="1">
        <v>43424.51458333333</v>
      </c>
      <c r="F2603" s="5">
        <f t="shared" si="164"/>
        <v>43424</v>
      </c>
      <c r="G2603" s="6">
        <f t="shared" si="162"/>
        <v>0.4777777777777778</v>
      </c>
      <c r="H2603" s="6">
        <f t="shared" si="163"/>
        <v>0.51458333333333328</v>
      </c>
      <c r="I2603" s="7">
        <f t="shared" si="165"/>
        <v>52</v>
      </c>
      <c r="J2603" t="s">
        <v>75</v>
      </c>
    </row>
    <row r="2604" spans="1:10" hidden="1" x14ac:dyDescent="0.3">
      <c r="A2604" t="s">
        <v>45</v>
      </c>
      <c r="B2604" t="s">
        <v>1</v>
      </c>
      <c r="C2604" t="s">
        <v>216</v>
      </c>
      <c r="D2604" s="1">
        <v>43424.479166666664</v>
      </c>
      <c r="E2604" s="1">
        <v>43424.51458333333</v>
      </c>
      <c r="F2604" s="5">
        <f t="shared" si="164"/>
        <v>43424</v>
      </c>
      <c r="G2604" s="6">
        <f t="shared" si="162"/>
        <v>0.47916666666666669</v>
      </c>
      <c r="H2604" s="6">
        <f t="shared" si="163"/>
        <v>0.51458333333333328</v>
      </c>
      <c r="I2604" s="7">
        <f t="shared" si="165"/>
        <v>50</v>
      </c>
      <c r="J2604" t="s">
        <v>75</v>
      </c>
    </row>
    <row r="2605" spans="1:10" hidden="1" x14ac:dyDescent="0.3">
      <c r="A2605" t="s">
        <v>11</v>
      </c>
      <c r="B2605" t="s">
        <v>1</v>
      </c>
      <c r="C2605" t="s">
        <v>151</v>
      </c>
      <c r="D2605" s="1">
        <v>43424.481944444444</v>
      </c>
      <c r="E2605" s="1">
        <v>43424.513888888891</v>
      </c>
      <c r="F2605" s="5">
        <f t="shared" si="164"/>
        <v>43424</v>
      </c>
      <c r="G2605" s="6">
        <f t="shared" si="162"/>
        <v>0.48194444444444445</v>
      </c>
      <c r="H2605" s="6">
        <f t="shared" si="163"/>
        <v>0.51388888888888895</v>
      </c>
      <c r="I2605" s="7">
        <f t="shared" si="165"/>
        <v>46</v>
      </c>
      <c r="J2605" t="s">
        <v>75</v>
      </c>
    </row>
    <row r="2606" spans="1:10" hidden="1" x14ac:dyDescent="0.3">
      <c r="A2606" t="s">
        <v>50</v>
      </c>
      <c r="B2606" t="s">
        <v>1</v>
      </c>
      <c r="C2606" t="s">
        <v>132</v>
      </c>
      <c r="D2606" s="1">
        <v>43424.484722222223</v>
      </c>
      <c r="E2606" s="1">
        <v>43424.513888888891</v>
      </c>
      <c r="F2606" s="5">
        <f t="shared" si="164"/>
        <v>43424</v>
      </c>
      <c r="G2606" s="6">
        <f t="shared" si="162"/>
        <v>0.48472222222222222</v>
      </c>
      <c r="H2606" s="6">
        <f t="shared" si="163"/>
        <v>0.51388888888888895</v>
      </c>
      <c r="I2606" s="7">
        <f t="shared" si="165"/>
        <v>42</v>
      </c>
      <c r="J2606" t="s">
        <v>75</v>
      </c>
    </row>
    <row r="2607" spans="1:10" hidden="1" x14ac:dyDescent="0.3">
      <c r="A2607" t="s">
        <v>21</v>
      </c>
      <c r="B2607" t="s">
        <v>1</v>
      </c>
      <c r="C2607" t="s">
        <v>198</v>
      </c>
      <c r="D2607" s="1">
        <v>43424.48541666667</v>
      </c>
      <c r="E2607" s="1">
        <v>43424.513194444444</v>
      </c>
      <c r="F2607" s="5">
        <f t="shared" si="164"/>
        <v>43424</v>
      </c>
      <c r="G2607" s="6">
        <f t="shared" si="162"/>
        <v>0.48541666666666666</v>
      </c>
      <c r="H2607" s="6">
        <f t="shared" si="163"/>
        <v>0.5131944444444444</v>
      </c>
      <c r="I2607" s="7">
        <f t="shared" si="165"/>
        <v>39</v>
      </c>
      <c r="J2607" t="s">
        <v>75</v>
      </c>
    </row>
    <row r="2608" spans="1:10" hidden="1" x14ac:dyDescent="0.3">
      <c r="A2608" t="s">
        <v>29</v>
      </c>
      <c r="B2608" t="s">
        <v>1</v>
      </c>
      <c r="C2608" t="s">
        <v>215</v>
      </c>
      <c r="D2608" s="1">
        <v>43424.48541666667</v>
      </c>
      <c r="E2608" s="1">
        <v>43424.51458333333</v>
      </c>
      <c r="F2608" s="5">
        <f t="shared" si="164"/>
        <v>43424</v>
      </c>
      <c r="G2608" s="6">
        <f t="shared" si="162"/>
        <v>0.48541666666666666</v>
      </c>
      <c r="H2608" s="6">
        <f t="shared" si="163"/>
        <v>0.51458333333333328</v>
      </c>
      <c r="I2608" s="7">
        <f t="shared" si="165"/>
        <v>41</v>
      </c>
      <c r="J2608" t="s">
        <v>75</v>
      </c>
    </row>
    <row r="2609" spans="1:10" hidden="1" x14ac:dyDescent="0.3">
      <c r="A2609" t="s">
        <v>4</v>
      </c>
      <c r="B2609" t="s">
        <v>1</v>
      </c>
      <c r="C2609" t="s">
        <v>66</v>
      </c>
      <c r="D2609" s="1">
        <v>43424.48541666667</v>
      </c>
      <c r="E2609" s="1">
        <v>43424.51458333333</v>
      </c>
      <c r="F2609" s="5">
        <f t="shared" si="164"/>
        <v>43424</v>
      </c>
      <c r="G2609" s="6">
        <f t="shared" si="162"/>
        <v>0.48541666666666666</v>
      </c>
      <c r="H2609" s="6">
        <f t="shared" si="163"/>
        <v>0.51458333333333328</v>
      </c>
      <c r="I2609" s="7">
        <f t="shared" si="165"/>
        <v>41</v>
      </c>
      <c r="J2609" t="s">
        <v>75</v>
      </c>
    </row>
    <row r="2610" spans="1:10" hidden="1" x14ac:dyDescent="0.3">
      <c r="A2610" t="s">
        <v>8</v>
      </c>
      <c r="B2610" t="s">
        <v>1</v>
      </c>
      <c r="C2610" t="s">
        <v>213</v>
      </c>
      <c r="D2610" s="1">
        <v>43424.486111111109</v>
      </c>
      <c r="E2610" s="1">
        <v>43424.505555555559</v>
      </c>
      <c r="F2610" s="5">
        <f t="shared" si="164"/>
        <v>43424</v>
      </c>
      <c r="G2610" s="6">
        <f t="shared" si="162"/>
        <v>0.4861111111111111</v>
      </c>
      <c r="H2610" s="6">
        <f t="shared" si="163"/>
        <v>0.50555555555555554</v>
      </c>
      <c r="I2610" s="7">
        <f t="shared" si="165"/>
        <v>28</v>
      </c>
      <c r="J2610" t="s">
        <v>75</v>
      </c>
    </row>
    <row r="2611" spans="1:10" hidden="1" x14ac:dyDescent="0.3">
      <c r="A2611" t="s">
        <v>33</v>
      </c>
      <c r="B2611" t="s">
        <v>1</v>
      </c>
      <c r="C2611" t="s">
        <v>217</v>
      </c>
      <c r="D2611" s="1">
        <v>43424.486111111109</v>
      </c>
      <c r="E2611" s="1">
        <v>43424.513888888891</v>
      </c>
      <c r="F2611" s="5">
        <f t="shared" si="164"/>
        <v>43424</v>
      </c>
      <c r="G2611" s="6">
        <f t="shared" si="162"/>
        <v>0.4861111111111111</v>
      </c>
      <c r="H2611" s="6">
        <f t="shared" si="163"/>
        <v>0.51388888888888895</v>
      </c>
      <c r="I2611" s="7">
        <f t="shared" si="165"/>
        <v>40</v>
      </c>
      <c r="J2611" t="s">
        <v>75</v>
      </c>
    </row>
    <row r="2612" spans="1:10" hidden="1" x14ac:dyDescent="0.3">
      <c r="A2612" t="s">
        <v>27</v>
      </c>
      <c r="B2612" t="s">
        <v>1</v>
      </c>
      <c r="C2612" t="s">
        <v>214</v>
      </c>
      <c r="D2612" s="1">
        <v>43424.493750000001</v>
      </c>
      <c r="E2612" s="1">
        <v>43424.513888888891</v>
      </c>
      <c r="F2612" s="5">
        <f t="shared" si="164"/>
        <v>43424</v>
      </c>
      <c r="G2612" s="6">
        <f t="shared" si="162"/>
        <v>0.49374999999999997</v>
      </c>
      <c r="H2612" s="6">
        <f t="shared" si="163"/>
        <v>0.51388888888888895</v>
      </c>
      <c r="I2612" s="7">
        <f t="shared" si="165"/>
        <v>29</v>
      </c>
      <c r="J2612" t="s">
        <v>75</v>
      </c>
    </row>
    <row r="2613" spans="1:10" hidden="1" x14ac:dyDescent="0.3">
      <c r="A2613" t="s">
        <v>25</v>
      </c>
      <c r="B2613" t="s">
        <v>1</v>
      </c>
      <c r="C2613" t="s">
        <v>111</v>
      </c>
      <c r="D2613" s="1">
        <v>43424.513194444444</v>
      </c>
      <c r="E2613" s="1">
        <v>43424.680555555555</v>
      </c>
      <c r="F2613" s="5">
        <f t="shared" si="164"/>
        <v>43424</v>
      </c>
      <c r="G2613" s="6">
        <f t="shared" si="162"/>
        <v>0.5131944444444444</v>
      </c>
      <c r="H2613" s="6">
        <f t="shared" si="163"/>
        <v>0.68055555555555547</v>
      </c>
      <c r="I2613" s="7">
        <f t="shared" si="165"/>
        <v>241</v>
      </c>
      <c r="J2613" t="s">
        <v>75</v>
      </c>
    </row>
    <row r="2614" spans="1:10" hidden="1" x14ac:dyDescent="0.3">
      <c r="A2614" t="s">
        <v>27</v>
      </c>
      <c r="B2614" t="s">
        <v>1</v>
      </c>
      <c r="C2614" t="s">
        <v>85</v>
      </c>
      <c r="D2614" s="1">
        <v>43424.51666666667</v>
      </c>
      <c r="E2614" s="1">
        <v>43424.556250000001</v>
      </c>
      <c r="F2614" s="5">
        <f t="shared" si="164"/>
        <v>43424</v>
      </c>
      <c r="G2614" s="6">
        <f t="shared" si="162"/>
        <v>0.51666666666666672</v>
      </c>
      <c r="H2614" s="6">
        <f t="shared" si="163"/>
        <v>0.55625000000000002</v>
      </c>
      <c r="I2614" s="7">
        <f t="shared" si="165"/>
        <v>57</v>
      </c>
      <c r="J2614" t="s">
        <v>75</v>
      </c>
    </row>
    <row r="2615" spans="1:10" hidden="1" x14ac:dyDescent="0.3">
      <c r="A2615" t="s">
        <v>45</v>
      </c>
      <c r="B2615" t="s">
        <v>1</v>
      </c>
      <c r="C2615" t="s">
        <v>173</v>
      </c>
      <c r="D2615" s="1">
        <v>43424.51666666667</v>
      </c>
      <c r="E2615" s="1">
        <v>43424.520833333336</v>
      </c>
      <c r="F2615" s="5">
        <f t="shared" si="164"/>
        <v>43424</v>
      </c>
      <c r="G2615" s="6">
        <f t="shared" si="162"/>
        <v>0.51666666666666672</v>
      </c>
      <c r="H2615" s="6">
        <f t="shared" si="163"/>
        <v>0.52083333333333337</v>
      </c>
      <c r="I2615" s="7">
        <f t="shared" si="165"/>
        <v>5</v>
      </c>
      <c r="J2615" t="s">
        <v>75</v>
      </c>
    </row>
    <row r="2616" spans="1:10" hidden="1" x14ac:dyDescent="0.3">
      <c r="A2616" t="s">
        <v>31</v>
      </c>
      <c r="B2616" t="s">
        <v>1</v>
      </c>
      <c r="C2616" t="s">
        <v>79</v>
      </c>
      <c r="D2616" s="1">
        <v>43424.517361111109</v>
      </c>
      <c r="E2616" s="1">
        <v>43424.602083333331</v>
      </c>
      <c r="F2616" s="5">
        <f t="shared" si="164"/>
        <v>43424</v>
      </c>
      <c r="G2616" s="6">
        <f t="shared" si="162"/>
        <v>0.51736111111111105</v>
      </c>
      <c r="H2616" s="6">
        <f t="shared" si="163"/>
        <v>0.6020833333333333</v>
      </c>
      <c r="I2616" s="7">
        <f t="shared" si="165"/>
        <v>122</v>
      </c>
      <c r="J2616" t="s">
        <v>75</v>
      </c>
    </row>
    <row r="2617" spans="1:10" hidden="1" x14ac:dyDescent="0.3">
      <c r="A2617" t="s">
        <v>52</v>
      </c>
      <c r="B2617" t="s">
        <v>1</v>
      </c>
      <c r="C2617" t="s">
        <v>179</v>
      </c>
      <c r="D2617" s="1">
        <v>43424.518055555556</v>
      </c>
      <c r="E2617" s="1">
        <v>43424.523611111108</v>
      </c>
      <c r="F2617" s="5">
        <f t="shared" si="164"/>
        <v>43424</v>
      </c>
      <c r="G2617" s="6">
        <f t="shared" si="162"/>
        <v>0.5180555555555556</v>
      </c>
      <c r="H2617" s="6">
        <f t="shared" si="163"/>
        <v>0.52361111111111114</v>
      </c>
      <c r="I2617" s="7">
        <f t="shared" si="165"/>
        <v>7</v>
      </c>
      <c r="J2617" t="s">
        <v>75</v>
      </c>
    </row>
    <row r="2618" spans="1:10" hidden="1" x14ac:dyDescent="0.3">
      <c r="A2618" t="s">
        <v>13</v>
      </c>
      <c r="B2618" t="s">
        <v>1</v>
      </c>
      <c r="C2618" t="s">
        <v>84</v>
      </c>
      <c r="D2618" s="1">
        <v>43424.518055555556</v>
      </c>
      <c r="E2618" s="1">
        <v>43424.553472222222</v>
      </c>
      <c r="F2618" s="5">
        <f t="shared" si="164"/>
        <v>43424</v>
      </c>
      <c r="G2618" s="6">
        <f t="shared" si="162"/>
        <v>0.5180555555555556</v>
      </c>
      <c r="H2618" s="6">
        <f t="shared" si="163"/>
        <v>0.55347222222222225</v>
      </c>
      <c r="I2618" s="7">
        <f t="shared" si="165"/>
        <v>51</v>
      </c>
      <c r="J2618" t="s">
        <v>75</v>
      </c>
    </row>
    <row r="2619" spans="1:10" hidden="1" x14ac:dyDescent="0.3">
      <c r="A2619" t="s">
        <v>15</v>
      </c>
      <c r="B2619" t="s">
        <v>1</v>
      </c>
      <c r="C2619" t="s">
        <v>86</v>
      </c>
      <c r="D2619" s="1">
        <v>43424.518055555556</v>
      </c>
      <c r="E2619" s="1">
        <v>43424.520138888889</v>
      </c>
      <c r="F2619" s="5">
        <f t="shared" si="164"/>
        <v>43424</v>
      </c>
      <c r="G2619" s="6">
        <f t="shared" si="162"/>
        <v>0.5180555555555556</v>
      </c>
      <c r="H2619" s="6">
        <f t="shared" si="163"/>
        <v>0.52013888888888882</v>
      </c>
      <c r="I2619" s="7">
        <f t="shared" si="165"/>
        <v>2</v>
      </c>
      <c r="J2619" t="s">
        <v>75</v>
      </c>
    </row>
    <row r="2620" spans="1:10" hidden="1" x14ac:dyDescent="0.3">
      <c r="A2620" t="s">
        <v>19</v>
      </c>
      <c r="B2620" t="s">
        <v>1</v>
      </c>
      <c r="C2620" t="s">
        <v>223</v>
      </c>
      <c r="D2620" s="1">
        <v>43424.519444444442</v>
      </c>
      <c r="E2620" s="1">
        <v>43424.555555555555</v>
      </c>
      <c r="F2620" s="5">
        <f t="shared" si="164"/>
        <v>43424</v>
      </c>
      <c r="G2620" s="6">
        <f t="shared" si="162"/>
        <v>0.51944444444444449</v>
      </c>
      <c r="H2620" s="6">
        <f t="shared" si="163"/>
        <v>0.55555555555555558</v>
      </c>
      <c r="I2620" s="7">
        <f t="shared" si="165"/>
        <v>52</v>
      </c>
      <c r="J2620" t="s">
        <v>75</v>
      </c>
    </row>
    <row r="2621" spans="1:10" hidden="1" x14ac:dyDescent="0.3">
      <c r="A2621" t="s">
        <v>38</v>
      </c>
      <c r="B2621" t="s">
        <v>1</v>
      </c>
      <c r="C2621" t="s">
        <v>66</v>
      </c>
      <c r="D2621" s="1">
        <v>43424.520138888889</v>
      </c>
      <c r="E2621" s="1">
        <v>43424.593055555553</v>
      </c>
      <c r="F2621" s="5">
        <f t="shared" si="164"/>
        <v>43424</v>
      </c>
      <c r="G2621" s="6">
        <f t="shared" si="162"/>
        <v>0.52013888888888882</v>
      </c>
      <c r="H2621" s="6">
        <f t="shared" si="163"/>
        <v>0.59305555555555556</v>
      </c>
      <c r="I2621" s="7">
        <f t="shared" si="165"/>
        <v>105</v>
      </c>
      <c r="J2621" t="s">
        <v>75</v>
      </c>
    </row>
    <row r="2622" spans="1:10" hidden="1" x14ac:dyDescent="0.3">
      <c r="A2622" t="s">
        <v>15</v>
      </c>
      <c r="B2622" t="s">
        <v>1</v>
      </c>
      <c r="C2622" t="s">
        <v>86</v>
      </c>
      <c r="D2622" s="1">
        <v>43424.521527777775</v>
      </c>
      <c r="E2622" s="1">
        <v>43424.522916666669</v>
      </c>
      <c r="F2622" s="5">
        <f t="shared" si="164"/>
        <v>43424</v>
      </c>
      <c r="G2622" s="6">
        <f t="shared" si="162"/>
        <v>0.52152777777777781</v>
      </c>
      <c r="H2622" s="6">
        <f t="shared" si="163"/>
        <v>0.5229166666666667</v>
      </c>
      <c r="I2622" s="7">
        <f t="shared" si="165"/>
        <v>1</v>
      </c>
      <c r="J2622" t="s">
        <v>75</v>
      </c>
    </row>
    <row r="2623" spans="1:10" hidden="1" x14ac:dyDescent="0.3">
      <c r="A2623" t="s">
        <v>8</v>
      </c>
      <c r="B2623" t="s">
        <v>1</v>
      </c>
      <c r="C2623" t="s">
        <v>82</v>
      </c>
      <c r="D2623" s="1">
        <v>43424.523611111108</v>
      </c>
      <c r="E2623" s="1">
        <v>43424.556250000001</v>
      </c>
      <c r="F2623" s="5">
        <f t="shared" si="164"/>
        <v>43424</v>
      </c>
      <c r="G2623" s="6">
        <f t="shared" si="162"/>
        <v>0.52361111111111114</v>
      </c>
      <c r="H2623" s="6">
        <f t="shared" si="163"/>
        <v>0.55625000000000002</v>
      </c>
      <c r="I2623" s="7">
        <f t="shared" si="165"/>
        <v>47</v>
      </c>
      <c r="J2623" t="s">
        <v>75</v>
      </c>
    </row>
    <row r="2624" spans="1:10" hidden="1" x14ac:dyDescent="0.3">
      <c r="A2624" t="s">
        <v>15</v>
      </c>
      <c r="B2624" t="s">
        <v>1</v>
      </c>
      <c r="C2624" t="s">
        <v>86</v>
      </c>
      <c r="D2624" s="1">
        <v>43424.52847222222</v>
      </c>
      <c r="E2624" s="1">
        <v>43424.554861111108</v>
      </c>
      <c r="F2624" s="5">
        <f t="shared" si="164"/>
        <v>43424</v>
      </c>
      <c r="G2624" s="6">
        <f t="shared" si="162"/>
        <v>0.52847222222222223</v>
      </c>
      <c r="H2624" s="6">
        <f t="shared" si="163"/>
        <v>0.55486111111111114</v>
      </c>
      <c r="I2624" s="7">
        <f t="shared" si="165"/>
        <v>38</v>
      </c>
      <c r="J2624" t="s">
        <v>75</v>
      </c>
    </row>
    <row r="2625" spans="1:10" hidden="1" x14ac:dyDescent="0.3">
      <c r="A2625" t="s">
        <v>17</v>
      </c>
      <c r="B2625" t="s">
        <v>1</v>
      </c>
      <c r="C2625" t="s">
        <v>80</v>
      </c>
      <c r="D2625" s="1">
        <v>43424.529166666667</v>
      </c>
      <c r="E2625" s="1">
        <v>43424.557638888888</v>
      </c>
      <c r="F2625" s="5">
        <f t="shared" si="164"/>
        <v>43424</v>
      </c>
      <c r="G2625" s="6">
        <f t="shared" si="162"/>
        <v>0.52916666666666667</v>
      </c>
      <c r="H2625" s="6">
        <f t="shared" si="163"/>
        <v>0.55763888888888891</v>
      </c>
      <c r="I2625" s="7">
        <f t="shared" si="165"/>
        <v>41</v>
      </c>
      <c r="J2625" t="s">
        <v>75</v>
      </c>
    </row>
    <row r="2626" spans="1:10" hidden="1" x14ac:dyDescent="0.3">
      <c r="A2626" t="s">
        <v>0</v>
      </c>
      <c r="B2626" t="s">
        <v>1</v>
      </c>
      <c r="C2626" t="s">
        <v>102</v>
      </c>
      <c r="D2626" s="1">
        <v>43424.529166666667</v>
      </c>
      <c r="E2626" s="1">
        <v>43424.593055555553</v>
      </c>
      <c r="F2626" s="5">
        <f t="shared" si="164"/>
        <v>43424</v>
      </c>
      <c r="G2626" s="6">
        <f t="shared" ref="G2626:G2689" si="166">MAX(TIME(HOUR(D2626),MINUTE(D2626),0),day_start)</f>
        <v>0.52916666666666667</v>
      </c>
      <c r="H2626" s="6">
        <f t="shared" ref="H2626:H2689" si="167">MIN(TIME(HOUR(E2626),MINUTE(E2626),0),day_end)</f>
        <v>0.59305555555555556</v>
      </c>
      <c r="I2626" s="7">
        <f t="shared" si="165"/>
        <v>92</v>
      </c>
      <c r="J2626" t="s">
        <v>75</v>
      </c>
    </row>
    <row r="2627" spans="1:10" hidden="1" x14ac:dyDescent="0.3">
      <c r="A2627" t="s">
        <v>52</v>
      </c>
      <c r="B2627" t="s">
        <v>1</v>
      </c>
      <c r="C2627" t="s">
        <v>349</v>
      </c>
      <c r="D2627" s="1">
        <v>43424.553472222222</v>
      </c>
      <c r="E2627" s="1">
        <v>43424.558333333334</v>
      </c>
      <c r="F2627" s="5">
        <f t="shared" si="164"/>
        <v>43424</v>
      </c>
      <c r="G2627" s="6">
        <f t="shared" si="166"/>
        <v>0.55347222222222225</v>
      </c>
      <c r="H2627" s="6">
        <f t="shared" si="167"/>
        <v>0.55833333333333335</v>
      </c>
      <c r="I2627" s="7">
        <f t="shared" si="165"/>
        <v>6</v>
      </c>
      <c r="J2627" t="s">
        <v>75</v>
      </c>
    </row>
    <row r="2628" spans="1:10" hidden="1" x14ac:dyDescent="0.3">
      <c r="A2628" t="s">
        <v>29</v>
      </c>
      <c r="B2628" t="s">
        <v>1</v>
      </c>
      <c r="C2628" t="s">
        <v>92</v>
      </c>
      <c r="D2628" s="1">
        <v>43424.558333333334</v>
      </c>
      <c r="E2628" s="1">
        <v>43424.592361111114</v>
      </c>
      <c r="F2628" s="5">
        <f t="shared" si="164"/>
        <v>43424</v>
      </c>
      <c r="G2628" s="6">
        <f t="shared" si="166"/>
        <v>0.55833333333333335</v>
      </c>
      <c r="H2628" s="6">
        <f t="shared" si="167"/>
        <v>0.59236111111111112</v>
      </c>
      <c r="I2628" s="7">
        <f t="shared" si="165"/>
        <v>49</v>
      </c>
      <c r="J2628" t="s">
        <v>75</v>
      </c>
    </row>
    <row r="2629" spans="1:10" hidden="1" x14ac:dyDescent="0.3">
      <c r="A2629" t="s">
        <v>13</v>
      </c>
      <c r="B2629" t="s">
        <v>1</v>
      </c>
      <c r="C2629" t="s">
        <v>97</v>
      </c>
      <c r="D2629" s="1">
        <v>43424.559027777781</v>
      </c>
      <c r="E2629" s="1">
        <v>43424.595833333333</v>
      </c>
      <c r="F2629" s="5">
        <f t="shared" si="164"/>
        <v>43424</v>
      </c>
      <c r="G2629" s="6">
        <f t="shared" si="166"/>
        <v>0.55902777777777779</v>
      </c>
      <c r="H2629" s="6">
        <f t="shared" si="167"/>
        <v>0.59583333333333333</v>
      </c>
      <c r="I2629" s="7">
        <f t="shared" si="165"/>
        <v>53</v>
      </c>
      <c r="J2629" t="s">
        <v>75</v>
      </c>
    </row>
    <row r="2630" spans="1:10" hidden="1" x14ac:dyDescent="0.3">
      <c r="A2630" t="s">
        <v>19</v>
      </c>
      <c r="B2630" t="s">
        <v>1</v>
      </c>
      <c r="C2630" t="s">
        <v>100</v>
      </c>
      <c r="D2630" s="1">
        <v>43424.560416666667</v>
      </c>
      <c r="E2630" s="1">
        <v>43424.592361111114</v>
      </c>
      <c r="F2630" s="5">
        <f t="shared" si="164"/>
        <v>43424</v>
      </c>
      <c r="G2630" s="6">
        <f t="shared" si="166"/>
        <v>0.56041666666666667</v>
      </c>
      <c r="H2630" s="6">
        <f t="shared" si="167"/>
        <v>0.59236111111111112</v>
      </c>
      <c r="I2630" s="7">
        <f t="shared" si="165"/>
        <v>46</v>
      </c>
      <c r="J2630" t="s">
        <v>75</v>
      </c>
    </row>
    <row r="2631" spans="1:10" hidden="1" x14ac:dyDescent="0.3">
      <c r="A2631" t="s">
        <v>35</v>
      </c>
      <c r="B2631" t="s">
        <v>1</v>
      </c>
      <c r="C2631" t="s">
        <v>226</v>
      </c>
      <c r="D2631" s="1">
        <v>43424.561111111114</v>
      </c>
      <c r="E2631" s="1">
        <v>43424.597916666666</v>
      </c>
      <c r="F2631" s="5">
        <f t="shared" si="164"/>
        <v>43424</v>
      </c>
      <c r="G2631" s="6">
        <f t="shared" si="166"/>
        <v>0.56111111111111112</v>
      </c>
      <c r="H2631" s="6">
        <f t="shared" si="167"/>
        <v>0.59791666666666665</v>
      </c>
      <c r="I2631" s="7">
        <f t="shared" si="165"/>
        <v>53</v>
      </c>
      <c r="J2631" t="s">
        <v>75</v>
      </c>
    </row>
    <row r="2632" spans="1:10" hidden="1" x14ac:dyDescent="0.3">
      <c r="A2632" t="s">
        <v>21</v>
      </c>
      <c r="B2632" t="s">
        <v>1</v>
      </c>
      <c r="C2632" t="s">
        <v>96</v>
      </c>
      <c r="D2632" s="1">
        <v>43424.561805555553</v>
      </c>
      <c r="E2632" s="1">
        <v>43424.597222222219</v>
      </c>
      <c r="F2632" s="5">
        <f t="shared" si="164"/>
        <v>43424</v>
      </c>
      <c r="G2632" s="6">
        <f t="shared" si="166"/>
        <v>0.56180555555555556</v>
      </c>
      <c r="H2632" s="6">
        <f t="shared" si="167"/>
        <v>0.59722222222222221</v>
      </c>
      <c r="I2632" s="7">
        <f t="shared" si="165"/>
        <v>51</v>
      </c>
      <c r="J2632" t="s">
        <v>75</v>
      </c>
    </row>
    <row r="2633" spans="1:10" hidden="1" x14ac:dyDescent="0.3">
      <c r="A2633" t="s">
        <v>15</v>
      </c>
      <c r="B2633" t="s">
        <v>1</v>
      </c>
      <c r="C2633" t="s">
        <v>99</v>
      </c>
      <c r="D2633" s="1">
        <v>43424.561805555553</v>
      </c>
      <c r="E2633" s="1">
        <v>43424.592361111114</v>
      </c>
      <c r="F2633" s="5">
        <f t="shared" si="164"/>
        <v>43424</v>
      </c>
      <c r="G2633" s="6">
        <f t="shared" si="166"/>
        <v>0.56180555555555556</v>
      </c>
      <c r="H2633" s="6">
        <f t="shared" si="167"/>
        <v>0.59236111111111112</v>
      </c>
      <c r="I2633" s="7">
        <f t="shared" si="165"/>
        <v>44</v>
      </c>
      <c r="J2633" t="s">
        <v>75</v>
      </c>
    </row>
    <row r="2634" spans="1:10" hidden="1" x14ac:dyDescent="0.3">
      <c r="A2634" t="s">
        <v>27</v>
      </c>
      <c r="B2634" t="s">
        <v>1</v>
      </c>
      <c r="C2634" t="s">
        <v>101</v>
      </c>
      <c r="D2634" s="1">
        <v>43424.5625</v>
      </c>
      <c r="E2634" s="1">
        <v>43424.631249999999</v>
      </c>
      <c r="F2634" s="5">
        <f t="shared" si="164"/>
        <v>43424</v>
      </c>
      <c r="G2634" s="6">
        <f t="shared" si="166"/>
        <v>0.5625</v>
      </c>
      <c r="H2634" s="6">
        <f t="shared" si="167"/>
        <v>0.63124999999999998</v>
      </c>
      <c r="I2634" s="7">
        <f t="shared" si="165"/>
        <v>99</v>
      </c>
      <c r="J2634" t="s">
        <v>75</v>
      </c>
    </row>
    <row r="2635" spans="1:10" hidden="1" x14ac:dyDescent="0.3">
      <c r="A2635" t="s">
        <v>23</v>
      </c>
      <c r="B2635" t="s">
        <v>1</v>
      </c>
      <c r="C2635" t="s">
        <v>95</v>
      </c>
      <c r="D2635" s="1">
        <v>43424.568055555559</v>
      </c>
      <c r="E2635" s="1">
        <v>43424.597916666666</v>
      </c>
      <c r="F2635" s="5">
        <f t="shared" si="164"/>
        <v>43424</v>
      </c>
      <c r="G2635" s="6">
        <f t="shared" si="166"/>
        <v>0.56805555555555554</v>
      </c>
      <c r="H2635" s="6">
        <f t="shared" si="167"/>
        <v>0.59791666666666665</v>
      </c>
      <c r="I2635" s="7">
        <f t="shared" si="165"/>
        <v>43</v>
      </c>
      <c r="J2635" t="s">
        <v>75</v>
      </c>
    </row>
    <row r="2636" spans="1:10" hidden="1" x14ac:dyDescent="0.3">
      <c r="A2636" t="s">
        <v>52</v>
      </c>
      <c r="B2636" t="s">
        <v>1</v>
      </c>
      <c r="C2636" t="s">
        <v>164</v>
      </c>
      <c r="D2636" s="1">
        <v>43424.57708333333</v>
      </c>
      <c r="E2636" s="1">
        <v>43424.697222222225</v>
      </c>
      <c r="F2636" s="5">
        <f t="shared" si="164"/>
        <v>43424</v>
      </c>
      <c r="G2636" s="6">
        <f t="shared" si="166"/>
        <v>0.57708333333333328</v>
      </c>
      <c r="H2636" s="6">
        <f t="shared" si="167"/>
        <v>0.6972222222222223</v>
      </c>
      <c r="I2636" s="7">
        <f t="shared" si="165"/>
        <v>173</v>
      </c>
      <c r="J2636" t="s">
        <v>75</v>
      </c>
    </row>
    <row r="2637" spans="1:10" hidden="1" x14ac:dyDescent="0.3">
      <c r="A2637" t="s">
        <v>47</v>
      </c>
      <c r="B2637" t="s">
        <v>1</v>
      </c>
      <c r="C2637" t="s">
        <v>122</v>
      </c>
      <c r="D2637" s="1">
        <v>43424.598611111112</v>
      </c>
      <c r="E2637" s="1">
        <v>43424.63958333333</v>
      </c>
      <c r="F2637" s="5">
        <f t="shared" si="164"/>
        <v>43424</v>
      </c>
      <c r="G2637" s="6">
        <f t="shared" si="166"/>
        <v>0.59861111111111109</v>
      </c>
      <c r="H2637" s="6">
        <f t="shared" si="167"/>
        <v>0.63958333333333328</v>
      </c>
      <c r="I2637" s="7">
        <f t="shared" si="165"/>
        <v>59</v>
      </c>
      <c r="J2637" t="s">
        <v>75</v>
      </c>
    </row>
    <row r="2638" spans="1:10" hidden="1" x14ac:dyDescent="0.3">
      <c r="A2638" t="s">
        <v>33</v>
      </c>
      <c r="B2638" t="s">
        <v>1</v>
      </c>
      <c r="C2638" t="s">
        <v>110</v>
      </c>
      <c r="D2638" s="1">
        <v>43424.62777777778</v>
      </c>
      <c r="E2638" s="1">
        <v>43424.682638888888</v>
      </c>
      <c r="F2638" s="5">
        <f t="shared" si="164"/>
        <v>43424</v>
      </c>
      <c r="G2638" s="6">
        <f t="shared" si="166"/>
        <v>0.62777777777777777</v>
      </c>
      <c r="H2638" s="6">
        <f t="shared" si="167"/>
        <v>0.68263888888888891</v>
      </c>
      <c r="I2638" s="7">
        <f t="shared" si="165"/>
        <v>79</v>
      </c>
      <c r="J2638" t="s">
        <v>75</v>
      </c>
    </row>
    <row r="2639" spans="1:10" hidden="1" x14ac:dyDescent="0.3">
      <c r="A2639" t="s">
        <v>31</v>
      </c>
      <c r="B2639" t="s">
        <v>1</v>
      </c>
      <c r="C2639" t="s">
        <v>126</v>
      </c>
      <c r="D2639" s="1">
        <v>43424.634722222225</v>
      </c>
      <c r="E2639" s="1">
        <v>43424.681250000001</v>
      </c>
      <c r="F2639" s="5">
        <f t="shared" ref="F2639:F2702" si="168">DATE(YEAR(D2639),MONTH(D2639),DAY(D2639))</f>
        <v>43424</v>
      </c>
      <c r="G2639" s="6">
        <f t="shared" si="166"/>
        <v>0.63472222222222219</v>
      </c>
      <c r="H2639" s="6">
        <f t="shared" si="167"/>
        <v>0.68125000000000002</v>
      </c>
      <c r="I2639" s="7">
        <f t="shared" ref="I2639:I2702" si="169">MAX(0,INT((H2639-G2639)*1440))</f>
        <v>67</v>
      </c>
      <c r="J2639" t="s">
        <v>75</v>
      </c>
    </row>
    <row r="2640" spans="1:10" hidden="1" x14ac:dyDescent="0.3">
      <c r="A2640" t="s">
        <v>8</v>
      </c>
      <c r="B2640" t="s">
        <v>1</v>
      </c>
      <c r="C2640" t="s">
        <v>112</v>
      </c>
      <c r="D2640" s="1">
        <v>43424.636111111111</v>
      </c>
      <c r="E2640" s="1">
        <v>43424.679861111108</v>
      </c>
      <c r="F2640" s="5">
        <f t="shared" si="168"/>
        <v>43424</v>
      </c>
      <c r="G2640" s="6">
        <f t="shared" si="166"/>
        <v>0.63611111111111118</v>
      </c>
      <c r="H2640" s="6">
        <f t="shared" si="167"/>
        <v>0.67986111111111114</v>
      </c>
      <c r="I2640" s="7">
        <f t="shared" si="169"/>
        <v>62</v>
      </c>
      <c r="J2640" t="s">
        <v>75</v>
      </c>
    </row>
    <row r="2641" spans="1:10" hidden="1" x14ac:dyDescent="0.3">
      <c r="A2641" t="s">
        <v>29</v>
      </c>
      <c r="B2641" t="s">
        <v>1</v>
      </c>
      <c r="C2641" t="s">
        <v>120</v>
      </c>
      <c r="D2641" s="1">
        <v>43424.640277777777</v>
      </c>
      <c r="E2641" s="1">
        <v>43424.770833333336</v>
      </c>
      <c r="F2641" s="5">
        <f t="shared" si="168"/>
        <v>43424</v>
      </c>
      <c r="G2641" s="6">
        <f t="shared" si="166"/>
        <v>0.64027777777777783</v>
      </c>
      <c r="H2641" s="6">
        <f t="shared" si="167"/>
        <v>0.70833333333333337</v>
      </c>
      <c r="I2641" s="7">
        <f t="shared" si="169"/>
        <v>98</v>
      </c>
      <c r="J2641" t="s">
        <v>75</v>
      </c>
    </row>
    <row r="2642" spans="1:10" hidden="1" x14ac:dyDescent="0.3">
      <c r="A2642" t="s">
        <v>15</v>
      </c>
      <c r="B2642" t="s">
        <v>1</v>
      </c>
      <c r="C2642" t="s">
        <v>122</v>
      </c>
      <c r="D2642" s="1">
        <v>43424.64166666667</v>
      </c>
      <c r="E2642" s="1">
        <v>43424.709722222222</v>
      </c>
      <c r="F2642" s="5">
        <f t="shared" si="168"/>
        <v>43424</v>
      </c>
      <c r="G2642" s="6">
        <f t="shared" si="166"/>
        <v>0.64166666666666672</v>
      </c>
      <c r="H2642" s="6">
        <f t="shared" si="167"/>
        <v>0.70833333333333337</v>
      </c>
      <c r="I2642" s="7">
        <f t="shared" si="169"/>
        <v>96</v>
      </c>
      <c r="J2642" t="s">
        <v>75</v>
      </c>
    </row>
    <row r="2643" spans="1:10" hidden="1" x14ac:dyDescent="0.3">
      <c r="A2643" t="s">
        <v>35</v>
      </c>
      <c r="B2643" t="s">
        <v>1</v>
      </c>
      <c r="C2643" t="s">
        <v>118</v>
      </c>
      <c r="D2643" s="1">
        <v>43424.643055555556</v>
      </c>
      <c r="E2643" s="1">
        <v>43424.681944444441</v>
      </c>
      <c r="F2643" s="5">
        <f t="shared" si="168"/>
        <v>43424</v>
      </c>
      <c r="G2643" s="6">
        <f t="shared" si="166"/>
        <v>0.6430555555555556</v>
      </c>
      <c r="H2643" s="6">
        <f t="shared" si="167"/>
        <v>0.68194444444444446</v>
      </c>
      <c r="I2643" s="7">
        <f t="shared" si="169"/>
        <v>56</v>
      </c>
      <c r="J2643" t="s">
        <v>75</v>
      </c>
    </row>
    <row r="2644" spans="1:10" hidden="1" x14ac:dyDescent="0.3">
      <c r="A2644" t="s">
        <v>40</v>
      </c>
      <c r="B2644" t="s">
        <v>1</v>
      </c>
      <c r="C2644" t="s">
        <v>116</v>
      </c>
      <c r="D2644" s="1">
        <v>43424.643750000003</v>
      </c>
      <c r="E2644" s="1">
        <v>43424.679861111108</v>
      </c>
      <c r="F2644" s="5">
        <f t="shared" si="168"/>
        <v>43424</v>
      </c>
      <c r="G2644" s="6">
        <f t="shared" si="166"/>
        <v>0.64374999999999993</v>
      </c>
      <c r="H2644" s="6">
        <f t="shared" si="167"/>
        <v>0.67986111111111114</v>
      </c>
      <c r="I2644" s="7">
        <f t="shared" si="169"/>
        <v>52</v>
      </c>
      <c r="J2644" t="s">
        <v>75</v>
      </c>
    </row>
    <row r="2645" spans="1:10" hidden="1" x14ac:dyDescent="0.3">
      <c r="A2645" t="s">
        <v>13</v>
      </c>
      <c r="B2645" t="s">
        <v>1</v>
      </c>
      <c r="C2645" t="s">
        <v>124</v>
      </c>
      <c r="D2645" s="1">
        <v>43424.643750000003</v>
      </c>
      <c r="E2645" s="1">
        <v>43424.681250000001</v>
      </c>
      <c r="F2645" s="5">
        <f t="shared" si="168"/>
        <v>43424</v>
      </c>
      <c r="G2645" s="6">
        <f t="shared" si="166"/>
        <v>0.64374999999999993</v>
      </c>
      <c r="H2645" s="6">
        <f t="shared" si="167"/>
        <v>0.68125000000000002</v>
      </c>
      <c r="I2645" s="7">
        <f t="shared" si="169"/>
        <v>54</v>
      </c>
      <c r="J2645" t="s">
        <v>75</v>
      </c>
    </row>
    <row r="2646" spans="1:10" hidden="1" x14ac:dyDescent="0.3">
      <c r="A2646" t="s">
        <v>27</v>
      </c>
      <c r="B2646" t="s">
        <v>1</v>
      </c>
      <c r="C2646" t="s">
        <v>119</v>
      </c>
      <c r="D2646" s="1">
        <v>43424.645138888889</v>
      </c>
      <c r="E2646" s="1">
        <v>43424.732638888891</v>
      </c>
      <c r="F2646" s="5">
        <f t="shared" si="168"/>
        <v>43424</v>
      </c>
      <c r="G2646" s="6">
        <f t="shared" si="166"/>
        <v>0.64513888888888882</v>
      </c>
      <c r="H2646" s="6">
        <f t="shared" si="167"/>
        <v>0.70833333333333337</v>
      </c>
      <c r="I2646" s="7">
        <f t="shared" si="169"/>
        <v>91</v>
      </c>
      <c r="J2646" t="s">
        <v>75</v>
      </c>
    </row>
    <row r="2647" spans="1:10" hidden="1" x14ac:dyDescent="0.3">
      <c r="A2647" t="s">
        <v>4</v>
      </c>
      <c r="B2647" t="s">
        <v>1</v>
      </c>
      <c r="C2647" t="s">
        <v>113</v>
      </c>
      <c r="D2647" s="1">
        <v>43424.645138888889</v>
      </c>
      <c r="E2647" s="1">
        <v>43424.683333333334</v>
      </c>
      <c r="F2647" s="5">
        <f t="shared" si="168"/>
        <v>43424</v>
      </c>
      <c r="G2647" s="6">
        <f t="shared" si="166"/>
        <v>0.64513888888888882</v>
      </c>
      <c r="H2647" s="6">
        <f t="shared" si="167"/>
        <v>0.68333333333333324</v>
      </c>
      <c r="I2647" s="7">
        <f t="shared" si="169"/>
        <v>55</v>
      </c>
      <c r="J2647" t="s">
        <v>75</v>
      </c>
    </row>
    <row r="2648" spans="1:10" hidden="1" x14ac:dyDescent="0.3">
      <c r="A2648" t="s">
        <v>23</v>
      </c>
      <c r="B2648" t="s">
        <v>1</v>
      </c>
      <c r="C2648" t="s">
        <v>114</v>
      </c>
      <c r="D2648" s="1">
        <v>43424.648611111108</v>
      </c>
      <c r="E2648" s="1">
        <v>43424.681944444441</v>
      </c>
      <c r="F2648" s="5">
        <f t="shared" si="168"/>
        <v>43424</v>
      </c>
      <c r="G2648" s="6">
        <f t="shared" si="166"/>
        <v>0.64861111111111114</v>
      </c>
      <c r="H2648" s="6">
        <f t="shared" si="167"/>
        <v>0.68194444444444446</v>
      </c>
      <c r="I2648" s="7">
        <f t="shared" si="169"/>
        <v>48</v>
      </c>
      <c r="J2648" t="s">
        <v>75</v>
      </c>
    </row>
    <row r="2649" spans="1:10" hidden="1" x14ac:dyDescent="0.3">
      <c r="A2649" t="s">
        <v>17</v>
      </c>
      <c r="B2649" t="s">
        <v>1</v>
      </c>
      <c r="C2649" t="s">
        <v>117</v>
      </c>
      <c r="D2649" s="1">
        <v>43424.649305555555</v>
      </c>
      <c r="E2649" s="1">
        <v>43424.706250000003</v>
      </c>
      <c r="F2649" s="5">
        <f t="shared" si="168"/>
        <v>43424</v>
      </c>
      <c r="G2649" s="6">
        <f t="shared" si="166"/>
        <v>0.64930555555555558</v>
      </c>
      <c r="H2649" s="6">
        <f t="shared" si="167"/>
        <v>0.70624999999999993</v>
      </c>
      <c r="I2649" s="7">
        <f t="shared" si="169"/>
        <v>81</v>
      </c>
      <c r="J2649" t="s">
        <v>75</v>
      </c>
    </row>
    <row r="2650" spans="1:10" hidden="1" x14ac:dyDescent="0.3">
      <c r="A2650" t="s">
        <v>38</v>
      </c>
      <c r="B2650" t="s">
        <v>1</v>
      </c>
      <c r="C2650" t="s">
        <v>66</v>
      </c>
      <c r="D2650" s="1">
        <v>43424.668749999997</v>
      </c>
      <c r="E2650" s="1">
        <v>43424.844444444447</v>
      </c>
      <c r="F2650" s="5">
        <f t="shared" si="168"/>
        <v>43424</v>
      </c>
      <c r="G2650" s="6">
        <f t="shared" si="166"/>
        <v>0.66875000000000007</v>
      </c>
      <c r="H2650" s="6">
        <f t="shared" si="167"/>
        <v>0.70833333333333337</v>
      </c>
      <c r="I2650" s="7">
        <f t="shared" si="169"/>
        <v>57</v>
      </c>
      <c r="J2650" t="s">
        <v>75</v>
      </c>
    </row>
    <row r="2651" spans="1:10" hidden="1" x14ac:dyDescent="0.3">
      <c r="A2651" t="s">
        <v>25</v>
      </c>
      <c r="B2651" t="s">
        <v>1</v>
      </c>
      <c r="C2651" t="s">
        <v>111</v>
      </c>
      <c r="D2651" s="1">
        <v>43425.334722222222</v>
      </c>
      <c r="E2651" s="1">
        <v>43425.407638888886</v>
      </c>
      <c r="F2651" s="5">
        <f t="shared" si="168"/>
        <v>43425</v>
      </c>
      <c r="G2651" s="6">
        <f t="shared" si="166"/>
        <v>0.375</v>
      </c>
      <c r="H2651" s="6">
        <f t="shared" si="167"/>
        <v>0.40763888888888888</v>
      </c>
      <c r="I2651" s="7">
        <f t="shared" si="169"/>
        <v>47</v>
      </c>
      <c r="J2651" t="s">
        <v>128</v>
      </c>
    </row>
    <row r="2652" spans="1:10" hidden="1" x14ac:dyDescent="0.3">
      <c r="A2652" t="s">
        <v>13</v>
      </c>
      <c r="B2652" t="s">
        <v>1</v>
      </c>
      <c r="C2652" t="s">
        <v>67</v>
      </c>
      <c r="D2652" s="1">
        <v>43425.386111111111</v>
      </c>
      <c r="E2652" s="1">
        <v>43425.413888888892</v>
      </c>
      <c r="F2652" s="5">
        <f t="shared" si="168"/>
        <v>43425</v>
      </c>
      <c r="G2652" s="6">
        <f t="shared" si="166"/>
        <v>0.38611111111111113</v>
      </c>
      <c r="H2652" s="6">
        <f t="shared" si="167"/>
        <v>0.41388888888888892</v>
      </c>
      <c r="I2652" s="7">
        <f t="shared" si="169"/>
        <v>40</v>
      </c>
      <c r="J2652" t="s">
        <v>128</v>
      </c>
    </row>
    <row r="2653" spans="1:10" hidden="1" x14ac:dyDescent="0.3">
      <c r="A2653" t="s">
        <v>27</v>
      </c>
      <c r="B2653" t="s">
        <v>1</v>
      </c>
      <c r="C2653" t="s">
        <v>272</v>
      </c>
      <c r="D2653" s="1">
        <v>43425.393055555556</v>
      </c>
      <c r="E2653" s="1">
        <v>43425.394444444442</v>
      </c>
      <c r="F2653" s="5">
        <f t="shared" si="168"/>
        <v>43425</v>
      </c>
      <c r="G2653" s="6">
        <f t="shared" si="166"/>
        <v>0.39305555555555555</v>
      </c>
      <c r="H2653" s="6">
        <f t="shared" si="167"/>
        <v>0.39444444444444443</v>
      </c>
      <c r="I2653" s="7">
        <f t="shared" si="169"/>
        <v>1</v>
      </c>
      <c r="J2653" t="s">
        <v>128</v>
      </c>
    </row>
    <row r="2654" spans="1:10" hidden="1" x14ac:dyDescent="0.3">
      <c r="A2654" t="s">
        <v>4</v>
      </c>
      <c r="B2654" t="s">
        <v>1</v>
      </c>
      <c r="C2654" t="s">
        <v>271</v>
      </c>
      <c r="D2654" s="1">
        <v>43425.393750000003</v>
      </c>
      <c r="E2654" s="1">
        <v>43425.396527777775</v>
      </c>
      <c r="F2654" s="5">
        <f t="shared" si="168"/>
        <v>43425</v>
      </c>
      <c r="G2654" s="6">
        <f t="shared" si="166"/>
        <v>0.39374999999999999</v>
      </c>
      <c r="H2654" s="6">
        <f t="shared" si="167"/>
        <v>0.39652777777777781</v>
      </c>
      <c r="I2654" s="7">
        <f t="shared" si="169"/>
        <v>4</v>
      </c>
      <c r="J2654" t="s">
        <v>128</v>
      </c>
    </row>
    <row r="2655" spans="1:10" hidden="1" x14ac:dyDescent="0.3">
      <c r="A2655" t="s">
        <v>45</v>
      </c>
      <c r="B2655" t="s">
        <v>1</v>
      </c>
      <c r="C2655" t="s">
        <v>85</v>
      </c>
      <c r="D2655" s="1">
        <v>43425.396527777775</v>
      </c>
      <c r="E2655" s="1">
        <v>43425.40347222222</v>
      </c>
      <c r="F2655" s="5">
        <f t="shared" si="168"/>
        <v>43425</v>
      </c>
      <c r="G2655" s="6">
        <f t="shared" si="166"/>
        <v>0.39652777777777781</v>
      </c>
      <c r="H2655" s="6">
        <f t="shared" si="167"/>
        <v>0.40347222222222223</v>
      </c>
      <c r="I2655" s="7">
        <f t="shared" si="169"/>
        <v>9</v>
      </c>
      <c r="J2655" t="s">
        <v>128</v>
      </c>
    </row>
    <row r="2656" spans="1:10" hidden="1" x14ac:dyDescent="0.3">
      <c r="A2656" t="s">
        <v>4</v>
      </c>
      <c r="B2656" t="s">
        <v>1</v>
      </c>
      <c r="C2656" t="s">
        <v>271</v>
      </c>
      <c r="D2656" s="1">
        <v>43425.397916666669</v>
      </c>
      <c r="E2656" s="1">
        <v>43425.4</v>
      </c>
      <c r="F2656" s="5">
        <f t="shared" si="168"/>
        <v>43425</v>
      </c>
      <c r="G2656" s="6">
        <f t="shared" si="166"/>
        <v>0.3979166666666667</v>
      </c>
      <c r="H2656" s="6">
        <f t="shared" si="167"/>
        <v>0.39999999999999997</v>
      </c>
      <c r="I2656" s="7">
        <f t="shared" si="169"/>
        <v>2</v>
      </c>
      <c r="J2656" t="s">
        <v>128</v>
      </c>
    </row>
    <row r="2657" spans="1:10" hidden="1" x14ac:dyDescent="0.3">
      <c r="A2657" t="s">
        <v>8</v>
      </c>
      <c r="B2657" t="s">
        <v>1</v>
      </c>
      <c r="C2657" t="s">
        <v>271</v>
      </c>
      <c r="D2657" s="1">
        <v>43425.404166666667</v>
      </c>
      <c r="E2657" s="1">
        <v>43425.470833333333</v>
      </c>
      <c r="F2657" s="5">
        <f t="shared" si="168"/>
        <v>43425</v>
      </c>
      <c r="G2657" s="6">
        <f t="shared" si="166"/>
        <v>0.40416666666666662</v>
      </c>
      <c r="H2657" s="6">
        <f t="shared" si="167"/>
        <v>0.47083333333333338</v>
      </c>
      <c r="I2657" s="7">
        <f t="shared" si="169"/>
        <v>96</v>
      </c>
      <c r="J2657" t="s">
        <v>128</v>
      </c>
    </row>
    <row r="2658" spans="1:10" hidden="1" x14ac:dyDescent="0.3">
      <c r="A2658" t="s">
        <v>19</v>
      </c>
      <c r="B2658" t="s">
        <v>1</v>
      </c>
      <c r="C2658" t="s">
        <v>72</v>
      </c>
      <c r="D2658" s="1">
        <v>43425.421527777777</v>
      </c>
      <c r="E2658" s="1">
        <v>43425.422222222223</v>
      </c>
      <c r="F2658" s="5">
        <f t="shared" si="168"/>
        <v>43425</v>
      </c>
      <c r="G2658" s="6">
        <f t="shared" si="166"/>
        <v>0.42152777777777778</v>
      </c>
      <c r="H2658" s="6">
        <f t="shared" si="167"/>
        <v>0.42222222222222222</v>
      </c>
      <c r="I2658" s="7">
        <f t="shared" si="169"/>
        <v>0</v>
      </c>
      <c r="J2658" t="s">
        <v>128</v>
      </c>
    </row>
    <row r="2659" spans="1:10" hidden="1" x14ac:dyDescent="0.3">
      <c r="A2659" t="s">
        <v>35</v>
      </c>
      <c r="B2659" t="s">
        <v>1</v>
      </c>
      <c r="C2659" t="s">
        <v>141</v>
      </c>
      <c r="D2659" s="1">
        <v>43425.423611111109</v>
      </c>
      <c r="E2659" s="1">
        <v>43425.460416666669</v>
      </c>
      <c r="F2659" s="5">
        <f t="shared" si="168"/>
        <v>43425</v>
      </c>
      <c r="G2659" s="6">
        <f t="shared" si="166"/>
        <v>0.4236111111111111</v>
      </c>
      <c r="H2659" s="6">
        <f t="shared" si="167"/>
        <v>0.4604166666666667</v>
      </c>
      <c r="I2659" s="7">
        <f t="shared" si="169"/>
        <v>53</v>
      </c>
      <c r="J2659" t="s">
        <v>128</v>
      </c>
    </row>
    <row r="2660" spans="1:10" hidden="1" x14ac:dyDescent="0.3">
      <c r="A2660" t="s">
        <v>19</v>
      </c>
      <c r="B2660" t="s">
        <v>1</v>
      </c>
      <c r="C2660" t="s">
        <v>72</v>
      </c>
      <c r="D2660" s="1">
        <v>43425.425000000003</v>
      </c>
      <c r="E2660" s="1">
        <v>43425.537499999999</v>
      </c>
      <c r="F2660" s="5">
        <f t="shared" si="168"/>
        <v>43425</v>
      </c>
      <c r="G2660" s="6">
        <f t="shared" si="166"/>
        <v>0.42499999999999999</v>
      </c>
      <c r="H2660" s="6">
        <f t="shared" si="167"/>
        <v>0.53749999999999998</v>
      </c>
      <c r="I2660" s="7">
        <f t="shared" si="169"/>
        <v>162</v>
      </c>
      <c r="J2660" t="s">
        <v>128</v>
      </c>
    </row>
    <row r="2661" spans="1:10" hidden="1" x14ac:dyDescent="0.3">
      <c r="A2661" t="s">
        <v>27</v>
      </c>
      <c r="B2661" t="s">
        <v>1</v>
      </c>
      <c r="C2661" t="s">
        <v>149</v>
      </c>
      <c r="D2661" s="1">
        <v>43425.438194444447</v>
      </c>
      <c r="E2661" s="1">
        <v>43425.477083333331</v>
      </c>
      <c r="F2661" s="5">
        <f t="shared" si="168"/>
        <v>43425</v>
      </c>
      <c r="G2661" s="6">
        <f t="shared" si="166"/>
        <v>0.4381944444444445</v>
      </c>
      <c r="H2661" s="6">
        <f t="shared" si="167"/>
        <v>0.4770833333333333</v>
      </c>
      <c r="I2661" s="7">
        <f t="shared" si="169"/>
        <v>55</v>
      </c>
      <c r="J2661" t="s">
        <v>128</v>
      </c>
    </row>
    <row r="2662" spans="1:10" hidden="1" x14ac:dyDescent="0.3">
      <c r="A2662" t="s">
        <v>17</v>
      </c>
      <c r="B2662" t="s">
        <v>1</v>
      </c>
      <c r="C2662" t="s">
        <v>268</v>
      </c>
      <c r="D2662" s="1">
        <v>43425.440972222219</v>
      </c>
      <c r="E2662" s="1">
        <v>43425.46875</v>
      </c>
      <c r="F2662" s="5">
        <f t="shared" si="168"/>
        <v>43425</v>
      </c>
      <c r="G2662" s="6">
        <f t="shared" si="166"/>
        <v>0.44097222222222227</v>
      </c>
      <c r="H2662" s="6">
        <f t="shared" si="167"/>
        <v>0.46875</v>
      </c>
      <c r="I2662" s="7">
        <f t="shared" si="169"/>
        <v>39</v>
      </c>
      <c r="J2662" t="s">
        <v>128</v>
      </c>
    </row>
    <row r="2663" spans="1:10" hidden="1" x14ac:dyDescent="0.3">
      <c r="A2663" t="s">
        <v>11</v>
      </c>
      <c r="B2663" t="s">
        <v>1</v>
      </c>
      <c r="C2663" t="s">
        <v>250</v>
      </c>
      <c r="D2663" s="1">
        <v>43425.472222222219</v>
      </c>
      <c r="E2663" s="1">
        <v>43425.52847222222</v>
      </c>
      <c r="F2663" s="5">
        <f t="shared" si="168"/>
        <v>43425</v>
      </c>
      <c r="G2663" s="6">
        <f t="shared" si="166"/>
        <v>0.47222222222222227</v>
      </c>
      <c r="H2663" s="6">
        <f t="shared" si="167"/>
        <v>0.52847222222222223</v>
      </c>
      <c r="I2663" s="7">
        <f t="shared" si="169"/>
        <v>81</v>
      </c>
      <c r="J2663" t="s">
        <v>128</v>
      </c>
    </row>
    <row r="2664" spans="1:10" hidden="1" x14ac:dyDescent="0.3">
      <c r="A2664" t="s">
        <v>45</v>
      </c>
      <c r="B2664" t="s">
        <v>1</v>
      </c>
      <c r="C2664" t="s">
        <v>14</v>
      </c>
      <c r="D2664" s="1">
        <v>43425.476388888892</v>
      </c>
      <c r="E2664" s="1">
        <v>43425.535416666666</v>
      </c>
      <c r="F2664" s="5">
        <f t="shared" si="168"/>
        <v>43425</v>
      </c>
      <c r="G2664" s="6">
        <f t="shared" si="166"/>
        <v>0.47638888888888892</v>
      </c>
      <c r="H2664" s="6">
        <f t="shared" si="167"/>
        <v>0.53541666666666665</v>
      </c>
      <c r="I2664" s="7">
        <f t="shared" si="169"/>
        <v>84</v>
      </c>
      <c r="J2664" t="s">
        <v>128</v>
      </c>
    </row>
    <row r="2665" spans="1:10" hidden="1" x14ac:dyDescent="0.3">
      <c r="A2665" t="s">
        <v>8</v>
      </c>
      <c r="B2665" t="s">
        <v>1</v>
      </c>
      <c r="C2665" t="s">
        <v>314</v>
      </c>
      <c r="D2665" s="1">
        <v>43425.477083333331</v>
      </c>
      <c r="E2665" s="1">
        <v>43425.518750000003</v>
      </c>
      <c r="F2665" s="5">
        <f t="shared" si="168"/>
        <v>43425</v>
      </c>
      <c r="G2665" s="6">
        <f t="shared" si="166"/>
        <v>0.4770833333333333</v>
      </c>
      <c r="H2665" s="6">
        <f t="shared" si="167"/>
        <v>0.51874999999999993</v>
      </c>
      <c r="I2665" s="7">
        <f t="shared" si="169"/>
        <v>59</v>
      </c>
      <c r="J2665" t="s">
        <v>128</v>
      </c>
    </row>
    <row r="2666" spans="1:10" hidden="1" x14ac:dyDescent="0.3">
      <c r="A2666" t="s">
        <v>25</v>
      </c>
      <c r="B2666" t="s">
        <v>1</v>
      </c>
      <c r="C2666" t="s">
        <v>111</v>
      </c>
      <c r="D2666" s="1">
        <v>43425.490277777775</v>
      </c>
      <c r="E2666" s="1">
        <v>43425.525694444441</v>
      </c>
      <c r="F2666" s="5">
        <f t="shared" si="168"/>
        <v>43425</v>
      </c>
      <c r="G2666" s="6">
        <f t="shared" si="166"/>
        <v>0.49027777777777781</v>
      </c>
      <c r="H2666" s="6">
        <f t="shared" si="167"/>
        <v>0.52569444444444446</v>
      </c>
      <c r="I2666" s="7">
        <f t="shared" si="169"/>
        <v>51</v>
      </c>
      <c r="J2666" t="s">
        <v>128</v>
      </c>
    </row>
    <row r="2667" spans="1:10" hidden="1" x14ac:dyDescent="0.3">
      <c r="A2667" t="s">
        <v>58</v>
      </c>
      <c r="B2667" t="s">
        <v>1</v>
      </c>
      <c r="C2667" t="s">
        <v>126</v>
      </c>
      <c r="D2667" s="1">
        <v>43425.501388888886</v>
      </c>
      <c r="E2667" s="1">
        <v>43425.544444444444</v>
      </c>
      <c r="F2667" s="5">
        <f t="shared" si="168"/>
        <v>43425</v>
      </c>
      <c r="G2667" s="6">
        <f t="shared" si="166"/>
        <v>0.50138888888888888</v>
      </c>
      <c r="H2667" s="6">
        <f t="shared" si="167"/>
        <v>0.5444444444444444</v>
      </c>
      <c r="I2667" s="7">
        <f t="shared" si="169"/>
        <v>61</v>
      </c>
      <c r="J2667" t="s">
        <v>128</v>
      </c>
    </row>
    <row r="2668" spans="1:10" hidden="1" x14ac:dyDescent="0.3">
      <c r="A2668" t="s">
        <v>0</v>
      </c>
      <c r="B2668" t="s">
        <v>1</v>
      </c>
      <c r="C2668" t="s">
        <v>131</v>
      </c>
      <c r="D2668" s="1">
        <v>43425.511805555558</v>
      </c>
      <c r="E2668" s="1">
        <v>43425.623611111114</v>
      </c>
      <c r="F2668" s="5">
        <f t="shared" si="168"/>
        <v>43425</v>
      </c>
      <c r="G2668" s="6">
        <f t="shared" si="166"/>
        <v>0.51180555555555551</v>
      </c>
      <c r="H2668" s="6">
        <f t="shared" si="167"/>
        <v>0.62361111111111112</v>
      </c>
      <c r="I2668" s="7">
        <f t="shared" si="169"/>
        <v>161</v>
      </c>
      <c r="J2668" t="s">
        <v>128</v>
      </c>
    </row>
    <row r="2669" spans="1:10" hidden="1" x14ac:dyDescent="0.3">
      <c r="A2669" t="s">
        <v>29</v>
      </c>
      <c r="B2669" t="s">
        <v>1</v>
      </c>
      <c r="C2669" t="s">
        <v>120</v>
      </c>
      <c r="D2669" s="1">
        <v>43425.515277777777</v>
      </c>
      <c r="E2669" s="1">
        <v>43425.538194444445</v>
      </c>
      <c r="F2669" s="5">
        <f t="shared" si="168"/>
        <v>43425</v>
      </c>
      <c r="G2669" s="6">
        <f t="shared" si="166"/>
        <v>0.51527777777777783</v>
      </c>
      <c r="H2669" s="6">
        <f t="shared" si="167"/>
        <v>0.53819444444444442</v>
      </c>
      <c r="I2669" s="7">
        <f t="shared" si="169"/>
        <v>32</v>
      </c>
      <c r="J2669" t="s">
        <v>128</v>
      </c>
    </row>
    <row r="2670" spans="1:10" hidden="1" x14ac:dyDescent="0.3">
      <c r="A2670" t="s">
        <v>11</v>
      </c>
      <c r="B2670" t="s">
        <v>1</v>
      </c>
      <c r="C2670" t="s">
        <v>130</v>
      </c>
      <c r="D2670" s="1">
        <v>43425.532638888886</v>
      </c>
      <c r="E2670" s="1">
        <v>43425.590277777781</v>
      </c>
      <c r="F2670" s="5">
        <f t="shared" si="168"/>
        <v>43425</v>
      </c>
      <c r="G2670" s="6">
        <f t="shared" si="166"/>
        <v>0.53263888888888888</v>
      </c>
      <c r="H2670" s="6">
        <f t="shared" si="167"/>
        <v>0.59027777777777779</v>
      </c>
      <c r="I2670" s="7">
        <f t="shared" si="169"/>
        <v>83</v>
      </c>
      <c r="J2670" t="s">
        <v>128</v>
      </c>
    </row>
    <row r="2671" spans="1:10" hidden="1" x14ac:dyDescent="0.3">
      <c r="A2671" t="s">
        <v>6</v>
      </c>
      <c r="B2671" t="s">
        <v>1</v>
      </c>
      <c r="C2671" t="s">
        <v>176</v>
      </c>
      <c r="D2671" s="1">
        <v>43425.536111111112</v>
      </c>
      <c r="E2671" s="1">
        <v>43425.591666666667</v>
      </c>
      <c r="F2671" s="5">
        <f t="shared" si="168"/>
        <v>43425</v>
      </c>
      <c r="G2671" s="6">
        <f t="shared" si="166"/>
        <v>0.53611111111111109</v>
      </c>
      <c r="H2671" s="6">
        <f t="shared" si="167"/>
        <v>0.59166666666666667</v>
      </c>
      <c r="I2671" s="7">
        <f t="shared" si="169"/>
        <v>80</v>
      </c>
      <c r="J2671" t="s">
        <v>128</v>
      </c>
    </row>
    <row r="2672" spans="1:10" hidden="1" x14ac:dyDescent="0.3">
      <c r="A2672" t="s">
        <v>33</v>
      </c>
      <c r="B2672" t="s">
        <v>1</v>
      </c>
      <c r="C2672" t="s">
        <v>177</v>
      </c>
      <c r="D2672" s="1">
        <v>43425.536805555559</v>
      </c>
      <c r="E2672" s="1">
        <v>43425.590277777781</v>
      </c>
      <c r="F2672" s="5">
        <f t="shared" si="168"/>
        <v>43425</v>
      </c>
      <c r="G2672" s="6">
        <f t="shared" si="166"/>
        <v>0.53680555555555554</v>
      </c>
      <c r="H2672" s="6">
        <f t="shared" si="167"/>
        <v>0.59027777777777779</v>
      </c>
      <c r="I2672" s="7">
        <f t="shared" si="169"/>
        <v>77</v>
      </c>
      <c r="J2672" t="s">
        <v>128</v>
      </c>
    </row>
    <row r="2673" spans="1:10" hidden="1" x14ac:dyDescent="0.3">
      <c r="A2673" t="s">
        <v>31</v>
      </c>
      <c r="B2673" t="s">
        <v>1</v>
      </c>
      <c r="C2673" t="s">
        <v>154</v>
      </c>
      <c r="D2673" s="1">
        <v>43425.538194444445</v>
      </c>
      <c r="E2673" s="1">
        <v>43425.541666666664</v>
      </c>
      <c r="F2673" s="5">
        <f t="shared" si="168"/>
        <v>43425</v>
      </c>
      <c r="G2673" s="6">
        <f t="shared" si="166"/>
        <v>0.53819444444444442</v>
      </c>
      <c r="H2673" s="6">
        <f t="shared" si="167"/>
        <v>0.54166666666666663</v>
      </c>
      <c r="I2673" s="7">
        <f t="shared" si="169"/>
        <v>4</v>
      </c>
      <c r="J2673" t="s">
        <v>128</v>
      </c>
    </row>
    <row r="2674" spans="1:10" hidden="1" x14ac:dyDescent="0.3">
      <c r="A2674" t="s">
        <v>4</v>
      </c>
      <c r="B2674" t="s">
        <v>1</v>
      </c>
      <c r="C2674" t="s">
        <v>181</v>
      </c>
      <c r="D2674" s="1">
        <v>43425.539583333331</v>
      </c>
      <c r="E2674" s="1">
        <v>43425.584027777775</v>
      </c>
      <c r="F2674" s="5">
        <f t="shared" si="168"/>
        <v>43425</v>
      </c>
      <c r="G2674" s="6">
        <f t="shared" si="166"/>
        <v>0.5395833333333333</v>
      </c>
      <c r="H2674" s="6">
        <f t="shared" si="167"/>
        <v>0.58402777777777781</v>
      </c>
      <c r="I2674" s="7">
        <f t="shared" si="169"/>
        <v>64</v>
      </c>
      <c r="J2674" t="s">
        <v>128</v>
      </c>
    </row>
    <row r="2675" spans="1:10" hidden="1" x14ac:dyDescent="0.3">
      <c r="A2675" t="s">
        <v>13</v>
      </c>
      <c r="B2675" t="s">
        <v>1</v>
      </c>
      <c r="C2675" t="s">
        <v>154</v>
      </c>
      <c r="D2675" s="1">
        <v>43425.541666666664</v>
      </c>
      <c r="E2675" s="1">
        <v>43425.573611111111</v>
      </c>
      <c r="F2675" s="5">
        <f t="shared" si="168"/>
        <v>43425</v>
      </c>
      <c r="G2675" s="6">
        <f t="shared" si="166"/>
        <v>0.54166666666666663</v>
      </c>
      <c r="H2675" s="6">
        <f t="shared" si="167"/>
        <v>0.57361111111111118</v>
      </c>
      <c r="I2675" s="7">
        <f t="shared" si="169"/>
        <v>46</v>
      </c>
      <c r="J2675" t="s">
        <v>128</v>
      </c>
    </row>
    <row r="2676" spans="1:10" hidden="1" x14ac:dyDescent="0.3">
      <c r="A2676" t="s">
        <v>8</v>
      </c>
      <c r="B2676" t="s">
        <v>1</v>
      </c>
      <c r="C2676" t="s">
        <v>314</v>
      </c>
      <c r="D2676" s="1">
        <v>43425.558333333334</v>
      </c>
      <c r="E2676" s="1">
        <v>43425.629861111112</v>
      </c>
      <c r="F2676" s="5">
        <f t="shared" si="168"/>
        <v>43425</v>
      </c>
      <c r="G2676" s="6">
        <f t="shared" si="166"/>
        <v>0.55833333333333335</v>
      </c>
      <c r="H2676" s="6">
        <f t="shared" si="167"/>
        <v>0.62986111111111109</v>
      </c>
      <c r="I2676" s="7">
        <f t="shared" si="169"/>
        <v>103</v>
      </c>
      <c r="J2676" t="s">
        <v>128</v>
      </c>
    </row>
    <row r="2677" spans="1:10" hidden="1" x14ac:dyDescent="0.3">
      <c r="A2677" t="s">
        <v>17</v>
      </c>
      <c r="B2677" t="s">
        <v>1</v>
      </c>
      <c r="C2677" t="s">
        <v>123</v>
      </c>
      <c r="D2677" s="1">
        <v>43425.583333333336</v>
      </c>
      <c r="E2677" s="1">
        <v>43425.623611111114</v>
      </c>
      <c r="F2677" s="5">
        <f t="shared" si="168"/>
        <v>43425</v>
      </c>
      <c r="G2677" s="6">
        <f t="shared" si="166"/>
        <v>0.58333333333333337</v>
      </c>
      <c r="H2677" s="6">
        <f t="shared" si="167"/>
        <v>0.62361111111111112</v>
      </c>
      <c r="I2677" s="7">
        <f t="shared" si="169"/>
        <v>58</v>
      </c>
      <c r="J2677" t="s">
        <v>128</v>
      </c>
    </row>
    <row r="2678" spans="1:10" hidden="1" x14ac:dyDescent="0.3">
      <c r="A2678" t="s">
        <v>23</v>
      </c>
      <c r="B2678" t="s">
        <v>1</v>
      </c>
      <c r="C2678" t="s">
        <v>250</v>
      </c>
      <c r="D2678" s="1">
        <v>43425.585416666669</v>
      </c>
      <c r="E2678" s="1">
        <v>43425.649305555555</v>
      </c>
      <c r="F2678" s="5">
        <f t="shared" si="168"/>
        <v>43425</v>
      </c>
      <c r="G2678" s="6">
        <f t="shared" si="166"/>
        <v>0.5854166666666667</v>
      </c>
      <c r="H2678" s="6">
        <f t="shared" si="167"/>
        <v>0.64930555555555558</v>
      </c>
      <c r="I2678" s="7">
        <f t="shared" si="169"/>
        <v>92</v>
      </c>
      <c r="J2678" t="s">
        <v>128</v>
      </c>
    </row>
    <row r="2679" spans="1:10" hidden="1" x14ac:dyDescent="0.3">
      <c r="A2679" t="s">
        <v>4</v>
      </c>
      <c r="B2679" t="s">
        <v>1</v>
      </c>
      <c r="C2679" t="s">
        <v>269</v>
      </c>
      <c r="D2679" s="1">
        <v>43425.60833333333</v>
      </c>
      <c r="E2679" s="1">
        <v>43425.654861111114</v>
      </c>
      <c r="F2679" s="5">
        <f t="shared" si="168"/>
        <v>43425</v>
      </c>
      <c r="G2679" s="6">
        <f t="shared" si="166"/>
        <v>0.60833333333333328</v>
      </c>
      <c r="H2679" s="6">
        <f t="shared" si="167"/>
        <v>0.65486111111111112</v>
      </c>
      <c r="I2679" s="7">
        <f t="shared" si="169"/>
        <v>67</v>
      </c>
      <c r="J2679" t="s">
        <v>128</v>
      </c>
    </row>
    <row r="2680" spans="1:10" hidden="1" x14ac:dyDescent="0.3">
      <c r="A2680" t="s">
        <v>21</v>
      </c>
      <c r="B2680" t="s">
        <v>1</v>
      </c>
      <c r="C2680" t="s">
        <v>120</v>
      </c>
      <c r="D2680" s="1">
        <v>43425.640277777777</v>
      </c>
      <c r="E2680" s="1">
        <v>43425.662499999999</v>
      </c>
      <c r="F2680" s="5">
        <f t="shared" si="168"/>
        <v>43425</v>
      </c>
      <c r="G2680" s="6">
        <f t="shared" si="166"/>
        <v>0.64027777777777783</v>
      </c>
      <c r="H2680" s="6">
        <f t="shared" si="167"/>
        <v>0.66249999999999998</v>
      </c>
      <c r="I2680" s="7">
        <f t="shared" si="169"/>
        <v>31</v>
      </c>
      <c r="J2680" t="s">
        <v>128</v>
      </c>
    </row>
    <row r="2681" spans="1:10" hidden="1" x14ac:dyDescent="0.3">
      <c r="A2681" t="s">
        <v>11</v>
      </c>
      <c r="B2681" t="s">
        <v>1</v>
      </c>
      <c r="C2681" t="s">
        <v>188</v>
      </c>
      <c r="D2681" s="1">
        <v>43425.645138888889</v>
      </c>
      <c r="E2681" s="1">
        <v>43425.663194444445</v>
      </c>
      <c r="F2681" s="5">
        <f t="shared" si="168"/>
        <v>43425</v>
      </c>
      <c r="G2681" s="6">
        <f t="shared" si="166"/>
        <v>0.64513888888888882</v>
      </c>
      <c r="H2681" s="6">
        <f t="shared" si="167"/>
        <v>0.66319444444444442</v>
      </c>
      <c r="I2681" s="7">
        <f t="shared" si="169"/>
        <v>26</v>
      </c>
      <c r="J2681" t="s">
        <v>128</v>
      </c>
    </row>
    <row r="2682" spans="1:10" hidden="1" x14ac:dyDescent="0.3">
      <c r="A2682" t="s">
        <v>27</v>
      </c>
      <c r="B2682" t="s">
        <v>1</v>
      </c>
      <c r="C2682" t="s">
        <v>119</v>
      </c>
      <c r="D2682" s="1">
        <v>43425.652777777781</v>
      </c>
      <c r="E2682" s="1">
        <v>43425.754166666666</v>
      </c>
      <c r="F2682" s="5">
        <f t="shared" si="168"/>
        <v>43425</v>
      </c>
      <c r="G2682" s="6">
        <f t="shared" si="166"/>
        <v>0.65277777777777779</v>
      </c>
      <c r="H2682" s="6">
        <f t="shared" si="167"/>
        <v>0.70833333333333337</v>
      </c>
      <c r="I2682" s="7">
        <f t="shared" si="169"/>
        <v>80</v>
      </c>
      <c r="J2682" t="s">
        <v>128</v>
      </c>
    </row>
    <row r="2683" spans="1:10" hidden="1" x14ac:dyDescent="0.3">
      <c r="A2683" t="s">
        <v>19</v>
      </c>
      <c r="B2683" t="s">
        <v>1</v>
      </c>
      <c r="C2683" t="s">
        <v>319</v>
      </c>
      <c r="D2683" s="1">
        <v>43425.65347222222</v>
      </c>
      <c r="E2683" s="1">
        <v>43425.814583333333</v>
      </c>
      <c r="F2683" s="5">
        <f t="shared" si="168"/>
        <v>43425</v>
      </c>
      <c r="G2683" s="6">
        <f t="shared" si="166"/>
        <v>0.65347222222222223</v>
      </c>
      <c r="H2683" s="6">
        <f t="shared" si="167"/>
        <v>0.70833333333333337</v>
      </c>
      <c r="I2683" s="7">
        <f t="shared" si="169"/>
        <v>79</v>
      </c>
      <c r="J2683" t="s">
        <v>128</v>
      </c>
    </row>
    <row r="2684" spans="1:10" hidden="1" x14ac:dyDescent="0.3">
      <c r="A2684" t="s">
        <v>15</v>
      </c>
      <c r="B2684" t="s">
        <v>1</v>
      </c>
      <c r="C2684" t="s">
        <v>280</v>
      </c>
      <c r="D2684" s="1">
        <v>43425.661111111112</v>
      </c>
      <c r="E2684" s="1">
        <v>43425.827777777777</v>
      </c>
      <c r="F2684" s="5">
        <f t="shared" si="168"/>
        <v>43425</v>
      </c>
      <c r="G2684" s="6">
        <f t="shared" si="166"/>
        <v>0.66111111111111109</v>
      </c>
      <c r="H2684" s="6">
        <f t="shared" si="167"/>
        <v>0.70833333333333337</v>
      </c>
      <c r="I2684" s="7">
        <f t="shared" si="169"/>
        <v>68</v>
      </c>
      <c r="J2684" t="s">
        <v>128</v>
      </c>
    </row>
    <row r="2685" spans="1:10" hidden="1" x14ac:dyDescent="0.3">
      <c r="A2685" t="s">
        <v>58</v>
      </c>
      <c r="B2685" t="s">
        <v>1</v>
      </c>
      <c r="C2685" t="s">
        <v>320</v>
      </c>
      <c r="D2685" s="1">
        <v>43425.663888888892</v>
      </c>
      <c r="E2685" s="1">
        <v>43425.76666666667</v>
      </c>
      <c r="F2685" s="5">
        <f t="shared" si="168"/>
        <v>43425</v>
      </c>
      <c r="G2685" s="6">
        <f t="shared" si="166"/>
        <v>0.66388888888888886</v>
      </c>
      <c r="H2685" s="6">
        <f t="shared" si="167"/>
        <v>0.70833333333333337</v>
      </c>
      <c r="I2685" s="7">
        <f t="shared" si="169"/>
        <v>64</v>
      </c>
      <c r="J2685" t="s">
        <v>128</v>
      </c>
    </row>
    <row r="2686" spans="1:10" hidden="1" x14ac:dyDescent="0.3">
      <c r="A2686" t="s">
        <v>4</v>
      </c>
      <c r="B2686" t="s">
        <v>1</v>
      </c>
      <c r="C2686" t="s">
        <v>263</v>
      </c>
      <c r="D2686" s="1">
        <v>43425.665277777778</v>
      </c>
      <c r="E2686" s="1">
        <v>43425.79583333333</v>
      </c>
      <c r="F2686" s="5">
        <f t="shared" si="168"/>
        <v>43425</v>
      </c>
      <c r="G2686" s="6">
        <f t="shared" si="166"/>
        <v>0.66527777777777775</v>
      </c>
      <c r="H2686" s="6">
        <f t="shared" si="167"/>
        <v>0.70833333333333337</v>
      </c>
      <c r="I2686" s="7">
        <f t="shared" si="169"/>
        <v>62</v>
      </c>
      <c r="J2686" t="s">
        <v>128</v>
      </c>
    </row>
    <row r="2687" spans="1:10" hidden="1" x14ac:dyDescent="0.3">
      <c r="A2687" t="s">
        <v>50</v>
      </c>
      <c r="B2687" t="s">
        <v>1</v>
      </c>
      <c r="C2687" t="s">
        <v>314</v>
      </c>
      <c r="D2687" s="1">
        <v>43425.681250000001</v>
      </c>
      <c r="E2687" s="1">
        <v>43425.817361111112</v>
      </c>
      <c r="F2687" s="5">
        <f t="shared" si="168"/>
        <v>43425</v>
      </c>
      <c r="G2687" s="6">
        <f t="shared" si="166"/>
        <v>0.68125000000000002</v>
      </c>
      <c r="H2687" s="6">
        <f t="shared" si="167"/>
        <v>0.70833333333333337</v>
      </c>
      <c r="I2687" s="7">
        <f t="shared" si="169"/>
        <v>39</v>
      </c>
      <c r="J2687" t="s">
        <v>128</v>
      </c>
    </row>
    <row r="2688" spans="1:10" hidden="1" x14ac:dyDescent="0.3">
      <c r="A2688" t="s">
        <v>8</v>
      </c>
      <c r="B2688" t="s">
        <v>1</v>
      </c>
      <c r="C2688" t="s">
        <v>134</v>
      </c>
      <c r="D2688" s="1">
        <v>43425.688194444447</v>
      </c>
      <c r="E2688" s="1">
        <v>43425.72152777778</v>
      </c>
      <c r="F2688" s="5">
        <f t="shared" si="168"/>
        <v>43425</v>
      </c>
      <c r="G2688" s="6">
        <f t="shared" si="166"/>
        <v>0.68819444444444444</v>
      </c>
      <c r="H2688" s="6">
        <f t="shared" si="167"/>
        <v>0.70833333333333337</v>
      </c>
      <c r="I2688" s="7">
        <f t="shared" si="169"/>
        <v>29</v>
      </c>
      <c r="J2688" t="s">
        <v>128</v>
      </c>
    </row>
    <row r="2689" spans="1:10" hidden="1" x14ac:dyDescent="0.3">
      <c r="A2689" t="s">
        <v>33</v>
      </c>
      <c r="B2689" t="s">
        <v>1</v>
      </c>
      <c r="C2689" t="s">
        <v>319</v>
      </c>
      <c r="D2689" s="1">
        <v>43425.725694444445</v>
      </c>
      <c r="E2689" s="1">
        <v>43425.885416666664</v>
      </c>
      <c r="F2689" s="5">
        <f t="shared" si="168"/>
        <v>43425</v>
      </c>
      <c r="G2689" s="6">
        <f t="shared" si="166"/>
        <v>0.72569444444444453</v>
      </c>
      <c r="H2689" s="6">
        <f t="shared" si="167"/>
        <v>0.70833333333333337</v>
      </c>
      <c r="I2689" s="7">
        <f t="shared" si="169"/>
        <v>0</v>
      </c>
      <c r="J2689" t="s">
        <v>128</v>
      </c>
    </row>
    <row r="2690" spans="1:10" x14ac:dyDescent="0.3">
      <c r="A2690" t="s">
        <v>8</v>
      </c>
      <c r="B2690" t="s">
        <v>1</v>
      </c>
      <c r="C2690" t="s">
        <v>248</v>
      </c>
      <c r="D2690" s="1">
        <v>43426.361111111109</v>
      </c>
      <c r="E2690" s="1">
        <v>43426.363194444442</v>
      </c>
      <c r="F2690" s="5">
        <f t="shared" si="168"/>
        <v>43426</v>
      </c>
      <c r="G2690" s="6">
        <f t="shared" ref="G2690:G2753" si="170">MAX(TIME(HOUR(D2690),MINUTE(D2690),0),day_start)</f>
        <v>0.375</v>
      </c>
      <c r="H2690" s="6">
        <f t="shared" ref="H2690:H2753" si="171">MIN(TIME(HOUR(E2690),MINUTE(E2690),0),day_end)</f>
        <v>0.36319444444444443</v>
      </c>
      <c r="I2690" s="7">
        <f t="shared" si="169"/>
        <v>0</v>
      </c>
      <c r="J2690" t="s">
        <v>3</v>
      </c>
    </row>
    <row r="2691" spans="1:10" x14ac:dyDescent="0.3">
      <c r="A2691" t="s">
        <v>50</v>
      </c>
      <c r="B2691" t="s">
        <v>1</v>
      </c>
      <c r="C2691" t="s">
        <v>248</v>
      </c>
      <c r="D2691" s="1">
        <v>43426.363194444442</v>
      </c>
      <c r="E2691" s="1">
        <v>43426.395833333336</v>
      </c>
      <c r="F2691" s="5">
        <f t="shared" si="168"/>
        <v>43426</v>
      </c>
      <c r="G2691" s="6">
        <f t="shared" si="170"/>
        <v>0.375</v>
      </c>
      <c r="H2691" s="6">
        <f t="shared" si="171"/>
        <v>0.39583333333333331</v>
      </c>
      <c r="I2691" s="7">
        <f t="shared" si="169"/>
        <v>30</v>
      </c>
      <c r="J2691" t="s">
        <v>3</v>
      </c>
    </row>
    <row r="2692" spans="1:10" x14ac:dyDescent="0.3">
      <c r="A2692" t="s">
        <v>13</v>
      </c>
      <c r="B2692" t="s">
        <v>1</v>
      </c>
      <c r="C2692" t="s">
        <v>14</v>
      </c>
      <c r="D2692" s="1">
        <v>43426.370138888888</v>
      </c>
      <c r="E2692" s="1">
        <v>43426.470833333333</v>
      </c>
      <c r="F2692" s="5">
        <f t="shared" si="168"/>
        <v>43426</v>
      </c>
      <c r="G2692" s="6">
        <f t="shared" si="170"/>
        <v>0.375</v>
      </c>
      <c r="H2692" s="6">
        <f t="shared" si="171"/>
        <v>0.47083333333333338</v>
      </c>
      <c r="I2692" s="7">
        <f t="shared" si="169"/>
        <v>138</v>
      </c>
      <c r="J2692" t="s">
        <v>3</v>
      </c>
    </row>
    <row r="2693" spans="1:10" x14ac:dyDescent="0.3">
      <c r="A2693" t="s">
        <v>4</v>
      </c>
      <c r="B2693" t="s">
        <v>1</v>
      </c>
      <c r="C2693" t="s">
        <v>5</v>
      </c>
      <c r="D2693" s="1">
        <v>43426.380555555559</v>
      </c>
      <c r="E2693" s="1">
        <v>43426.431944444441</v>
      </c>
      <c r="F2693" s="5">
        <f t="shared" si="168"/>
        <v>43426</v>
      </c>
      <c r="G2693" s="6">
        <f t="shared" si="170"/>
        <v>0.38055555555555554</v>
      </c>
      <c r="H2693" s="6">
        <f t="shared" si="171"/>
        <v>0.43194444444444446</v>
      </c>
      <c r="I2693" s="7">
        <f t="shared" si="169"/>
        <v>74</v>
      </c>
      <c r="J2693" t="s">
        <v>3</v>
      </c>
    </row>
    <row r="2694" spans="1:10" x14ac:dyDescent="0.3">
      <c r="A2694" t="s">
        <v>31</v>
      </c>
      <c r="B2694" t="s">
        <v>1</v>
      </c>
      <c r="C2694" t="s">
        <v>32</v>
      </c>
      <c r="D2694" s="1">
        <v>43426.390972222223</v>
      </c>
      <c r="E2694" s="1">
        <v>43426.431944444441</v>
      </c>
      <c r="F2694" s="5">
        <f t="shared" si="168"/>
        <v>43426</v>
      </c>
      <c r="G2694" s="6">
        <f t="shared" si="170"/>
        <v>0.39097222222222222</v>
      </c>
      <c r="H2694" s="6">
        <f t="shared" si="171"/>
        <v>0.43194444444444446</v>
      </c>
      <c r="I2694" s="7">
        <f t="shared" si="169"/>
        <v>59</v>
      </c>
      <c r="J2694" t="s">
        <v>3</v>
      </c>
    </row>
    <row r="2695" spans="1:10" x14ac:dyDescent="0.3">
      <c r="A2695" t="s">
        <v>21</v>
      </c>
      <c r="B2695" t="s">
        <v>1</v>
      </c>
      <c r="C2695" t="s">
        <v>22</v>
      </c>
      <c r="D2695" s="1">
        <v>43426.393750000003</v>
      </c>
      <c r="E2695" s="1">
        <v>43426.431944444441</v>
      </c>
      <c r="F2695" s="5">
        <f t="shared" si="168"/>
        <v>43426</v>
      </c>
      <c r="G2695" s="6">
        <f t="shared" si="170"/>
        <v>0.39374999999999999</v>
      </c>
      <c r="H2695" s="6">
        <f t="shared" si="171"/>
        <v>0.43194444444444446</v>
      </c>
      <c r="I2695" s="7">
        <f t="shared" si="169"/>
        <v>55</v>
      </c>
      <c r="J2695" t="s">
        <v>3</v>
      </c>
    </row>
    <row r="2696" spans="1:10" x14ac:dyDescent="0.3">
      <c r="A2696" t="s">
        <v>15</v>
      </c>
      <c r="B2696" t="s">
        <v>1</v>
      </c>
      <c r="C2696" t="s">
        <v>16</v>
      </c>
      <c r="D2696" s="1">
        <v>43426.395138888889</v>
      </c>
      <c r="E2696" s="1">
        <v>43426.553472222222</v>
      </c>
      <c r="F2696" s="5">
        <f t="shared" si="168"/>
        <v>43426</v>
      </c>
      <c r="G2696" s="6">
        <f t="shared" si="170"/>
        <v>0.39513888888888887</v>
      </c>
      <c r="H2696" s="6">
        <f t="shared" si="171"/>
        <v>0.55347222222222225</v>
      </c>
      <c r="I2696" s="7">
        <f t="shared" si="169"/>
        <v>228</v>
      </c>
      <c r="J2696" t="s">
        <v>3</v>
      </c>
    </row>
    <row r="2697" spans="1:10" x14ac:dyDescent="0.3">
      <c r="A2697" t="s">
        <v>11</v>
      </c>
      <c r="B2697" t="s">
        <v>1</v>
      </c>
      <c r="C2697" t="s">
        <v>26</v>
      </c>
      <c r="D2697" s="1">
        <v>43426.395833333336</v>
      </c>
      <c r="E2697" s="1">
        <v>43426.430555555555</v>
      </c>
      <c r="F2697" s="5">
        <f t="shared" si="168"/>
        <v>43426</v>
      </c>
      <c r="G2697" s="6">
        <f t="shared" si="170"/>
        <v>0.39583333333333331</v>
      </c>
      <c r="H2697" s="6">
        <f t="shared" si="171"/>
        <v>0.43055555555555558</v>
      </c>
      <c r="I2697" s="7">
        <f t="shared" si="169"/>
        <v>50</v>
      </c>
      <c r="J2697" t="s">
        <v>3</v>
      </c>
    </row>
    <row r="2698" spans="1:10" x14ac:dyDescent="0.3">
      <c r="A2698" t="s">
        <v>23</v>
      </c>
      <c r="B2698" t="s">
        <v>1</v>
      </c>
      <c r="C2698" t="s">
        <v>24</v>
      </c>
      <c r="D2698" s="1">
        <v>43426.396527777775</v>
      </c>
      <c r="E2698" s="1">
        <v>43426.431944444441</v>
      </c>
      <c r="F2698" s="5">
        <f t="shared" si="168"/>
        <v>43426</v>
      </c>
      <c r="G2698" s="6">
        <f t="shared" si="170"/>
        <v>0.39652777777777781</v>
      </c>
      <c r="H2698" s="6">
        <f t="shared" si="171"/>
        <v>0.43194444444444446</v>
      </c>
      <c r="I2698" s="7">
        <f t="shared" si="169"/>
        <v>51</v>
      </c>
      <c r="J2698" t="s">
        <v>3</v>
      </c>
    </row>
    <row r="2699" spans="1:10" x14ac:dyDescent="0.3">
      <c r="A2699" t="s">
        <v>27</v>
      </c>
      <c r="B2699" t="s">
        <v>1</v>
      </c>
      <c r="C2699" t="s">
        <v>28</v>
      </c>
      <c r="D2699" s="1">
        <v>43426.397222222222</v>
      </c>
      <c r="E2699" s="1">
        <v>43426.431250000001</v>
      </c>
      <c r="F2699" s="5">
        <f t="shared" si="168"/>
        <v>43426</v>
      </c>
      <c r="G2699" s="6">
        <f t="shared" si="170"/>
        <v>0.3972222222222222</v>
      </c>
      <c r="H2699" s="6">
        <f t="shared" si="171"/>
        <v>0.43124999999999997</v>
      </c>
      <c r="I2699" s="7">
        <f t="shared" si="169"/>
        <v>49</v>
      </c>
      <c r="J2699" t="s">
        <v>3</v>
      </c>
    </row>
    <row r="2700" spans="1:10" x14ac:dyDescent="0.3">
      <c r="A2700" t="s">
        <v>6</v>
      </c>
      <c r="B2700" t="s">
        <v>1</v>
      </c>
      <c r="C2700" t="s">
        <v>30</v>
      </c>
      <c r="D2700" s="1">
        <v>43426.397222222222</v>
      </c>
      <c r="E2700" s="1">
        <v>43426.430555555555</v>
      </c>
      <c r="F2700" s="5">
        <f t="shared" si="168"/>
        <v>43426</v>
      </c>
      <c r="G2700" s="6">
        <f t="shared" si="170"/>
        <v>0.3972222222222222</v>
      </c>
      <c r="H2700" s="6">
        <f t="shared" si="171"/>
        <v>0.43055555555555558</v>
      </c>
      <c r="I2700" s="7">
        <f t="shared" si="169"/>
        <v>48</v>
      </c>
      <c r="J2700" t="s">
        <v>3</v>
      </c>
    </row>
    <row r="2701" spans="1:10" x14ac:dyDescent="0.3">
      <c r="A2701" t="s">
        <v>50</v>
      </c>
      <c r="B2701" t="s">
        <v>1</v>
      </c>
      <c r="C2701" t="s">
        <v>34</v>
      </c>
      <c r="D2701" s="1">
        <v>43426.398611111108</v>
      </c>
      <c r="E2701" s="1">
        <v>43426.467361111114</v>
      </c>
      <c r="F2701" s="5">
        <f t="shared" si="168"/>
        <v>43426</v>
      </c>
      <c r="G2701" s="6">
        <f t="shared" si="170"/>
        <v>0.39861111111111108</v>
      </c>
      <c r="H2701" s="6">
        <f t="shared" si="171"/>
        <v>0.46736111111111112</v>
      </c>
      <c r="I2701" s="7">
        <f t="shared" si="169"/>
        <v>99</v>
      </c>
      <c r="J2701" t="s">
        <v>3</v>
      </c>
    </row>
    <row r="2702" spans="1:10" x14ac:dyDescent="0.3">
      <c r="A2702" t="s">
        <v>40</v>
      </c>
      <c r="B2702" t="s">
        <v>1</v>
      </c>
      <c r="C2702" t="s">
        <v>12</v>
      </c>
      <c r="D2702" s="1">
        <v>43426.400694444441</v>
      </c>
      <c r="E2702" s="1">
        <v>43426.467361111114</v>
      </c>
      <c r="F2702" s="5">
        <f t="shared" si="168"/>
        <v>43426</v>
      </c>
      <c r="G2702" s="6">
        <f t="shared" si="170"/>
        <v>0.40069444444444446</v>
      </c>
      <c r="H2702" s="6">
        <f t="shared" si="171"/>
        <v>0.46736111111111112</v>
      </c>
      <c r="I2702" s="7">
        <f t="shared" si="169"/>
        <v>96</v>
      </c>
      <c r="J2702" t="s">
        <v>3</v>
      </c>
    </row>
    <row r="2703" spans="1:10" x14ac:dyDescent="0.3">
      <c r="A2703" t="s">
        <v>10</v>
      </c>
      <c r="B2703" t="s">
        <v>1</v>
      </c>
      <c r="C2703" t="s">
        <v>55</v>
      </c>
      <c r="D2703" s="1">
        <v>43426.413194444445</v>
      </c>
      <c r="E2703" s="1">
        <v>43426.469444444447</v>
      </c>
      <c r="F2703" s="5">
        <f t="shared" ref="F2703:F2766" si="172">DATE(YEAR(D2703),MONTH(D2703),DAY(D2703))</f>
        <v>43426</v>
      </c>
      <c r="G2703" s="6">
        <f t="shared" si="170"/>
        <v>0.41319444444444442</v>
      </c>
      <c r="H2703" s="6">
        <f t="shared" si="171"/>
        <v>0.4694444444444445</v>
      </c>
      <c r="I2703" s="7">
        <f t="shared" ref="I2703:I2766" si="173">MAX(0,INT((H2703-G2703)*1440))</f>
        <v>81</v>
      </c>
      <c r="J2703" t="s">
        <v>3</v>
      </c>
    </row>
    <row r="2704" spans="1:10" x14ac:dyDescent="0.3">
      <c r="A2704" t="s">
        <v>0</v>
      </c>
      <c r="B2704" t="s">
        <v>1</v>
      </c>
      <c r="C2704" t="s">
        <v>43</v>
      </c>
      <c r="D2704" s="1">
        <v>43426.431944444441</v>
      </c>
      <c r="E2704" s="1">
        <v>43426.463888888888</v>
      </c>
      <c r="F2704" s="5">
        <f t="shared" si="172"/>
        <v>43426</v>
      </c>
      <c r="G2704" s="6">
        <f t="shared" si="170"/>
        <v>0.43194444444444446</v>
      </c>
      <c r="H2704" s="6">
        <f t="shared" si="171"/>
        <v>0.46388888888888885</v>
      </c>
      <c r="I2704" s="7">
        <f t="shared" si="173"/>
        <v>45</v>
      </c>
      <c r="J2704" t="s">
        <v>3</v>
      </c>
    </row>
    <row r="2705" spans="1:10" x14ac:dyDescent="0.3">
      <c r="A2705" t="s">
        <v>6</v>
      </c>
      <c r="B2705" t="s">
        <v>1</v>
      </c>
      <c r="C2705" t="s">
        <v>41</v>
      </c>
      <c r="D2705" s="1">
        <v>43426.432638888888</v>
      </c>
      <c r="E2705" s="1">
        <v>43426.464583333334</v>
      </c>
      <c r="F2705" s="5">
        <f t="shared" si="172"/>
        <v>43426</v>
      </c>
      <c r="G2705" s="6">
        <f t="shared" si="170"/>
        <v>0.43263888888888885</v>
      </c>
      <c r="H2705" s="6">
        <f t="shared" si="171"/>
        <v>0.46458333333333335</v>
      </c>
      <c r="I2705" s="7">
        <f t="shared" si="173"/>
        <v>46</v>
      </c>
      <c r="J2705" t="s">
        <v>3</v>
      </c>
    </row>
    <row r="2706" spans="1:10" x14ac:dyDescent="0.3">
      <c r="A2706" t="s">
        <v>23</v>
      </c>
      <c r="B2706" t="s">
        <v>1</v>
      </c>
      <c r="C2706" t="s">
        <v>60</v>
      </c>
      <c r="D2706" s="1">
        <v>43426.432638888888</v>
      </c>
      <c r="E2706" s="1">
        <v>43426.50277777778</v>
      </c>
      <c r="F2706" s="5">
        <f t="shared" si="172"/>
        <v>43426</v>
      </c>
      <c r="G2706" s="6">
        <f t="shared" si="170"/>
        <v>0.43263888888888885</v>
      </c>
      <c r="H2706" s="6">
        <f t="shared" si="171"/>
        <v>0.50277777777777777</v>
      </c>
      <c r="I2706" s="7">
        <f t="shared" si="173"/>
        <v>101</v>
      </c>
      <c r="J2706" t="s">
        <v>3</v>
      </c>
    </row>
    <row r="2707" spans="1:10" x14ac:dyDescent="0.3">
      <c r="A2707" t="s">
        <v>27</v>
      </c>
      <c r="B2707" t="s">
        <v>1</v>
      </c>
      <c r="C2707" t="s">
        <v>57</v>
      </c>
      <c r="D2707" s="1">
        <v>43426.432638888888</v>
      </c>
      <c r="E2707" s="1">
        <v>43426.467361111114</v>
      </c>
      <c r="F2707" s="5">
        <f t="shared" si="172"/>
        <v>43426</v>
      </c>
      <c r="G2707" s="6">
        <f t="shared" si="170"/>
        <v>0.43263888888888885</v>
      </c>
      <c r="H2707" s="6">
        <f t="shared" si="171"/>
        <v>0.46736111111111112</v>
      </c>
      <c r="I2707" s="7">
        <f t="shared" si="173"/>
        <v>50</v>
      </c>
      <c r="J2707" t="s">
        <v>3</v>
      </c>
    </row>
    <row r="2708" spans="1:10" x14ac:dyDescent="0.3">
      <c r="A2708" t="s">
        <v>31</v>
      </c>
      <c r="B2708" t="s">
        <v>1</v>
      </c>
      <c r="C2708" t="s">
        <v>48</v>
      </c>
      <c r="D2708" s="1">
        <v>43426.434027777781</v>
      </c>
      <c r="E2708" s="1">
        <v>43426.472222222219</v>
      </c>
      <c r="F2708" s="5">
        <f t="shared" si="172"/>
        <v>43426</v>
      </c>
      <c r="G2708" s="6">
        <f t="shared" si="170"/>
        <v>0.43402777777777773</v>
      </c>
      <c r="H2708" s="6">
        <f t="shared" si="171"/>
        <v>0.47222222222222227</v>
      </c>
      <c r="I2708" s="7">
        <f t="shared" si="173"/>
        <v>55</v>
      </c>
      <c r="J2708" t="s">
        <v>3</v>
      </c>
    </row>
    <row r="2709" spans="1:10" x14ac:dyDescent="0.3">
      <c r="A2709" t="s">
        <v>45</v>
      </c>
      <c r="B2709" t="s">
        <v>1</v>
      </c>
      <c r="C2709" t="s">
        <v>46</v>
      </c>
      <c r="D2709" s="1">
        <v>43426.43472222222</v>
      </c>
      <c r="E2709" s="1">
        <v>43426.466666666667</v>
      </c>
      <c r="F2709" s="5">
        <f t="shared" si="172"/>
        <v>43426</v>
      </c>
      <c r="G2709" s="6">
        <f t="shared" si="170"/>
        <v>0.43472222222222223</v>
      </c>
      <c r="H2709" s="6">
        <f t="shared" si="171"/>
        <v>0.46666666666666662</v>
      </c>
      <c r="I2709" s="7">
        <f t="shared" si="173"/>
        <v>45</v>
      </c>
      <c r="J2709" t="s">
        <v>3</v>
      </c>
    </row>
    <row r="2710" spans="1:10" x14ac:dyDescent="0.3">
      <c r="A2710" t="s">
        <v>11</v>
      </c>
      <c r="B2710" t="s">
        <v>1</v>
      </c>
      <c r="C2710" t="s">
        <v>61</v>
      </c>
      <c r="D2710" s="1">
        <v>43426.436111111114</v>
      </c>
      <c r="E2710" s="1">
        <v>43426.46597222222</v>
      </c>
      <c r="F2710" s="5">
        <f t="shared" si="172"/>
        <v>43426</v>
      </c>
      <c r="G2710" s="6">
        <f t="shared" si="170"/>
        <v>0.43611111111111112</v>
      </c>
      <c r="H2710" s="6">
        <f t="shared" si="171"/>
        <v>0.46597222222222223</v>
      </c>
      <c r="I2710" s="7">
        <f t="shared" si="173"/>
        <v>43</v>
      </c>
      <c r="J2710" t="s">
        <v>3</v>
      </c>
    </row>
    <row r="2711" spans="1:10" x14ac:dyDescent="0.3">
      <c r="A2711" t="s">
        <v>33</v>
      </c>
      <c r="B2711" t="s">
        <v>1</v>
      </c>
      <c r="C2711" t="s">
        <v>37</v>
      </c>
      <c r="D2711" s="1">
        <v>43426.436111111114</v>
      </c>
      <c r="E2711" s="1">
        <v>43426.466666666667</v>
      </c>
      <c r="F2711" s="5">
        <f t="shared" si="172"/>
        <v>43426</v>
      </c>
      <c r="G2711" s="6">
        <f t="shared" si="170"/>
        <v>0.43611111111111112</v>
      </c>
      <c r="H2711" s="6">
        <f t="shared" si="171"/>
        <v>0.46666666666666662</v>
      </c>
      <c r="I2711" s="7">
        <f t="shared" si="173"/>
        <v>43</v>
      </c>
      <c r="J2711" t="s">
        <v>3</v>
      </c>
    </row>
    <row r="2712" spans="1:10" x14ac:dyDescent="0.3">
      <c r="A2712" t="s">
        <v>29</v>
      </c>
      <c r="B2712" t="s">
        <v>1</v>
      </c>
      <c r="C2712" t="s">
        <v>56</v>
      </c>
      <c r="D2712" s="1">
        <v>43426.436805555553</v>
      </c>
      <c r="E2712" s="1">
        <v>43426.465277777781</v>
      </c>
      <c r="F2712" s="5">
        <f t="shared" si="172"/>
        <v>43426</v>
      </c>
      <c r="G2712" s="6">
        <f t="shared" si="170"/>
        <v>0.4368055555555555</v>
      </c>
      <c r="H2712" s="6">
        <f t="shared" si="171"/>
        <v>0.46527777777777773</v>
      </c>
      <c r="I2712" s="7">
        <f t="shared" si="173"/>
        <v>41</v>
      </c>
      <c r="J2712" t="s">
        <v>3</v>
      </c>
    </row>
    <row r="2713" spans="1:10" x14ac:dyDescent="0.3">
      <c r="A2713" t="s">
        <v>8</v>
      </c>
      <c r="B2713" t="s">
        <v>1</v>
      </c>
      <c r="C2713" t="s">
        <v>51</v>
      </c>
      <c r="D2713" s="1">
        <v>43426.436805555553</v>
      </c>
      <c r="E2713" s="1">
        <v>43426.46597222222</v>
      </c>
      <c r="F2713" s="5">
        <f t="shared" si="172"/>
        <v>43426</v>
      </c>
      <c r="G2713" s="6">
        <f t="shared" si="170"/>
        <v>0.4368055555555555</v>
      </c>
      <c r="H2713" s="6">
        <f t="shared" si="171"/>
        <v>0.46597222222222223</v>
      </c>
      <c r="I2713" s="7">
        <f t="shared" si="173"/>
        <v>42</v>
      </c>
      <c r="J2713" t="s">
        <v>3</v>
      </c>
    </row>
    <row r="2714" spans="1:10" x14ac:dyDescent="0.3">
      <c r="A2714" t="s">
        <v>52</v>
      </c>
      <c r="B2714" t="s">
        <v>1</v>
      </c>
      <c r="C2714" t="s">
        <v>53</v>
      </c>
      <c r="D2714" s="1">
        <v>43426.4375</v>
      </c>
      <c r="E2714" s="1">
        <v>43426.467361111114</v>
      </c>
      <c r="F2714" s="5">
        <f t="shared" si="172"/>
        <v>43426</v>
      </c>
      <c r="G2714" s="6">
        <f t="shared" si="170"/>
        <v>0.4375</v>
      </c>
      <c r="H2714" s="6">
        <f t="shared" si="171"/>
        <v>0.46736111111111112</v>
      </c>
      <c r="I2714" s="7">
        <f t="shared" si="173"/>
        <v>43</v>
      </c>
      <c r="J2714" t="s">
        <v>3</v>
      </c>
    </row>
    <row r="2715" spans="1:10" x14ac:dyDescent="0.3">
      <c r="A2715" t="s">
        <v>0</v>
      </c>
      <c r="B2715" t="s">
        <v>1</v>
      </c>
      <c r="C2715" t="s">
        <v>164</v>
      </c>
      <c r="D2715" s="1">
        <v>43426.472916666666</v>
      </c>
      <c r="E2715" s="1">
        <v>43426.554166666669</v>
      </c>
      <c r="F2715" s="5">
        <f t="shared" si="172"/>
        <v>43426</v>
      </c>
      <c r="G2715" s="6">
        <f t="shared" si="170"/>
        <v>0.47291666666666665</v>
      </c>
      <c r="H2715" s="6">
        <f t="shared" si="171"/>
        <v>0.5541666666666667</v>
      </c>
      <c r="I2715" s="7">
        <f t="shared" si="173"/>
        <v>117</v>
      </c>
      <c r="J2715" t="s">
        <v>3</v>
      </c>
    </row>
    <row r="2716" spans="1:10" x14ac:dyDescent="0.3">
      <c r="A2716" t="s">
        <v>4</v>
      </c>
      <c r="B2716" t="s">
        <v>1</v>
      </c>
      <c r="C2716" t="s">
        <v>74</v>
      </c>
      <c r="D2716" s="1">
        <v>43426.473611111112</v>
      </c>
      <c r="E2716" s="1">
        <v>43426.534722222219</v>
      </c>
      <c r="F2716" s="5">
        <f t="shared" si="172"/>
        <v>43426</v>
      </c>
      <c r="G2716" s="6">
        <f t="shared" si="170"/>
        <v>0.47361111111111115</v>
      </c>
      <c r="H2716" s="6">
        <f t="shared" si="171"/>
        <v>0.53472222222222221</v>
      </c>
      <c r="I2716" s="7">
        <f t="shared" si="173"/>
        <v>87</v>
      </c>
      <c r="J2716" t="s">
        <v>3</v>
      </c>
    </row>
    <row r="2717" spans="1:10" x14ac:dyDescent="0.3">
      <c r="A2717" t="s">
        <v>27</v>
      </c>
      <c r="B2717" t="s">
        <v>1</v>
      </c>
      <c r="C2717" t="s">
        <v>160</v>
      </c>
      <c r="D2717" s="1">
        <v>43426.474305555559</v>
      </c>
      <c r="E2717" s="1">
        <v>43426.509722222225</v>
      </c>
      <c r="F2717" s="5">
        <f t="shared" si="172"/>
        <v>43426</v>
      </c>
      <c r="G2717" s="6">
        <f t="shared" si="170"/>
        <v>0.47430555555555554</v>
      </c>
      <c r="H2717" s="6">
        <f t="shared" si="171"/>
        <v>0.50972222222222219</v>
      </c>
      <c r="I2717" s="7">
        <f t="shared" si="173"/>
        <v>51</v>
      </c>
      <c r="J2717" t="s">
        <v>3</v>
      </c>
    </row>
    <row r="2718" spans="1:10" x14ac:dyDescent="0.3">
      <c r="A2718" t="s">
        <v>58</v>
      </c>
      <c r="B2718" t="s">
        <v>1</v>
      </c>
      <c r="C2718" t="s">
        <v>144</v>
      </c>
      <c r="D2718" s="1">
        <v>43426.474999999999</v>
      </c>
      <c r="E2718" s="1">
        <v>43426.477777777778</v>
      </c>
      <c r="F2718" s="5">
        <f t="shared" si="172"/>
        <v>43426</v>
      </c>
      <c r="G2718" s="6">
        <f t="shared" si="170"/>
        <v>0.47500000000000003</v>
      </c>
      <c r="H2718" s="6">
        <f t="shared" si="171"/>
        <v>0.4777777777777778</v>
      </c>
      <c r="I2718" s="7">
        <f t="shared" si="173"/>
        <v>3</v>
      </c>
      <c r="J2718" t="s">
        <v>3</v>
      </c>
    </row>
    <row r="2719" spans="1:10" x14ac:dyDescent="0.3">
      <c r="A2719" t="s">
        <v>21</v>
      </c>
      <c r="B2719" t="s">
        <v>1</v>
      </c>
      <c r="C2719" t="s">
        <v>144</v>
      </c>
      <c r="D2719" s="1">
        <v>43426.478472222225</v>
      </c>
      <c r="E2719" s="1">
        <v>43426.515277777777</v>
      </c>
      <c r="F2719" s="5">
        <f t="shared" si="172"/>
        <v>43426</v>
      </c>
      <c r="G2719" s="6">
        <f t="shared" si="170"/>
        <v>0.47847222222222219</v>
      </c>
      <c r="H2719" s="6">
        <f t="shared" si="171"/>
        <v>0.51527777777777783</v>
      </c>
      <c r="I2719" s="7">
        <f t="shared" si="173"/>
        <v>53</v>
      </c>
      <c r="J2719" t="s">
        <v>3</v>
      </c>
    </row>
    <row r="2720" spans="1:10" x14ac:dyDescent="0.3">
      <c r="A2720" t="s">
        <v>38</v>
      </c>
      <c r="B2720" t="s">
        <v>1</v>
      </c>
      <c r="C2720" t="s">
        <v>143</v>
      </c>
      <c r="D2720" s="1">
        <v>43426.479166666664</v>
      </c>
      <c r="E2720" s="1">
        <v>43426.53125</v>
      </c>
      <c r="F2720" s="5">
        <f t="shared" si="172"/>
        <v>43426</v>
      </c>
      <c r="G2720" s="6">
        <f t="shared" si="170"/>
        <v>0.47916666666666669</v>
      </c>
      <c r="H2720" s="6">
        <f t="shared" si="171"/>
        <v>0.53125</v>
      </c>
      <c r="I2720" s="7">
        <f t="shared" si="173"/>
        <v>75</v>
      </c>
      <c r="J2720" t="s">
        <v>3</v>
      </c>
    </row>
    <row r="2721" spans="1:10" x14ac:dyDescent="0.3">
      <c r="A2721" t="s">
        <v>40</v>
      </c>
      <c r="B2721" t="s">
        <v>1</v>
      </c>
      <c r="C2721" t="s">
        <v>145</v>
      </c>
      <c r="D2721" s="1">
        <v>43426.480555555558</v>
      </c>
      <c r="E2721" s="1">
        <v>43426.545138888891</v>
      </c>
      <c r="F2721" s="5">
        <f t="shared" si="172"/>
        <v>43426</v>
      </c>
      <c r="G2721" s="6">
        <f t="shared" si="170"/>
        <v>0.48055555555555557</v>
      </c>
      <c r="H2721" s="6">
        <f t="shared" si="171"/>
        <v>0.54513888888888895</v>
      </c>
      <c r="I2721" s="7">
        <f t="shared" si="173"/>
        <v>93</v>
      </c>
      <c r="J2721" t="s">
        <v>3</v>
      </c>
    </row>
    <row r="2722" spans="1:10" x14ac:dyDescent="0.3">
      <c r="A2722" t="s">
        <v>10</v>
      </c>
      <c r="B2722" t="s">
        <v>1</v>
      </c>
      <c r="C2722" t="s">
        <v>150</v>
      </c>
      <c r="D2722" s="1">
        <v>43426.48541666667</v>
      </c>
      <c r="E2722" s="1">
        <v>43426.515972222223</v>
      </c>
      <c r="F2722" s="5">
        <f t="shared" si="172"/>
        <v>43426</v>
      </c>
      <c r="G2722" s="6">
        <f t="shared" si="170"/>
        <v>0.48541666666666666</v>
      </c>
      <c r="H2722" s="6">
        <f t="shared" si="171"/>
        <v>0.51597222222222217</v>
      </c>
      <c r="I2722" s="7">
        <f t="shared" si="173"/>
        <v>43</v>
      </c>
      <c r="J2722" t="s">
        <v>3</v>
      </c>
    </row>
    <row r="2723" spans="1:10" x14ac:dyDescent="0.3">
      <c r="A2723" t="s">
        <v>13</v>
      </c>
      <c r="B2723" t="s">
        <v>1</v>
      </c>
      <c r="C2723" t="s">
        <v>157</v>
      </c>
      <c r="D2723" s="1">
        <v>43426.511805555558</v>
      </c>
      <c r="E2723" s="1">
        <v>43426.557638888888</v>
      </c>
      <c r="F2723" s="5">
        <f t="shared" si="172"/>
        <v>43426</v>
      </c>
      <c r="G2723" s="6">
        <f t="shared" si="170"/>
        <v>0.51180555555555551</v>
      </c>
      <c r="H2723" s="6">
        <f t="shared" si="171"/>
        <v>0.55763888888888891</v>
      </c>
      <c r="I2723" s="7">
        <f t="shared" si="173"/>
        <v>66</v>
      </c>
      <c r="J2723" t="s">
        <v>3</v>
      </c>
    </row>
    <row r="2724" spans="1:10" x14ac:dyDescent="0.3">
      <c r="A2724" t="s">
        <v>52</v>
      </c>
      <c r="B2724" t="s">
        <v>1</v>
      </c>
      <c r="C2724" t="s">
        <v>167</v>
      </c>
      <c r="D2724" s="1">
        <v>43426.518750000003</v>
      </c>
      <c r="E2724" s="1">
        <v>43426.521527777775</v>
      </c>
      <c r="F2724" s="5">
        <f t="shared" si="172"/>
        <v>43426</v>
      </c>
      <c r="G2724" s="6">
        <f t="shared" si="170"/>
        <v>0.51874999999999993</v>
      </c>
      <c r="H2724" s="6">
        <f t="shared" si="171"/>
        <v>0.52152777777777781</v>
      </c>
      <c r="I2724" s="7">
        <f t="shared" si="173"/>
        <v>4</v>
      </c>
      <c r="J2724" t="s">
        <v>3</v>
      </c>
    </row>
    <row r="2725" spans="1:10" x14ac:dyDescent="0.3">
      <c r="A2725" t="s">
        <v>19</v>
      </c>
      <c r="B2725" t="s">
        <v>1</v>
      </c>
      <c r="C2725" t="s">
        <v>149</v>
      </c>
      <c r="D2725" s="1">
        <v>43426.536111111112</v>
      </c>
      <c r="E2725" s="1">
        <v>43426.557638888888</v>
      </c>
      <c r="F2725" s="5">
        <f t="shared" si="172"/>
        <v>43426</v>
      </c>
      <c r="G2725" s="6">
        <f t="shared" si="170"/>
        <v>0.53611111111111109</v>
      </c>
      <c r="H2725" s="6">
        <f t="shared" si="171"/>
        <v>0.55763888888888891</v>
      </c>
      <c r="I2725" s="7">
        <f t="shared" si="173"/>
        <v>31</v>
      </c>
      <c r="J2725" t="s">
        <v>3</v>
      </c>
    </row>
    <row r="2726" spans="1:10" x14ac:dyDescent="0.3">
      <c r="A2726" t="s">
        <v>38</v>
      </c>
      <c r="B2726" t="s">
        <v>1</v>
      </c>
      <c r="C2726" t="s">
        <v>178</v>
      </c>
      <c r="D2726" s="1">
        <v>43426.543055555558</v>
      </c>
      <c r="E2726" s="1">
        <v>43426.587500000001</v>
      </c>
      <c r="F2726" s="5">
        <f t="shared" si="172"/>
        <v>43426</v>
      </c>
      <c r="G2726" s="6">
        <f t="shared" si="170"/>
        <v>0.54305555555555551</v>
      </c>
      <c r="H2726" s="6">
        <f t="shared" si="171"/>
        <v>0.58750000000000002</v>
      </c>
      <c r="I2726" s="7">
        <f t="shared" si="173"/>
        <v>64</v>
      </c>
      <c r="J2726" t="s">
        <v>3</v>
      </c>
    </row>
    <row r="2727" spans="1:10" x14ac:dyDescent="0.3">
      <c r="A2727" t="s">
        <v>52</v>
      </c>
      <c r="B2727" t="s">
        <v>1</v>
      </c>
      <c r="C2727" t="s">
        <v>63</v>
      </c>
      <c r="D2727" s="1">
        <v>43426.544444444444</v>
      </c>
      <c r="E2727" s="1">
        <v>43426.600694444445</v>
      </c>
      <c r="F2727" s="5">
        <f t="shared" si="172"/>
        <v>43426</v>
      </c>
      <c r="G2727" s="6">
        <f t="shared" si="170"/>
        <v>0.5444444444444444</v>
      </c>
      <c r="H2727" s="6">
        <f t="shared" si="171"/>
        <v>0.60069444444444442</v>
      </c>
      <c r="I2727" s="7">
        <f t="shared" si="173"/>
        <v>81</v>
      </c>
      <c r="J2727" t="s">
        <v>3</v>
      </c>
    </row>
    <row r="2728" spans="1:10" x14ac:dyDescent="0.3">
      <c r="A2728" t="s">
        <v>35</v>
      </c>
      <c r="B2728" t="s">
        <v>1</v>
      </c>
      <c r="C2728" t="s">
        <v>177</v>
      </c>
      <c r="D2728" s="1">
        <v>43426.557638888888</v>
      </c>
      <c r="E2728" s="1">
        <v>43426.600694444445</v>
      </c>
      <c r="F2728" s="5">
        <f t="shared" si="172"/>
        <v>43426</v>
      </c>
      <c r="G2728" s="6">
        <f t="shared" si="170"/>
        <v>0.55763888888888891</v>
      </c>
      <c r="H2728" s="6">
        <f t="shared" si="171"/>
        <v>0.60069444444444442</v>
      </c>
      <c r="I2728" s="7">
        <f t="shared" si="173"/>
        <v>61</v>
      </c>
      <c r="J2728" t="s">
        <v>3</v>
      </c>
    </row>
    <row r="2729" spans="1:10" x14ac:dyDescent="0.3">
      <c r="A2729" t="s">
        <v>23</v>
      </c>
      <c r="B2729" t="s">
        <v>1</v>
      </c>
      <c r="C2729" t="s">
        <v>175</v>
      </c>
      <c r="D2729" s="1">
        <v>43426.557638888888</v>
      </c>
      <c r="E2729" s="1">
        <v>43426.600694444445</v>
      </c>
      <c r="F2729" s="5">
        <f t="shared" si="172"/>
        <v>43426</v>
      </c>
      <c r="G2729" s="6">
        <f t="shared" si="170"/>
        <v>0.55763888888888891</v>
      </c>
      <c r="H2729" s="6">
        <f t="shared" si="171"/>
        <v>0.60069444444444442</v>
      </c>
      <c r="I2729" s="7">
        <f t="shared" si="173"/>
        <v>61</v>
      </c>
      <c r="J2729" t="s">
        <v>3</v>
      </c>
    </row>
    <row r="2730" spans="1:10" x14ac:dyDescent="0.3">
      <c r="A2730" t="s">
        <v>31</v>
      </c>
      <c r="B2730" t="s">
        <v>1</v>
      </c>
      <c r="C2730" t="s">
        <v>168</v>
      </c>
      <c r="D2730" s="1">
        <v>43426.557638888888</v>
      </c>
      <c r="E2730" s="1">
        <v>43426.600694444445</v>
      </c>
      <c r="F2730" s="5">
        <f t="shared" si="172"/>
        <v>43426</v>
      </c>
      <c r="G2730" s="6">
        <f t="shared" si="170"/>
        <v>0.55763888888888891</v>
      </c>
      <c r="H2730" s="6">
        <f t="shared" si="171"/>
        <v>0.60069444444444442</v>
      </c>
      <c r="I2730" s="7">
        <f t="shared" si="173"/>
        <v>61</v>
      </c>
      <c r="J2730" t="s">
        <v>3</v>
      </c>
    </row>
    <row r="2731" spans="1:10" x14ac:dyDescent="0.3">
      <c r="A2731" t="s">
        <v>4</v>
      </c>
      <c r="B2731" t="s">
        <v>1</v>
      </c>
      <c r="C2731" t="s">
        <v>180</v>
      </c>
      <c r="D2731" s="1">
        <v>43426.557638888888</v>
      </c>
      <c r="E2731" s="1">
        <v>43426.599305555559</v>
      </c>
      <c r="F2731" s="5">
        <f t="shared" si="172"/>
        <v>43426</v>
      </c>
      <c r="G2731" s="6">
        <f t="shared" si="170"/>
        <v>0.55763888888888891</v>
      </c>
      <c r="H2731" s="6">
        <f t="shared" si="171"/>
        <v>0.59930555555555554</v>
      </c>
      <c r="I2731" s="7">
        <f t="shared" si="173"/>
        <v>59</v>
      </c>
      <c r="J2731" t="s">
        <v>3</v>
      </c>
    </row>
    <row r="2732" spans="1:10" x14ac:dyDescent="0.3">
      <c r="A2732" t="s">
        <v>6</v>
      </c>
      <c r="B2732" t="s">
        <v>1</v>
      </c>
      <c r="C2732" t="s">
        <v>174</v>
      </c>
      <c r="D2732" s="1">
        <v>43426.558333333334</v>
      </c>
      <c r="E2732" s="1">
        <v>43426.600694444445</v>
      </c>
      <c r="F2732" s="5">
        <f t="shared" si="172"/>
        <v>43426</v>
      </c>
      <c r="G2732" s="6">
        <f t="shared" si="170"/>
        <v>0.55833333333333335</v>
      </c>
      <c r="H2732" s="6">
        <f t="shared" si="171"/>
        <v>0.60069444444444442</v>
      </c>
      <c r="I2732" s="7">
        <f t="shared" si="173"/>
        <v>60</v>
      </c>
      <c r="J2732" t="s">
        <v>3</v>
      </c>
    </row>
    <row r="2733" spans="1:10" x14ac:dyDescent="0.3">
      <c r="A2733" t="s">
        <v>33</v>
      </c>
      <c r="B2733" t="s">
        <v>1</v>
      </c>
      <c r="C2733" t="s">
        <v>172</v>
      </c>
      <c r="D2733" s="1">
        <v>43426.558333333334</v>
      </c>
      <c r="E2733" s="1">
        <v>43426.597916666666</v>
      </c>
      <c r="F2733" s="5">
        <f t="shared" si="172"/>
        <v>43426</v>
      </c>
      <c r="G2733" s="6">
        <f t="shared" si="170"/>
        <v>0.55833333333333335</v>
      </c>
      <c r="H2733" s="6">
        <f t="shared" si="171"/>
        <v>0.59791666666666665</v>
      </c>
      <c r="I2733" s="7">
        <f t="shared" si="173"/>
        <v>57</v>
      </c>
      <c r="J2733" t="s">
        <v>3</v>
      </c>
    </row>
    <row r="2734" spans="1:10" x14ac:dyDescent="0.3">
      <c r="A2734" t="s">
        <v>29</v>
      </c>
      <c r="B2734" t="s">
        <v>1</v>
      </c>
      <c r="C2734" t="s">
        <v>181</v>
      </c>
      <c r="D2734" s="1">
        <v>43426.559027777781</v>
      </c>
      <c r="E2734" s="1">
        <v>43426.713888888888</v>
      </c>
      <c r="F2734" s="5">
        <f t="shared" si="172"/>
        <v>43426</v>
      </c>
      <c r="G2734" s="6">
        <f t="shared" si="170"/>
        <v>0.55902777777777779</v>
      </c>
      <c r="H2734" s="6">
        <f t="shared" si="171"/>
        <v>0.70833333333333337</v>
      </c>
      <c r="I2734" s="7">
        <f t="shared" si="173"/>
        <v>215</v>
      </c>
      <c r="J2734" t="s">
        <v>3</v>
      </c>
    </row>
    <row r="2735" spans="1:10" x14ac:dyDescent="0.3">
      <c r="A2735" t="s">
        <v>11</v>
      </c>
      <c r="B2735" t="s">
        <v>1</v>
      </c>
      <c r="C2735" t="s">
        <v>265</v>
      </c>
      <c r="D2735" s="1">
        <v>43426.561111111114</v>
      </c>
      <c r="E2735" s="1">
        <v>43426.599305555559</v>
      </c>
      <c r="F2735" s="5">
        <f t="shared" si="172"/>
        <v>43426</v>
      </c>
      <c r="G2735" s="6">
        <f t="shared" si="170"/>
        <v>0.56111111111111112</v>
      </c>
      <c r="H2735" s="6">
        <f t="shared" si="171"/>
        <v>0.59930555555555554</v>
      </c>
      <c r="I2735" s="7">
        <f t="shared" si="173"/>
        <v>55</v>
      </c>
      <c r="J2735" t="s">
        <v>3</v>
      </c>
    </row>
    <row r="2736" spans="1:10" x14ac:dyDescent="0.3">
      <c r="A2736" t="s">
        <v>8</v>
      </c>
      <c r="B2736" t="s">
        <v>1</v>
      </c>
      <c r="C2736" t="s">
        <v>171</v>
      </c>
      <c r="D2736" s="1">
        <v>43426.561111111114</v>
      </c>
      <c r="E2736" s="1">
        <v>43426.600694444445</v>
      </c>
      <c r="F2736" s="5">
        <f t="shared" si="172"/>
        <v>43426</v>
      </c>
      <c r="G2736" s="6">
        <f t="shared" si="170"/>
        <v>0.56111111111111112</v>
      </c>
      <c r="H2736" s="6">
        <f t="shared" si="171"/>
        <v>0.60069444444444442</v>
      </c>
      <c r="I2736" s="7">
        <f t="shared" si="173"/>
        <v>57</v>
      </c>
      <c r="J2736" t="s">
        <v>3</v>
      </c>
    </row>
    <row r="2737" spans="1:10" x14ac:dyDescent="0.3">
      <c r="A2737" t="s">
        <v>13</v>
      </c>
      <c r="B2737" t="s">
        <v>1</v>
      </c>
      <c r="C2737" t="s">
        <v>167</v>
      </c>
      <c r="D2737" s="1">
        <v>43426.561805555553</v>
      </c>
      <c r="E2737" s="1">
        <v>43426.597916666666</v>
      </c>
      <c r="F2737" s="5">
        <f t="shared" si="172"/>
        <v>43426</v>
      </c>
      <c r="G2737" s="6">
        <f t="shared" si="170"/>
        <v>0.56180555555555556</v>
      </c>
      <c r="H2737" s="6">
        <f t="shared" si="171"/>
        <v>0.59791666666666665</v>
      </c>
      <c r="I2737" s="7">
        <f t="shared" si="173"/>
        <v>52</v>
      </c>
      <c r="J2737" t="s">
        <v>3</v>
      </c>
    </row>
    <row r="2738" spans="1:10" x14ac:dyDescent="0.3">
      <c r="A2738" t="s">
        <v>50</v>
      </c>
      <c r="B2738" t="s">
        <v>1</v>
      </c>
      <c r="C2738" t="s">
        <v>237</v>
      </c>
      <c r="D2738" s="1">
        <v>43426.5625</v>
      </c>
      <c r="E2738" s="1">
        <v>43426.586111111108</v>
      </c>
      <c r="F2738" s="5">
        <f t="shared" si="172"/>
        <v>43426</v>
      </c>
      <c r="G2738" s="6">
        <f t="shared" si="170"/>
        <v>0.5625</v>
      </c>
      <c r="H2738" s="6">
        <f t="shared" si="171"/>
        <v>0.58611111111111114</v>
      </c>
      <c r="I2738" s="7">
        <f t="shared" si="173"/>
        <v>34</v>
      </c>
      <c r="J2738" t="s">
        <v>3</v>
      </c>
    </row>
    <row r="2739" spans="1:10" x14ac:dyDescent="0.3">
      <c r="A2739" t="s">
        <v>21</v>
      </c>
      <c r="B2739" t="s">
        <v>1</v>
      </c>
      <c r="C2739" t="s">
        <v>176</v>
      </c>
      <c r="D2739" s="1">
        <v>43426.5625</v>
      </c>
      <c r="E2739" s="1">
        <v>43426.600694444445</v>
      </c>
      <c r="F2739" s="5">
        <f t="shared" si="172"/>
        <v>43426</v>
      </c>
      <c r="G2739" s="6">
        <f t="shared" si="170"/>
        <v>0.5625</v>
      </c>
      <c r="H2739" s="6">
        <f t="shared" si="171"/>
        <v>0.60069444444444442</v>
      </c>
      <c r="I2739" s="7">
        <f t="shared" si="173"/>
        <v>55</v>
      </c>
      <c r="J2739" t="s">
        <v>3</v>
      </c>
    </row>
    <row r="2740" spans="1:10" x14ac:dyDescent="0.3">
      <c r="A2740" t="s">
        <v>0</v>
      </c>
      <c r="B2740" t="s">
        <v>1</v>
      </c>
      <c r="C2740" t="s">
        <v>169</v>
      </c>
      <c r="D2740" s="1">
        <v>43426.563194444447</v>
      </c>
      <c r="E2740" s="1">
        <v>43426.597916666666</v>
      </c>
      <c r="F2740" s="5">
        <f t="shared" si="172"/>
        <v>43426</v>
      </c>
      <c r="G2740" s="6">
        <f t="shared" si="170"/>
        <v>0.56319444444444444</v>
      </c>
      <c r="H2740" s="6">
        <f t="shared" si="171"/>
        <v>0.59791666666666665</v>
      </c>
      <c r="I2740" s="7">
        <f t="shared" si="173"/>
        <v>50</v>
      </c>
      <c r="J2740" t="s">
        <v>3</v>
      </c>
    </row>
    <row r="2741" spans="1:10" x14ac:dyDescent="0.3">
      <c r="A2741" t="s">
        <v>15</v>
      </c>
      <c r="B2741" t="s">
        <v>1</v>
      </c>
      <c r="C2741" t="s">
        <v>170</v>
      </c>
      <c r="D2741" s="1">
        <v>43426.563888888886</v>
      </c>
      <c r="E2741" s="1">
        <v>43426.597916666666</v>
      </c>
      <c r="F2741" s="5">
        <f t="shared" si="172"/>
        <v>43426</v>
      </c>
      <c r="G2741" s="6">
        <f t="shared" si="170"/>
        <v>0.56388888888888888</v>
      </c>
      <c r="H2741" s="6">
        <f t="shared" si="171"/>
        <v>0.59791666666666665</v>
      </c>
      <c r="I2741" s="7">
        <f t="shared" si="173"/>
        <v>49</v>
      </c>
      <c r="J2741" t="s">
        <v>3</v>
      </c>
    </row>
    <row r="2742" spans="1:10" x14ac:dyDescent="0.3">
      <c r="A2742" t="s">
        <v>19</v>
      </c>
      <c r="B2742" t="s">
        <v>1</v>
      </c>
      <c r="C2742" t="s">
        <v>179</v>
      </c>
      <c r="D2742" s="1">
        <v>43426.563888888886</v>
      </c>
      <c r="E2742" s="1">
        <v>43426.601388888892</v>
      </c>
      <c r="F2742" s="5">
        <f t="shared" si="172"/>
        <v>43426</v>
      </c>
      <c r="G2742" s="6">
        <f t="shared" si="170"/>
        <v>0.56388888888888888</v>
      </c>
      <c r="H2742" s="6">
        <f t="shared" si="171"/>
        <v>0.60138888888888886</v>
      </c>
      <c r="I2742" s="7">
        <f t="shared" si="173"/>
        <v>54</v>
      </c>
      <c r="J2742" t="s">
        <v>3</v>
      </c>
    </row>
    <row r="2743" spans="1:10" x14ac:dyDescent="0.3">
      <c r="A2743" t="s">
        <v>29</v>
      </c>
      <c r="B2743" t="s">
        <v>1</v>
      </c>
      <c r="C2743" t="s">
        <v>181</v>
      </c>
      <c r="D2743" s="1">
        <v>43426.591666666667</v>
      </c>
      <c r="E2743" s="1">
        <v>43426.600694444445</v>
      </c>
      <c r="F2743" s="5">
        <f t="shared" si="172"/>
        <v>43426</v>
      </c>
      <c r="G2743" s="6">
        <f t="shared" si="170"/>
        <v>0.59166666666666667</v>
      </c>
      <c r="H2743" s="6">
        <f t="shared" si="171"/>
        <v>0.60069444444444442</v>
      </c>
      <c r="I2743" s="7">
        <f t="shared" si="173"/>
        <v>13</v>
      </c>
      <c r="J2743" t="s">
        <v>3</v>
      </c>
    </row>
    <row r="2744" spans="1:10" x14ac:dyDescent="0.3">
      <c r="A2744" t="s">
        <v>50</v>
      </c>
      <c r="B2744" t="s">
        <v>1</v>
      </c>
      <c r="C2744" t="s">
        <v>237</v>
      </c>
      <c r="D2744" s="1">
        <v>43426.591666666667</v>
      </c>
      <c r="E2744" s="1">
        <v>43426.600694444445</v>
      </c>
      <c r="F2744" s="5">
        <f t="shared" si="172"/>
        <v>43426</v>
      </c>
      <c r="G2744" s="6">
        <f t="shared" si="170"/>
        <v>0.59166666666666667</v>
      </c>
      <c r="H2744" s="6">
        <f t="shared" si="171"/>
        <v>0.60069444444444442</v>
      </c>
      <c r="I2744" s="7">
        <f t="shared" si="173"/>
        <v>13</v>
      </c>
      <c r="J2744" t="s">
        <v>3</v>
      </c>
    </row>
    <row r="2745" spans="1:10" x14ac:dyDescent="0.3">
      <c r="A2745" t="s">
        <v>38</v>
      </c>
      <c r="B2745" t="s">
        <v>1</v>
      </c>
      <c r="C2745" t="s">
        <v>178</v>
      </c>
      <c r="D2745" s="1">
        <v>43426.591666666667</v>
      </c>
      <c r="E2745" s="1">
        <v>43426.597222222219</v>
      </c>
      <c r="F2745" s="5">
        <f t="shared" si="172"/>
        <v>43426</v>
      </c>
      <c r="G2745" s="6">
        <f t="shared" si="170"/>
        <v>0.59166666666666667</v>
      </c>
      <c r="H2745" s="6">
        <f t="shared" si="171"/>
        <v>0.59722222222222221</v>
      </c>
      <c r="I2745" s="7">
        <f t="shared" si="173"/>
        <v>7</v>
      </c>
      <c r="J2745" t="s">
        <v>3</v>
      </c>
    </row>
    <row r="2746" spans="1:10" x14ac:dyDescent="0.3">
      <c r="A2746" t="s">
        <v>11</v>
      </c>
      <c r="B2746" t="s">
        <v>1</v>
      </c>
      <c r="C2746" t="s">
        <v>188</v>
      </c>
      <c r="D2746" s="1">
        <v>43426.606249999997</v>
      </c>
      <c r="E2746" s="1">
        <v>43426.635416666664</v>
      </c>
      <c r="F2746" s="5">
        <f t="shared" si="172"/>
        <v>43426</v>
      </c>
      <c r="G2746" s="6">
        <f t="shared" si="170"/>
        <v>0.60625000000000007</v>
      </c>
      <c r="H2746" s="6">
        <f t="shared" si="171"/>
        <v>0.63541666666666663</v>
      </c>
      <c r="I2746" s="7">
        <f t="shared" si="173"/>
        <v>41</v>
      </c>
      <c r="J2746" t="s">
        <v>3</v>
      </c>
    </row>
    <row r="2747" spans="1:10" x14ac:dyDescent="0.3">
      <c r="A2747" t="s">
        <v>29</v>
      </c>
      <c r="B2747" t="s">
        <v>1</v>
      </c>
      <c r="C2747" t="s">
        <v>120</v>
      </c>
      <c r="D2747" s="1">
        <v>43426.61041666667</v>
      </c>
      <c r="E2747" s="1">
        <v>43426.710416666669</v>
      </c>
      <c r="F2747" s="5">
        <f t="shared" si="172"/>
        <v>43426</v>
      </c>
      <c r="G2747" s="6">
        <f t="shared" si="170"/>
        <v>0.61041666666666672</v>
      </c>
      <c r="H2747" s="6">
        <f t="shared" si="171"/>
        <v>0.70833333333333337</v>
      </c>
      <c r="I2747" s="7">
        <f t="shared" si="173"/>
        <v>141</v>
      </c>
      <c r="J2747" t="s">
        <v>3</v>
      </c>
    </row>
    <row r="2748" spans="1:10" x14ac:dyDescent="0.3">
      <c r="A2748" t="s">
        <v>13</v>
      </c>
      <c r="B2748" t="s">
        <v>1</v>
      </c>
      <c r="C2748" t="s">
        <v>124</v>
      </c>
      <c r="D2748" s="1">
        <v>43426.629166666666</v>
      </c>
      <c r="E2748" s="1">
        <v>43426.690972222219</v>
      </c>
      <c r="F2748" s="5">
        <f t="shared" si="172"/>
        <v>43426</v>
      </c>
      <c r="G2748" s="6">
        <f t="shared" si="170"/>
        <v>0.62916666666666665</v>
      </c>
      <c r="H2748" s="6">
        <f t="shared" si="171"/>
        <v>0.69097222222222221</v>
      </c>
      <c r="I2748" s="7">
        <f t="shared" si="173"/>
        <v>89</v>
      </c>
      <c r="J2748" t="s">
        <v>3</v>
      </c>
    </row>
    <row r="2749" spans="1:10" x14ac:dyDescent="0.3">
      <c r="A2749" t="s">
        <v>35</v>
      </c>
      <c r="B2749" t="s">
        <v>1</v>
      </c>
      <c r="C2749" t="s">
        <v>118</v>
      </c>
      <c r="D2749" s="1">
        <v>43426.636805555558</v>
      </c>
      <c r="E2749" s="1">
        <v>43426.681250000001</v>
      </c>
      <c r="F2749" s="5">
        <f t="shared" si="172"/>
        <v>43426</v>
      </c>
      <c r="G2749" s="6">
        <f t="shared" si="170"/>
        <v>0.63680555555555551</v>
      </c>
      <c r="H2749" s="6">
        <f t="shared" si="171"/>
        <v>0.68125000000000002</v>
      </c>
      <c r="I2749" s="7">
        <f t="shared" si="173"/>
        <v>64</v>
      </c>
      <c r="J2749" t="s">
        <v>3</v>
      </c>
    </row>
    <row r="2750" spans="1:10" x14ac:dyDescent="0.3">
      <c r="A2750" t="s">
        <v>0</v>
      </c>
      <c r="B2750" t="s">
        <v>1</v>
      </c>
      <c r="C2750" t="s">
        <v>113</v>
      </c>
      <c r="D2750" s="1">
        <v>43426.638194444444</v>
      </c>
      <c r="E2750" s="1">
        <v>43426.680555555555</v>
      </c>
      <c r="F2750" s="5">
        <f t="shared" si="172"/>
        <v>43426</v>
      </c>
      <c r="G2750" s="6">
        <f t="shared" si="170"/>
        <v>0.6381944444444444</v>
      </c>
      <c r="H2750" s="6">
        <f t="shared" si="171"/>
        <v>0.68055555555555547</v>
      </c>
      <c r="I2750" s="7">
        <f t="shared" si="173"/>
        <v>60</v>
      </c>
      <c r="J2750" t="s">
        <v>3</v>
      </c>
    </row>
    <row r="2751" spans="1:10" x14ac:dyDescent="0.3">
      <c r="A2751" t="s">
        <v>23</v>
      </c>
      <c r="B2751" t="s">
        <v>1</v>
      </c>
      <c r="C2751" t="s">
        <v>114</v>
      </c>
      <c r="D2751" s="1">
        <v>43426.642361111109</v>
      </c>
      <c r="E2751" s="1">
        <v>43426.690972222219</v>
      </c>
      <c r="F2751" s="5">
        <f t="shared" si="172"/>
        <v>43426</v>
      </c>
      <c r="G2751" s="6">
        <f t="shared" si="170"/>
        <v>0.64236111111111105</v>
      </c>
      <c r="H2751" s="6">
        <f t="shared" si="171"/>
        <v>0.69097222222222221</v>
      </c>
      <c r="I2751" s="7">
        <f t="shared" si="173"/>
        <v>70</v>
      </c>
      <c r="J2751" t="s">
        <v>3</v>
      </c>
    </row>
    <row r="2752" spans="1:10" x14ac:dyDescent="0.3">
      <c r="A2752" t="s">
        <v>31</v>
      </c>
      <c r="B2752" t="s">
        <v>1</v>
      </c>
      <c r="C2752" t="s">
        <v>126</v>
      </c>
      <c r="D2752" s="1">
        <v>43426.642361111109</v>
      </c>
      <c r="E2752" s="1">
        <v>43426.681250000001</v>
      </c>
      <c r="F2752" s="5">
        <f t="shared" si="172"/>
        <v>43426</v>
      </c>
      <c r="G2752" s="6">
        <f t="shared" si="170"/>
        <v>0.64236111111111105</v>
      </c>
      <c r="H2752" s="6">
        <f t="shared" si="171"/>
        <v>0.68125000000000002</v>
      </c>
      <c r="I2752" s="7">
        <f t="shared" si="173"/>
        <v>56</v>
      </c>
      <c r="J2752" t="s">
        <v>3</v>
      </c>
    </row>
    <row r="2753" spans="1:10" x14ac:dyDescent="0.3">
      <c r="A2753" t="s">
        <v>19</v>
      </c>
      <c r="B2753" t="s">
        <v>1</v>
      </c>
      <c r="C2753" t="s">
        <v>110</v>
      </c>
      <c r="D2753" s="1">
        <v>43426.643055555556</v>
      </c>
      <c r="E2753" s="1">
        <v>43426.680555555555</v>
      </c>
      <c r="F2753" s="5">
        <f t="shared" si="172"/>
        <v>43426</v>
      </c>
      <c r="G2753" s="6">
        <f t="shared" si="170"/>
        <v>0.6430555555555556</v>
      </c>
      <c r="H2753" s="6">
        <f t="shared" si="171"/>
        <v>0.68055555555555547</v>
      </c>
      <c r="I2753" s="7">
        <f t="shared" si="173"/>
        <v>53</v>
      </c>
      <c r="J2753" t="s">
        <v>3</v>
      </c>
    </row>
    <row r="2754" spans="1:10" x14ac:dyDescent="0.3">
      <c r="A2754" t="s">
        <v>52</v>
      </c>
      <c r="B2754" t="s">
        <v>1</v>
      </c>
      <c r="C2754" t="s">
        <v>276</v>
      </c>
      <c r="D2754" s="1">
        <v>43426.643055555556</v>
      </c>
      <c r="E2754" s="1">
        <v>43426.832638888889</v>
      </c>
      <c r="F2754" s="5">
        <f t="shared" si="172"/>
        <v>43426</v>
      </c>
      <c r="G2754" s="6">
        <f t="shared" ref="G2754:G2817" si="174">MAX(TIME(HOUR(D2754),MINUTE(D2754),0),day_start)</f>
        <v>0.6430555555555556</v>
      </c>
      <c r="H2754" s="6">
        <f t="shared" ref="H2754:H2817" si="175">MIN(TIME(HOUR(E2754),MINUTE(E2754),0),day_end)</f>
        <v>0.70833333333333337</v>
      </c>
      <c r="I2754" s="7">
        <f t="shared" si="173"/>
        <v>94</v>
      </c>
      <c r="J2754" t="s">
        <v>3</v>
      </c>
    </row>
    <row r="2755" spans="1:10" x14ac:dyDescent="0.3">
      <c r="A2755" t="s">
        <v>15</v>
      </c>
      <c r="B2755" t="s">
        <v>1</v>
      </c>
      <c r="C2755" t="s">
        <v>122</v>
      </c>
      <c r="D2755" s="1">
        <v>43426.644444444442</v>
      </c>
      <c r="E2755" s="1">
        <v>43426.714583333334</v>
      </c>
      <c r="F2755" s="5">
        <f t="shared" si="172"/>
        <v>43426</v>
      </c>
      <c r="G2755" s="6">
        <f t="shared" si="174"/>
        <v>0.64444444444444449</v>
      </c>
      <c r="H2755" s="6">
        <f t="shared" si="175"/>
        <v>0.70833333333333337</v>
      </c>
      <c r="I2755" s="7">
        <f t="shared" si="173"/>
        <v>92</v>
      </c>
      <c r="J2755" t="s">
        <v>3</v>
      </c>
    </row>
    <row r="2756" spans="1:10" x14ac:dyDescent="0.3">
      <c r="A2756" t="s">
        <v>40</v>
      </c>
      <c r="B2756" t="s">
        <v>1</v>
      </c>
      <c r="C2756" t="s">
        <v>116</v>
      </c>
      <c r="D2756" s="1">
        <v>43426.647222222222</v>
      </c>
      <c r="E2756" s="1">
        <v>43426.680555555555</v>
      </c>
      <c r="F2756" s="5">
        <f t="shared" si="172"/>
        <v>43426</v>
      </c>
      <c r="G2756" s="6">
        <f t="shared" si="174"/>
        <v>0.64722222222222225</v>
      </c>
      <c r="H2756" s="6">
        <f t="shared" si="175"/>
        <v>0.68055555555555547</v>
      </c>
      <c r="I2756" s="7">
        <f t="shared" si="173"/>
        <v>47</v>
      </c>
      <c r="J2756" t="s">
        <v>3</v>
      </c>
    </row>
    <row r="2757" spans="1:10" x14ac:dyDescent="0.3">
      <c r="A2757" t="s">
        <v>33</v>
      </c>
      <c r="B2757" t="s">
        <v>1</v>
      </c>
      <c r="C2757" t="s">
        <v>119</v>
      </c>
      <c r="D2757" s="1">
        <v>43426.65625</v>
      </c>
      <c r="E2757" s="1">
        <v>43426.784722222219</v>
      </c>
      <c r="F2757" s="5">
        <f t="shared" si="172"/>
        <v>43426</v>
      </c>
      <c r="G2757" s="6">
        <f t="shared" si="174"/>
        <v>0.65625</v>
      </c>
      <c r="H2757" s="6">
        <f t="shared" si="175"/>
        <v>0.70833333333333337</v>
      </c>
      <c r="I2757" s="7">
        <f t="shared" si="173"/>
        <v>75</v>
      </c>
      <c r="J2757" t="s">
        <v>3</v>
      </c>
    </row>
    <row r="2758" spans="1:10" x14ac:dyDescent="0.3">
      <c r="A2758" t="s">
        <v>11</v>
      </c>
      <c r="B2758" t="s">
        <v>1</v>
      </c>
      <c r="C2758" t="s">
        <v>185</v>
      </c>
      <c r="D2758" s="1">
        <v>43426.662499999999</v>
      </c>
      <c r="E2758" s="1">
        <v>43426.681250000001</v>
      </c>
      <c r="F2758" s="5">
        <f t="shared" si="172"/>
        <v>43426</v>
      </c>
      <c r="G2758" s="6">
        <f t="shared" si="174"/>
        <v>0.66249999999999998</v>
      </c>
      <c r="H2758" s="6">
        <f t="shared" si="175"/>
        <v>0.68125000000000002</v>
      </c>
      <c r="I2758" s="7">
        <f t="shared" si="173"/>
        <v>27</v>
      </c>
      <c r="J2758" t="s">
        <v>3</v>
      </c>
    </row>
    <row r="2759" spans="1:10" hidden="1" x14ac:dyDescent="0.3">
      <c r="A2759" t="s">
        <v>27</v>
      </c>
      <c r="B2759" t="s">
        <v>1</v>
      </c>
      <c r="C2759" t="s">
        <v>350</v>
      </c>
      <c r="D2759" s="1">
        <v>43427.362500000003</v>
      </c>
      <c r="E2759" s="1">
        <v>43427.45</v>
      </c>
      <c r="F2759" s="5">
        <f t="shared" si="172"/>
        <v>43427</v>
      </c>
      <c r="G2759" s="6">
        <f t="shared" si="174"/>
        <v>0.375</v>
      </c>
      <c r="H2759" s="6">
        <f t="shared" si="175"/>
        <v>0.45</v>
      </c>
      <c r="I2759" s="7">
        <f t="shared" si="173"/>
        <v>108</v>
      </c>
      <c r="J2759" t="s">
        <v>64</v>
      </c>
    </row>
    <row r="2760" spans="1:10" hidden="1" x14ac:dyDescent="0.3">
      <c r="A2760" t="s">
        <v>6</v>
      </c>
      <c r="B2760" t="s">
        <v>1</v>
      </c>
      <c r="C2760" t="s">
        <v>351</v>
      </c>
      <c r="D2760" s="1">
        <v>43427.362500000003</v>
      </c>
      <c r="E2760" s="1">
        <v>43427.447222222225</v>
      </c>
      <c r="F2760" s="5">
        <f t="shared" si="172"/>
        <v>43427</v>
      </c>
      <c r="G2760" s="6">
        <f t="shared" si="174"/>
        <v>0.375</v>
      </c>
      <c r="H2760" s="6">
        <f t="shared" si="175"/>
        <v>0.44722222222222219</v>
      </c>
      <c r="I2760" s="7">
        <f t="shared" si="173"/>
        <v>104</v>
      </c>
      <c r="J2760" t="s">
        <v>64</v>
      </c>
    </row>
    <row r="2761" spans="1:10" hidden="1" x14ac:dyDescent="0.3">
      <c r="A2761" t="s">
        <v>15</v>
      </c>
      <c r="B2761" t="s">
        <v>1</v>
      </c>
      <c r="C2761" t="s">
        <v>352</v>
      </c>
      <c r="D2761" s="1">
        <v>43427.364583333336</v>
      </c>
      <c r="E2761" s="1">
        <v>43427.468055555553</v>
      </c>
      <c r="F2761" s="5">
        <f t="shared" si="172"/>
        <v>43427</v>
      </c>
      <c r="G2761" s="6">
        <f t="shared" si="174"/>
        <v>0.375</v>
      </c>
      <c r="H2761" s="6">
        <f t="shared" si="175"/>
        <v>0.4680555555555555</v>
      </c>
      <c r="I2761" s="7">
        <f t="shared" si="173"/>
        <v>134</v>
      </c>
      <c r="J2761" t="s">
        <v>64</v>
      </c>
    </row>
    <row r="2762" spans="1:10" hidden="1" x14ac:dyDescent="0.3">
      <c r="A2762" t="s">
        <v>13</v>
      </c>
      <c r="B2762" t="s">
        <v>1</v>
      </c>
      <c r="C2762" t="s">
        <v>14</v>
      </c>
      <c r="D2762" s="1">
        <v>43427.365972222222</v>
      </c>
      <c r="E2762" s="1">
        <v>43427.376388888886</v>
      </c>
      <c r="F2762" s="5">
        <f t="shared" si="172"/>
        <v>43427</v>
      </c>
      <c r="G2762" s="6">
        <f t="shared" si="174"/>
        <v>0.375</v>
      </c>
      <c r="H2762" s="6">
        <f t="shared" si="175"/>
        <v>0.37638888888888888</v>
      </c>
      <c r="I2762" s="7">
        <f t="shared" si="173"/>
        <v>1</v>
      </c>
      <c r="J2762" t="s">
        <v>64</v>
      </c>
    </row>
    <row r="2763" spans="1:10" hidden="1" x14ac:dyDescent="0.3">
      <c r="A2763" t="s">
        <v>50</v>
      </c>
      <c r="B2763" t="s">
        <v>1</v>
      </c>
      <c r="C2763" t="s">
        <v>353</v>
      </c>
      <c r="D2763" s="1">
        <v>43427.373611111114</v>
      </c>
      <c r="E2763" s="1">
        <v>43427.446527777778</v>
      </c>
      <c r="F2763" s="5">
        <f t="shared" si="172"/>
        <v>43427</v>
      </c>
      <c r="G2763" s="6">
        <f t="shared" si="174"/>
        <v>0.375</v>
      </c>
      <c r="H2763" s="6">
        <f t="shared" si="175"/>
        <v>0.4465277777777778</v>
      </c>
      <c r="I2763" s="7">
        <f t="shared" si="173"/>
        <v>103</v>
      </c>
      <c r="J2763" t="s">
        <v>64</v>
      </c>
    </row>
    <row r="2764" spans="1:10" hidden="1" x14ac:dyDescent="0.3">
      <c r="A2764" t="s">
        <v>33</v>
      </c>
      <c r="B2764" t="s">
        <v>1</v>
      </c>
      <c r="C2764" t="s">
        <v>354</v>
      </c>
      <c r="D2764" s="1">
        <v>43427.375</v>
      </c>
      <c r="E2764" s="1">
        <v>43427.453472222223</v>
      </c>
      <c r="F2764" s="5">
        <f t="shared" si="172"/>
        <v>43427</v>
      </c>
      <c r="G2764" s="6">
        <f t="shared" si="174"/>
        <v>0.375</v>
      </c>
      <c r="H2764" s="6">
        <f t="shared" si="175"/>
        <v>0.45347222222222222</v>
      </c>
      <c r="I2764" s="7">
        <f t="shared" si="173"/>
        <v>113</v>
      </c>
      <c r="J2764" t="s">
        <v>64</v>
      </c>
    </row>
    <row r="2765" spans="1:10" hidden="1" x14ac:dyDescent="0.3">
      <c r="A2765" t="s">
        <v>25</v>
      </c>
      <c r="B2765" t="s">
        <v>1</v>
      </c>
      <c r="C2765" t="s">
        <v>111</v>
      </c>
      <c r="D2765" s="1">
        <v>43427.376388888886</v>
      </c>
      <c r="E2765" s="1">
        <v>43427.581250000003</v>
      </c>
      <c r="F2765" s="5">
        <f t="shared" si="172"/>
        <v>43427</v>
      </c>
      <c r="G2765" s="6">
        <f t="shared" si="174"/>
        <v>0.37638888888888888</v>
      </c>
      <c r="H2765" s="6">
        <f t="shared" si="175"/>
        <v>0.58124999999999993</v>
      </c>
      <c r="I2765" s="7">
        <f t="shared" si="173"/>
        <v>295</v>
      </c>
      <c r="J2765" t="s">
        <v>64</v>
      </c>
    </row>
    <row r="2766" spans="1:10" hidden="1" x14ac:dyDescent="0.3">
      <c r="A2766" t="s">
        <v>40</v>
      </c>
      <c r="B2766" t="s">
        <v>1</v>
      </c>
      <c r="C2766" t="s">
        <v>343</v>
      </c>
      <c r="D2766" s="1">
        <v>43427.376388888886</v>
      </c>
      <c r="E2766" s="1">
        <v>43427.463194444441</v>
      </c>
      <c r="F2766" s="5">
        <f t="shared" si="172"/>
        <v>43427</v>
      </c>
      <c r="G2766" s="6">
        <f t="shared" si="174"/>
        <v>0.37638888888888888</v>
      </c>
      <c r="H2766" s="6">
        <f t="shared" si="175"/>
        <v>0.46319444444444446</v>
      </c>
      <c r="I2766" s="7">
        <f t="shared" si="173"/>
        <v>125</v>
      </c>
      <c r="J2766" t="s">
        <v>64</v>
      </c>
    </row>
    <row r="2767" spans="1:10" hidden="1" x14ac:dyDescent="0.3">
      <c r="A2767" t="s">
        <v>0</v>
      </c>
      <c r="B2767" t="s">
        <v>1</v>
      </c>
      <c r="C2767" t="s">
        <v>355</v>
      </c>
      <c r="D2767" s="1">
        <v>43427.376388888886</v>
      </c>
      <c r="E2767" s="1">
        <v>43427.455555555556</v>
      </c>
      <c r="F2767" s="5">
        <f t="shared" ref="F2767:F2830" si="176">DATE(YEAR(D2767),MONTH(D2767),DAY(D2767))</f>
        <v>43427</v>
      </c>
      <c r="G2767" s="6">
        <f t="shared" si="174"/>
        <v>0.37638888888888888</v>
      </c>
      <c r="H2767" s="6">
        <f t="shared" si="175"/>
        <v>0.45555555555555555</v>
      </c>
      <c r="I2767" s="7">
        <f t="shared" ref="I2767:I2830" si="177">MAX(0,INT((H2767-G2767)*1440))</f>
        <v>114</v>
      </c>
      <c r="J2767" t="s">
        <v>64</v>
      </c>
    </row>
    <row r="2768" spans="1:10" hidden="1" x14ac:dyDescent="0.3">
      <c r="A2768" t="s">
        <v>23</v>
      </c>
      <c r="B2768" t="s">
        <v>1</v>
      </c>
      <c r="C2768" t="s">
        <v>356</v>
      </c>
      <c r="D2768" s="1">
        <v>43427.377083333333</v>
      </c>
      <c r="E2768" s="1">
        <v>43427.449305555558</v>
      </c>
      <c r="F2768" s="5">
        <f t="shared" si="176"/>
        <v>43427</v>
      </c>
      <c r="G2768" s="6">
        <f t="shared" si="174"/>
        <v>0.37708333333333338</v>
      </c>
      <c r="H2768" s="6">
        <f t="shared" si="175"/>
        <v>0.44930555555555557</v>
      </c>
      <c r="I2768" s="7">
        <f t="shared" si="177"/>
        <v>104</v>
      </c>
      <c r="J2768" t="s">
        <v>64</v>
      </c>
    </row>
    <row r="2769" spans="1:10" hidden="1" x14ac:dyDescent="0.3">
      <c r="A2769" t="s">
        <v>38</v>
      </c>
      <c r="B2769" t="s">
        <v>1</v>
      </c>
      <c r="C2769" t="s">
        <v>14</v>
      </c>
      <c r="D2769" s="1">
        <v>43427.377083333333</v>
      </c>
      <c r="E2769" s="1">
        <v>43427.425000000003</v>
      </c>
      <c r="F2769" s="5">
        <f t="shared" si="176"/>
        <v>43427</v>
      </c>
      <c r="G2769" s="6">
        <f t="shared" si="174"/>
        <v>0.37708333333333338</v>
      </c>
      <c r="H2769" s="6">
        <f t="shared" si="175"/>
        <v>0.42499999999999999</v>
      </c>
      <c r="I2769" s="7">
        <f t="shared" si="177"/>
        <v>68</v>
      </c>
      <c r="J2769" t="s">
        <v>64</v>
      </c>
    </row>
    <row r="2770" spans="1:10" hidden="1" x14ac:dyDescent="0.3">
      <c r="A2770" t="s">
        <v>8</v>
      </c>
      <c r="B2770" t="s">
        <v>1</v>
      </c>
      <c r="C2770" t="s">
        <v>357</v>
      </c>
      <c r="D2770" s="1">
        <v>43427.380555555559</v>
      </c>
      <c r="E2770" s="1">
        <v>43427.447222222225</v>
      </c>
      <c r="F2770" s="5">
        <f t="shared" si="176"/>
        <v>43427</v>
      </c>
      <c r="G2770" s="6">
        <f t="shared" si="174"/>
        <v>0.38055555555555554</v>
      </c>
      <c r="H2770" s="6">
        <f t="shared" si="175"/>
        <v>0.44722222222222219</v>
      </c>
      <c r="I2770" s="7">
        <f t="shared" si="177"/>
        <v>96</v>
      </c>
      <c r="J2770" t="s">
        <v>64</v>
      </c>
    </row>
    <row r="2771" spans="1:10" hidden="1" x14ac:dyDescent="0.3">
      <c r="A2771" t="s">
        <v>10</v>
      </c>
      <c r="B2771" t="s">
        <v>1</v>
      </c>
      <c r="C2771" t="s">
        <v>358</v>
      </c>
      <c r="D2771" s="1">
        <v>43427.384027777778</v>
      </c>
      <c r="E2771" s="1">
        <v>43427.46875</v>
      </c>
      <c r="F2771" s="5">
        <f t="shared" si="176"/>
        <v>43427</v>
      </c>
      <c r="G2771" s="6">
        <f t="shared" si="174"/>
        <v>0.3840277777777778</v>
      </c>
      <c r="H2771" s="6">
        <f t="shared" si="175"/>
        <v>0.46875</v>
      </c>
      <c r="I2771" s="7">
        <f t="shared" si="177"/>
        <v>122</v>
      </c>
      <c r="J2771" t="s">
        <v>64</v>
      </c>
    </row>
    <row r="2772" spans="1:10" hidden="1" x14ac:dyDescent="0.3">
      <c r="A2772" t="s">
        <v>52</v>
      </c>
      <c r="B2772" t="s">
        <v>1</v>
      </c>
      <c r="C2772" t="s">
        <v>359</v>
      </c>
      <c r="D2772" s="1">
        <v>43427.384722222225</v>
      </c>
      <c r="E2772" s="1">
        <v>43427.463888888888</v>
      </c>
      <c r="F2772" s="5">
        <f t="shared" si="176"/>
        <v>43427</v>
      </c>
      <c r="G2772" s="6">
        <f t="shared" si="174"/>
        <v>0.38472222222222219</v>
      </c>
      <c r="H2772" s="6">
        <f t="shared" si="175"/>
        <v>0.46388888888888885</v>
      </c>
      <c r="I2772" s="7">
        <f t="shared" si="177"/>
        <v>114</v>
      </c>
      <c r="J2772" t="s">
        <v>64</v>
      </c>
    </row>
    <row r="2773" spans="1:10" hidden="1" x14ac:dyDescent="0.3">
      <c r="A2773" t="s">
        <v>45</v>
      </c>
      <c r="B2773" t="s">
        <v>1</v>
      </c>
      <c r="C2773" t="s">
        <v>187</v>
      </c>
      <c r="D2773" s="1">
        <v>43427.386111111111</v>
      </c>
      <c r="E2773" s="1">
        <v>43427.464583333334</v>
      </c>
      <c r="F2773" s="5">
        <f t="shared" si="176"/>
        <v>43427</v>
      </c>
      <c r="G2773" s="6">
        <f t="shared" si="174"/>
        <v>0.38611111111111113</v>
      </c>
      <c r="H2773" s="6">
        <f t="shared" si="175"/>
        <v>0.46458333333333335</v>
      </c>
      <c r="I2773" s="7">
        <f t="shared" si="177"/>
        <v>113</v>
      </c>
      <c r="J2773" t="s">
        <v>64</v>
      </c>
    </row>
    <row r="2774" spans="1:10" hidden="1" x14ac:dyDescent="0.3">
      <c r="A2774" t="s">
        <v>47</v>
      </c>
      <c r="B2774" t="s">
        <v>1</v>
      </c>
      <c r="C2774" t="s">
        <v>360</v>
      </c>
      <c r="D2774" s="1">
        <v>43427.390277777777</v>
      </c>
      <c r="E2774" s="1">
        <v>43427.465277777781</v>
      </c>
      <c r="F2774" s="5">
        <f t="shared" si="176"/>
        <v>43427</v>
      </c>
      <c r="G2774" s="6">
        <f t="shared" si="174"/>
        <v>0.39027777777777778</v>
      </c>
      <c r="H2774" s="6">
        <f t="shared" si="175"/>
        <v>0.46527777777777773</v>
      </c>
      <c r="I2774" s="7">
        <f t="shared" si="177"/>
        <v>108</v>
      </c>
      <c r="J2774" t="s">
        <v>64</v>
      </c>
    </row>
    <row r="2775" spans="1:10" hidden="1" x14ac:dyDescent="0.3">
      <c r="A2775" t="s">
        <v>11</v>
      </c>
      <c r="B2775" t="s">
        <v>1</v>
      </c>
      <c r="C2775" t="s">
        <v>361</v>
      </c>
      <c r="D2775" s="1">
        <v>43427.4</v>
      </c>
      <c r="E2775" s="1">
        <v>43427.472222222219</v>
      </c>
      <c r="F2775" s="5">
        <f t="shared" si="176"/>
        <v>43427</v>
      </c>
      <c r="G2775" s="6">
        <f t="shared" si="174"/>
        <v>0.39999999999999997</v>
      </c>
      <c r="H2775" s="6">
        <f t="shared" si="175"/>
        <v>0.47222222222222227</v>
      </c>
      <c r="I2775" s="7">
        <f t="shared" si="177"/>
        <v>104</v>
      </c>
      <c r="J2775" t="s">
        <v>64</v>
      </c>
    </row>
    <row r="2776" spans="1:10" hidden="1" x14ac:dyDescent="0.3">
      <c r="A2776" t="s">
        <v>38</v>
      </c>
      <c r="B2776" t="s">
        <v>1</v>
      </c>
      <c r="C2776" t="s">
        <v>345</v>
      </c>
      <c r="D2776" s="1">
        <v>43427.48333333333</v>
      </c>
      <c r="E2776" s="1">
        <v>43427.486111111109</v>
      </c>
      <c r="F2776" s="5">
        <f t="shared" si="176"/>
        <v>43427</v>
      </c>
      <c r="G2776" s="6">
        <f t="shared" si="174"/>
        <v>0.48333333333333334</v>
      </c>
      <c r="H2776" s="6">
        <f t="shared" si="175"/>
        <v>0.4861111111111111</v>
      </c>
      <c r="I2776" s="7">
        <f t="shared" si="177"/>
        <v>3</v>
      </c>
      <c r="J2776" t="s">
        <v>64</v>
      </c>
    </row>
    <row r="2777" spans="1:10" hidden="1" x14ac:dyDescent="0.3">
      <c r="A2777" t="s">
        <v>52</v>
      </c>
      <c r="B2777" t="s">
        <v>1</v>
      </c>
      <c r="C2777" t="s">
        <v>118</v>
      </c>
      <c r="D2777" s="1">
        <v>43427.51666666667</v>
      </c>
      <c r="E2777" s="1">
        <v>43427.518750000003</v>
      </c>
      <c r="F2777" s="5">
        <f t="shared" si="176"/>
        <v>43427</v>
      </c>
      <c r="G2777" s="6">
        <f t="shared" si="174"/>
        <v>0.51666666666666672</v>
      </c>
      <c r="H2777" s="6">
        <f t="shared" si="175"/>
        <v>0.51874999999999993</v>
      </c>
      <c r="I2777" s="7">
        <f t="shared" si="177"/>
        <v>2</v>
      </c>
      <c r="J2777" t="s">
        <v>64</v>
      </c>
    </row>
    <row r="2778" spans="1:10" hidden="1" x14ac:dyDescent="0.3">
      <c r="A2778" t="s">
        <v>38</v>
      </c>
      <c r="B2778" t="s">
        <v>1</v>
      </c>
      <c r="C2778" t="s">
        <v>345</v>
      </c>
      <c r="D2778" s="1">
        <v>43427.521527777775</v>
      </c>
      <c r="E2778" s="1">
        <v>43427.593055555553</v>
      </c>
      <c r="F2778" s="5">
        <f t="shared" si="176"/>
        <v>43427</v>
      </c>
      <c r="G2778" s="6">
        <f t="shared" si="174"/>
        <v>0.52152777777777781</v>
      </c>
      <c r="H2778" s="6">
        <f t="shared" si="175"/>
        <v>0.59305555555555556</v>
      </c>
      <c r="I2778" s="7">
        <f t="shared" si="177"/>
        <v>103</v>
      </c>
      <c r="J2778" t="s">
        <v>64</v>
      </c>
    </row>
    <row r="2779" spans="1:10" hidden="1" x14ac:dyDescent="0.3">
      <c r="A2779" t="s">
        <v>45</v>
      </c>
      <c r="B2779" t="s">
        <v>1</v>
      </c>
      <c r="C2779" t="s">
        <v>278</v>
      </c>
      <c r="D2779" s="1">
        <v>43427.523611111108</v>
      </c>
      <c r="E2779" s="1">
        <v>43427.593055555553</v>
      </c>
      <c r="F2779" s="5">
        <f t="shared" si="176"/>
        <v>43427</v>
      </c>
      <c r="G2779" s="6">
        <f t="shared" si="174"/>
        <v>0.52361111111111114</v>
      </c>
      <c r="H2779" s="6">
        <f t="shared" si="175"/>
        <v>0.59305555555555556</v>
      </c>
      <c r="I2779" s="7">
        <f t="shared" si="177"/>
        <v>100</v>
      </c>
      <c r="J2779" t="s">
        <v>64</v>
      </c>
    </row>
    <row r="2780" spans="1:10" hidden="1" x14ac:dyDescent="0.3">
      <c r="A2780" t="s">
        <v>6</v>
      </c>
      <c r="B2780" t="s">
        <v>1</v>
      </c>
      <c r="C2780" t="s">
        <v>188</v>
      </c>
      <c r="D2780" s="1">
        <v>43427.536111111112</v>
      </c>
      <c r="E2780" s="1">
        <v>43427.538888888892</v>
      </c>
      <c r="F2780" s="5">
        <f t="shared" si="176"/>
        <v>43427</v>
      </c>
      <c r="G2780" s="6">
        <f t="shared" si="174"/>
        <v>0.53611111111111109</v>
      </c>
      <c r="H2780" s="6">
        <f t="shared" si="175"/>
        <v>0.53888888888888886</v>
      </c>
      <c r="I2780" s="7">
        <f t="shared" si="177"/>
        <v>3</v>
      </c>
      <c r="J2780" t="s">
        <v>64</v>
      </c>
    </row>
    <row r="2781" spans="1:10" hidden="1" x14ac:dyDescent="0.3">
      <c r="A2781" t="s">
        <v>17</v>
      </c>
      <c r="B2781" t="s">
        <v>1</v>
      </c>
      <c r="C2781" t="s">
        <v>188</v>
      </c>
      <c r="D2781" s="1">
        <v>43427.538888888892</v>
      </c>
      <c r="E2781" s="1">
        <v>43427.599305555559</v>
      </c>
      <c r="F2781" s="5">
        <f t="shared" si="176"/>
        <v>43427</v>
      </c>
      <c r="G2781" s="6">
        <f t="shared" si="174"/>
        <v>0.53888888888888886</v>
      </c>
      <c r="H2781" s="6">
        <f t="shared" si="175"/>
        <v>0.59930555555555554</v>
      </c>
      <c r="I2781" s="7">
        <f t="shared" si="177"/>
        <v>87</v>
      </c>
      <c r="J2781" t="s">
        <v>64</v>
      </c>
    </row>
    <row r="2782" spans="1:10" hidden="1" x14ac:dyDescent="0.3">
      <c r="A2782" t="s">
        <v>52</v>
      </c>
      <c r="B2782" t="s">
        <v>1</v>
      </c>
      <c r="C2782" t="s">
        <v>319</v>
      </c>
      <c r="D2782" s="1">
        <v>43427.546527777777</v>
      </c>
      <c r="E2782" s="1">
        <v>43427.59375</v>
      </c>
      <c r="F2782" s="5">
        <f t="shared" si="176"/>
        <v>43427</v>
      </c>
      <c r="G2782" s="6">
        <f t="shared" si="174"/>
        <v>0.54652777777777783</v>
      </c>
      <c r="H2782" s="6">
        <f t="shared" si="175"/>
        <v>0.59375</v>
      </c>
      <c r="I2782" s="7">
        <f t="shared" si="177"/>
        <v>67</v>
      </c>
      <c r="J2782" t="s">
        <v>64</v>
      </c>
    </row>
    <row r="2783" spans="1:10" hidden="1" x14ac:dyDescent="0.3">
      <c r="A2783" t="s">
        <v>27</v>
      </c>
      <c r="B2783" t="s">
        <v>1</v>
      </c>
      <c r="C2783" t="s">
        <v>175</v>
      </c>
      <c r="D2783" s="1">
        <v>43427.57708333333</v>
      </c>
      <c r="E2783" s="1">
        <v>43427.6</v>
      </c>
      <c r="F2783" s="5">
        <f t="shared" si="176"/>
        <v>43427</v>
      </c>
      <c r="G2783" s="6">
        <f t="shared" si="174"/>
        <v>0.57708333333333328</v>
      </c>
      <c r="H2783" s="6">
        <f t="shared" si="175"/>
        <v>0.6</v>
      </c>
      <c r="I2783" s="7">
        <f t="shared" si="177"/>
        <v>33</v>
      </c>
      <c r="J2783" t="s">
        <v>64</v>
      </c>
    </row>
    <row r="2784" spans="1:10" hidden="1" x14ac:dyDescent="0.3">
      <c r="A2784" t="s">
        <v>40</v>
      </c>
      <c r="B2784" t="s">
        <v>1</v>
      </c>
      <c r="C2784" t="s">
        <v>270</v>
      </c>
      <c r="D2784" s="1">
        <v>43427.57708333333</v>
      </c>
      <c r="E2784" s="1">
        <v>43427.578472222223</v>
      </c>
      <c r="F2784" s="5">
        <f t="shared" si="176"/>
        <v>43427</v>
      </c>
      <c r="G2784" s="6">
        <f t="shared" si="174"/>
        <v>0.57708333333333328</v>
      </c>
      <c r="H2784" s="6">
        <f t="shared" si="175"/>
        <v>0.57847222222222217</v>
      </c>
      <c r="I2784" s="7">
        <f t="shared" si="177"/>
        <v>1</v>
      </c>
      <c r="J2784" t="s">
        <v>64</v>
      </c>
    </row>
    <row r="2785" spans="1:10" hidden="1" x14ac:dyDescent="0.3">
      <c r="A2785" t="s">
        <v>10</v>
      </c>
      <c r="B2785" t="s">
        <v>1</v>
      </c>
      <c r="C2785" t="s">
        <v>270</v>
      </c>
      <c r="D2785" s="1">
        <v>43427.578472222223</v>
      </c>
      <c r="E2785" s="1">
        <v>43427.594444444447</v>
      </c>
      <c r="F2785" s="5">
        <f t="shared" si="176"/>
        <v>43427</v>
      </c>
      <c r="G2785" s="6">
        <f t="shared" si="174"/>
        <v>0.57847222222222217</v>
      </c>
      <c r="H2785" s="6">
        <f t="shared" si="175"/>
        <v>0.59444444444444444</v>
      </c>
      <c r="I2785" s="7">
        <f t="shared" si="177"/>
        <v>23</v>
      </c>
      <c r="J2785" t="s">
        <v>64</v>
      </c>
    </row>
    <row r="2786" spans="1:10" hidden="1" x14ac:dyDescent="0.3">
      <c r="A2786" t="s">
        <v>40</v>
      </c>
      <c r="B2786" t="s">
        <v>1</v>
      </c>
      <c r="C2786" t="s">
        <v>278</v>
      </c>
      <c r="D2786" s="1">
        <v>43427.649305555555</v>
      </c>
      <c r="E2786" s="1">
        <v>43427.691666666666</v>
      </c>
      <c r="F2786" s="5">
        <f t="shared" si="176"/>
        <v>43427</v>
      </c>
      <c r="G2786" s="6">
        <f t="shared" si="174"/>
        <v>0.64930555555555558</v>
      </c>
      <c r="H2786" s="6">
        <f t="shared" si="175"/>
        <v>0.69166666666666676</v>
      </c>
      <c r="I2786" s="7">
        <f t="shared" si="177"/>
        <v>61</v>
      </c>
      <c r="J2786" t="s">
        <v>64</v>
      </c>
    </row>
    <row r="2787" spans="1:10" hidden="1" x14ac:dyDescent="0.3">
      <c r="A2787" t="s">
        <v>50</v>
      </c>
      <c r="B2787" t="s">
        <v>1</v>
      </c>
      <c r="C2787" t="s">
        <v>345</v>
      </c>
      <c r="D2787" s="1">
        <v>43427.649305555555</v>
      </c>
      <c r="E2787" s="1">
        <v>43427.797222222223</v>
      </c>
      <c r="F2787" s="5">
        <f t="shared" si="176"/>
        <v>43427</v>
      </c>
      <c r="G2787" s="6">
        <f t="shared" si="174"/>
        <v>0.64930555555555558</v>
      </c>
      <c r="H2787" s="6">
        <f t="shared" si="175"/>
        <v>0.70833333333333337</v>
      </c>
      <c r="I2787" s="7">
        <f t="shared" si="177"/>
        <v>85</v>
      </c>
      <c r="J2787" t="s">
        <v>64</v>
      </c>
    </row>
    <row r="2788" spans="1:10" hidden="1" x14ac:dyDescent="0.3">
      <c r="A2788" t="s">
        <v>38</v>
      </c>
      <c r="B2788" t="s">
        <v>1</v>
      </c>
      <c r="C2788" t="s">
        <v>85</v>
      </c>
      <c r="D2788" s="1">
        <v>43428.436111111114</v>
      </c>
      <c r="E2788" s="1">
        <v>43428.520833333336</v>
      </c>
      <c r="F2788" s="5">
        <f t="shared" si="176"/>
        <v>43428</v>
      </c>
      <c r="G2788" s="6">
        <f t="shared" si="174"/>
        <v>0.43611111111111112</v>
      </c>
      <c r="H2788" s="6">
        <f t="shared" si="175"/>
        <v>0.52083333333333337</v>
      </c>
      <c r="I2788" s="7">
        <f t="shared" si="177"/>
        <v>122</v>
      </c>
      <c r="J2788" t="s">
        <v>245</v>
      </c>
    </row>
    <row r="2789" spans="1:10" hidden="1" x14ac:dyDescent="0.3">
      <c r="A2789" t="s">
        <v>38</v>
      </c>
      <c r="B2789" t="s">
        <v>1</v>
      </c>
      <c r="C2789" t="s">
        <v>85</v>
      </c>
      <c r="D2789" s="1">
        <v>43428.521527777775</v>
      </c>
      <c r="E2789" s="1">
        <v>43428.534722222219</v>
      </c>
      <c r="F2789" s="5">
        <f t="shared" si="176"/>
        <v>43428</v>
      </c>
      <c r="G2789" s="6">
        <f t="shared" si="174"/>
        <v>0.52152777777777781</v>
      </c>
      <c r="H2789" s="6">
        <f t="shared" si="175"/>
        <v>0.53472222222222221</v>
      </c>
      <c r="I2789" s="7">
        <f t="shared" si="177"/>
        <v>18</v>
      </c>
      <c r="J2789" t="s">
        <v>245</v>
      </c>
    </row>
    <row r="2790" spans="1:10" hidden="1" x14ac:dyDescent="0.3">
      <c r="A2790" t="s">
        <v>45</v>
      </c>
      <c r="B2790" t="s">
        <v>1</v>
      </c>
      <c r="C2790" t="s">
        <v>85</v>
      </c>
      <c r="D2790" s="1">
        <v>43428.537499999999</v>
      </c>
      <c r="E2790" s="1">
        <v>43428.73541666667</v>
      </c>
      <c r="F2790" s="5">
        <f t="shared" si="176"/>
        <v>43428</v>
      </c>
      <c r="G2790" s="6">
        <f t="shared" si="174"/>
        <v>0.53749999999999998</v>
      </c>
      <c r="H2790" s="6">
        <f t="shared" si="175"/>
        <v>0.70833333333333337</v>
      </c>
      <c r="I2790" s="7">
        <f t="shared" si="177"/>
        <v>246</v>
      </c>
      <c r="J2790" t="s">
        <v>245</v>
      </c>
    </row>
    <row r="2791" spans="1:10" hidden="1" x14ac:dyDescent="0.3">
      <c r="A2791" t="s">
        <v>25</v>
      </c>
      <c r="B2791" t="s">
        <v>1</v>
      </c>
      <c r="C2791" t="s">
        <v>119</v>
      </c>
      <c r="D2791" s="1">
        <v>43428.736805555556</v>
      </c>
      <c r="E2791" s="1">
        <v>43428.925000000003</v>
      </c>
      <c r="F2791" s="5">
        <f t="shared" si="176"/>
        <v>43428</v>
      </c>
      <c r="G2791" s="6">
        <f t="shared" si="174"/>
        <v>0.7368055555555556</v>
      </c>
      <c r="H2791" s="6">
        <f t="shared" si="175"/>
        <v>0.70833333333333337</v>
      </c>
      <c r="I2791" s="7">
        <f t="shared" si="177"/>
        <v>0</v>
      </c>
      <c r="J2791" t="s">
        <v>245</v>
      </c>
    </row>
    <row r="2792" spans="1:10" hidden="1" x14ac:dyDescent="0.3">
      <c r="A2792" t="s">
        <v>11</v>
      </c>
      <c r="B2792" t="s">
        <v>1</v>
      </c>
      <c r="C2792" t="s">
        <v>151</v>
      </c>
      <c r="D2792" s="1">
        <v>43429.574305555558</v>
      </c>
      <c r="E2792" s="1">
        <v>43429.689583333333</v>
      </c>
      <c r="F2792" s="5">
        <f t="shared" si="176"/>
        <v>43429</v>
      </c>
      <c r="G2792" s="6">
        <f t="shared" si="174"/>
        <v>0.57430555555555551</v>
      </c>
      <c r="H2792" s="6">
        <f t="shared" si="175"/>
        <v>0.68958333333333333</v>
      </c>
      <c r="I2792" s="7">
        <f t="shared" si="177"/>
        <v>166</v>
      </c>
      <c r="J2792" t="s">
        <v>191</v>
      </c>
    </row>
    <row r="2793" spans="1:10" hidden="1" x14ac:dyDescent="0.3">
      <c r="A2793" t="s">
        <v>25</v>
      </c>
      <c r="B2793" t="s">
        <v>1</v>
      </c>
      <c r="C2793" t="s">
        <v>111</v>
      </c>
      <c r="D2793" s="1">
        <v>43430.35</v>
      </c>
      <c r="E2793" s="1">
        <v>43430.40347222222</v>
      </c>
      <c r="F2793" s="5">
        <f t="shared" si="176"/>
        <v>43430</v>
      </c>
      <c r="G2793" s="6">
        <f t="shared" si="174"/>
        <v>0.375</v>
      </c>
      <c r="H2793" s="6">
        <f t="shared" si="175"/>
        <v>0.40347222222222223</v>
      </c>
      <c r="I2793" s="7">
        <f t="shared" si="177"/>
        <v>41</v>
      </c>
      <c r="J2793" t="s">
        <v>68</v>
      </c>
    </row>
    <row r="2794" spans="1:10" hidden="1" x14ac:dyDescent="0.3">
      <c r="A2794" t="s">
        <v>38</v>
      </c>
      <c r="B2794" t="s">
        <v>1</v>
      </c>
      <c r="C2794" t="s">
        <v>248</v>
      </c>
      <c r="D2794" s="1">
        <v>43430.365972222222</v>
      </c>
      <c r="E2794" s="1">
        <v>43430.402083333334</v>
      </c>
      <c r="F2794" s="5">
        <f t="shared" si="176"/>
        <v>43430</v>
      </c>
      <c r="G2794" s="6">
        <f t="shared" si="174"/>
        <v>0.375</v>
      </c>
      <c r="H2794" s="6">
        <f t="shared" si="175"/>
        <v>0.40208333333333335</v>
      </c>
      <c r="I2794" s="7">
        <f t="shared" si="177"/>
        <v>39</v>
      </c>
      <c r="J2794" t="s">
        <v>68</v>
      </c>
    </row>
    <row r="2795" spans="1:10" hidden="1" x14ac:dyDescent="0.3">
      <c r="A2795" t="s">
        <v>27</v>
      </c>
      <c r="B2795" t="s">
        <v>1</v>
      </c>
      <c r="C2795" t="s">
        <v>187</v>
      </c>
      <c r="D2795" s="1">
        <v>43430.376388888886</v>
      </c>
      <c r="E2795" s="1">
        <v>43430.37777777778</v>
      </c>
      <c r="F2795" s="5">
        <f t="shared" si="176"/>
        <v>43430</v>
      </c>
      <c r="G2795" s="6">
        <f t="shared" si="174"/>
        <v>0.37638888888888888</v>
      </c>
      <c r="H2795" s="6">
        <f t="shared" si="175"/>
        <v>0.37777777777777777</v>
      </c>
      <c r="I2795" s="7">
        <f t="shared" si="177"/>
        <v>1</v>
      </c>
      <c r="J2795" t="s">
        <v>68</v>
      </c>
    </row>
    <row r="2796" spans="1:10" hidden="1" x14ac:dyDescent="0.3">
      <c r="A2796" t="s">
        <v>13</v>
      </c>
      <c r="B2796" t="s">
        <v>1</v>
      </c>
      <c r="C2796" t="s">
        <v>14</v>
      </c>
      <c r="D2796" s="1">
        <v>43430.390972222223</v>
      </c>
      <c r="E2796" s="1">
        <v>43430.432638888888</v>
      </c>
      <c r="F2796" s="5">
        <f t="shared" si="176"/>
        <v>43430</v>
      </c>
      <c r="G2796" s="6">
        <f t="shared" si="174"/>
        <v>0.39097222222222222</v>
      </c>
      <c r="H2796" s="6">
        <f t="shared" si="175"/>
        <v>0.43263888888888885</v>
      </c>
      <c r="I2796" s="7">
        <f t="shared" si="177"/>
        <v>59</v>
      </c>
      <c r="J2796" t="s">
        <v>68</v>
      </c>
    </row>
    <row r="2797" spans="1:10" hidden="1" x14ac:dyDescent="0.3">
      <c r="A2797" t="s">
        <v>40</v>
      </c>
      <c r="B2797" t="s">
        <v>1</v>
      </c>
      <c r="C2797" t="s">
        <v>127</v>
      </c>
      <c r="D2797" s="1">
        <v>43430.393750000003</v>
      </c>
      <c r="E2797" s="1">
        <v>43430.527083333334</v>
      </c>
      <c r="F2797" s="5">
        <f t="shared" si="176"/>
        <v>43430</v>
      </c>
      <c r="G2797" s="6">
        <f t="shared" si="174"/>
        <v>0.39374999999999999</v>
      </c>
      <c r="H2797" s="6">
        <f t="shared" si="175"/>
        <v>0.52708333333333335</v>
      </c>
      <c r="I2797" s="7">
        <f t="shared" si="177"/>
        <v>192</v>
      </c>
      <c r="J2797" t="s">
        <v>68</v>
      </c>
    </row>
    <row r="2798" spans="1:10" hidden="1" x14ac:dyDescent="0.3">
      <c r="A2798" t="s">
        <v>19</v>
      </c>
      <c r="B2798" t="s">
        <v>1</v>
      </c>
      <c r="C2798" t="s">
        <v>70</v>
      </c>
      <c r="D2798" s="1">
        <v>43430.396527777775</v>
      </c>
      <c r="E2798" s="1">
        <v>43430.427777777775</v>
      </c>
      <c r="F2798" s="5">
        <f t="shared" si="176"/>
        <v>43430</v>
      </c>
      <c r="G2798" s="6">
        <f t="shared" si="174"/>
        <v>0.39652777777777781</v>
      </c>
      <c r="H2798" s="6">
        <f t="shared" si="175"/>
        <v>0.42777777777777781</v>
      </c>
      <c r="I2798" s="7">
        <f t="shared" si="177"/>
        <v>45</v>
      </c>
      <c r="J2798" t="s">
        <v>68</v>
      </c>
    </row>
    <row r="2799" spans="1:10" hidden="1" x14ac:dyDescent="0.3">
      <c r="A2799" t="s">
        <v>58</v>
      </c>
      <c r="B2799" t="s">
        <v>1</v>
      </c>
      <c r="C2799" t="s">
        <v>141</v>
      </c>
      <c r="D2799" s="1">
        <v>43430.413888888892</v>
      </c>
      <c r="E2799" s="1">
        <v>43430.472916666666</v>
      </c>
      <c r="F2799" s="5">
        <f t="shared" si="176"/>
        <v>43430</v>
      </c>
      <c r="G2799" s="6">
        <f t="shared" si="174"/>
        <v>0.41388888888888892</v>
      </c>
      <c r="H2799" s="6">
        <f t="shared" si="175"/>
        <v>0.47291666666666665</v>
      </c>
      <c r="I2799" s="7">
        <f t="shared" si="177"/>
        <v>84</v>
      </c>
      <c r="J2799" t="s">
        <v>68</v>
      </c>
    </row>
    <row r="2800" spans="1:10" hidden="1" x14ac:dyDescent="0.3">
      <c r="A2800" t="s">
        <v>4</v>
      </c>
      <c r="B2800" t="s">
        <v>1</v>
      </c>
      <c r="C2800" t="s">
        <v>180</v>
      </c>
      <c r="D2800" s="1">
        <v>43430.418055555558</v>
      </c>
      <c r="E2800" s="1">
        <v>43430.527777777781</v>
      </c>
      <c r="F2800" s="5">
        <f t="shared" si="176"/>
        <v>43430</v>
      </c>
      <c r="G2800" s="6">
        <f t="shared" si="174"/>
        <v>0.41805555555555557</v>
      </c>
      <c r="H2800" s="6">
        <f t="shared" si="175"/>
        <v>0.52777777777777779</v>
      </c>
      <c r="I2800" s="7">
        <f t="shared" si="177"/>
        <v>158</v>
      </c>
      <c r="J2800" t="s">
        <v>68</v>
      </c>
    </row>
    <row r="2801" spans="1:10" hidden="1" x14ac:dyDescent="0.3">
      <c r="A2801" t="s">
        <v>47</v>
      </c>
      <c r="B2801" t="s">
        <v>1</v>
      </c>
      <c r="C2801" t="s">
        <v>69</v>
      </c>
      <c r="D2801" s="1">
        <v>43430.418749999997</v>
      </c>
      <c r="E2801" s="1">
        <v>43430.600694444445</v>
      </c>
      <c r="F2801" s="5">
        <f t="shared" si="176"/>
        <v>43430</v>
      </c>
      <c r="G2801" s="6">
        <f t="shared" si="174"/>
        <v>0.41875000000000001</v>
      </c>
      <c r="H2801" s="6">
        <f t="shared" si="175"/>
        <v>0.60069444444444442</v>
      </c>
      <c r="I2801" s="7">
        <f t="shared" si="177"/>
        <v>262</v>
      </c>
      <c r="J2801" t="s">
        <v>68</v>
      </c>
    </row>
    <row r="2802" spans="1:10" hidden="1" x14ac:dyDescent="0.3">
      <c r="A2802" t="s">
        <v>27</v>
      </c>
      <c r="B2802" t="s">
        <v>1</v>
      </c>
      <c r="C2802" t="s">
        <v>360</v>
      </c>
      <c r="D2802" s="1">
        <v>43430.454861111109</v>
      </c>
      <c r="E2802" s="1">
        <v>43430.461111111108</v>
      </c>
      <c r="F2802" s="5">
        <f t="shared" si="176"/>
        <v>43430</v>
      </c>
      <c r="G2802" s="6">
        <f t="shared" si="174"/>
        <v>0.4548611111111111</v>
      </c>
      <c r="H2802" s="6">
        <f t="shared" si="175"/>
        <v>0.46111111111111108</v>
      </c>
      <c r="I2802" s="7">
        <f t="shared" si="177"/>
        <v>8</v>
      </c>
      <c r="J2802" t="s">
        <v>68</v>
      </c>
    </row>
    <row r="2803" spans="1:10" hidden="1" x14ac:dyDescent="0.3">
      <c r="A2803" t="s">
        <v>13</v>
      </c>
      <c r="B2803" t="s">
        <v>1</v>
      </c>
      <c r="C2803" t="s">
        <v>272</v>
      </c>
      <c r="D2803" s="1">
        <v>43430.457638888889</v>
      </c>
      <c r="E2803" s="1">
        <v>43430.459722222222</v>
      </c>
      <c r="F2803" s="5">
        <f t="shared" si="176"/>
        <v>43430</v>
      </c>
      <c r="G2803" s="6">
        <f t="shared" si="174"/>
        <v>0.45763888888888887</v>
      </c>
      <c r="H2803" s="6">
        <f t="shared" si="175"/>
        <v>0.4597222222222222</v>
      </c>
      <c r="I2803" s="7">
        <f t="shared" si="177"/>
        <v>2</v>
      </c>
      <c r="J2803" t="s">
        <v>68</v>
      </c>
    </row>
    <row r="2804" spans="1:10" hidden="1" x14ac:dyDescent="0.3">
      <c r="A2804" t="s">
        <v>27</v>
      </c>
      <c r="B2804" t="s">
        <v>1</v>
      </c>
      <c r="C2804" t="s">
        <v>113</v>
      </c>
      <c r="D2804" s="1">
        <v>43430.470138888886</v>
      </c>
      <c r="E2804" s="1">
        <v>43430.635416666664</v>
      </c>
      <c r="F2804" s="5">
        <f t="shared" si="176"/>
        <v>43430</v>
      </c>
      <c r="G2804" s="6">
        <f t="shared" si="174"/>
        <v>0.47013888888888888</v>
      </c>
      <c r="H2804" s="6">
        <f t="shared" si="175"/>
        <v>0.63541666666666663</v>
      </c>
      <c r="I2804" s="7">
        <f t="shared" si="177"/>
        <v>238</v>
      </c>
      <c r="J2804" t="s">
        <v>68</v>
      </c>
    </row>
    <row r="2805" spans="1:10" hidden="1" x14ac:dyDescent="0.3">
      <c r="A2805" t="s">
        <v>31</v>
      </c>
      <c r="B2805" t="s">
        <v>1</v>
      </c>
      <c r="C2805" t="s">
        <v>204</v>
      </c>
      <c r="D2805" s="1">
        <v>43430.476388888892</v>
      </c>
      <c r="E2805" s="1">
        <v>43430.534722222219</v>
      </c>
      <c r="F2805" s="5">
        <f t="shared" si="176"/>
        <v>43430</v>
      </c>
      <c r="G2805" s="6">
        <f t="shared" si="174"/>
        <v>0.47638888888888892</v>
      </c>
      <c r="H2805" s="6">
        <f t="shared" si="175"/>
        <v>0.53472222222222221</v>
      </c>
      <c r="I2805" s="7">
        <f t="shared" si="177"/>
        <v>83</v>
      </c>
      <c r="J2805" t="s">
        <v>68</v>
      </c>
    </row>
    <row r="2806" spans="1:10" hidden="1" x14ac:dyDescent="0.3">
      <c r="A2806" t="s">
        <v>13</v>
      </c>
      <c r="B2806" t="s">
        <v>1</v>
      </c>
      <c r="C2806" t="s">
        <v>210</v>
      </c>
      <c r="D2806" s="1">
        <v>43430.477777777778</v>
      </c>
      <c r="E2806" s="1">
        <v>43430.534722222219</v>
      </c>
      <c r="F2806" s="5">
        <f t="shared" si="176"/>
        <v>43430</v>
      </c>
      <c r="G2806" s="6">
        <f t="shared" si="174"/>
        <v>0.4777777777777778</v>
      </c>
      <c r="H2806" s="6">
        <f t="shared" si="175"/>
        <v>0.53472222222222221</v>
      </c>
      <c r="I2806" s="7">
        <f t="shared" si="177"/>
        <v>81</v>
      </c>
      <c r="J2806" t="s">
        <v>68</v>
      </c>
    </row>
    <row r="2807" spans="1:10" hidden="1" x14ac:dyDescent="0.3">
      <c r="A2807" t="s">
        <v>38</v>
      </c>
      <c r="B2807" t="s">
        <v>1</v>
      </c>
      <c r="C2807" t="s">
        <v>14</v>
      </c>
      <c r="D2807" s="1">
        <v>43430.479861111111</v>
      </c>
      <c r="E2807" s="1">
        <v>43430.539583333331</v>
      </c>
      <c r="F2807" s="5">
        <f t="shared" si="176"/>
        <v>43430</v>
      </c>
      <c r="G2807" s="6">
        <f t="shared" si="174"/>
        <v>0.47986111111111113</v>
      </c>
      <c r="H2807" s="6">
        <f t="shared" si="175"/>
        <v>0.5395833333333333</v>
      </c>
      <c r="I2807" s="7">
        <f t="shared" si="177"/>
        <v>85</v>
      </c>
      <c r="J2807" t="s">
        <v>68</v>
      </c>
    </row>
    <row r="2808" spans="1:10" hidden="1" x14ac:dyDescent="0.3">
      <c r="A2808" t="s">
        <v>33</v>
      </c>
      <c r="B2808" t="s">
        <v>1</v>
      </c>
      <c r="C2808" t="s">
        <v>119</v>
      </c>
      <c r="D2808" s="1">
        <v>43430.480555555558</v>
      </c>
      <c r="E2808" s="1">
        <v>43430.522222222222</v>
      </c>
      <c r="F2808" s="5">
        <f t="shared" si="176"/>
        <v>43430</v>
      </c>
      <c r="G2808" s="6">
        <f t="shared" si="174"/>
        <v>0.48055555555555557</v>
      </c>
      <c r="H2808" s="6">
        <f t="shared" si="175"/>
        <v>0.52222222222222225</v>
      </c>
      <c r="I2808" s="7">
        <f t="shared" si="177"/>
        <v>60</v>
      </c>
      <c r="J2808" t="s">
        <v>68</v>
      </c>
    </row>
    <row r="2809" spans="1:10" hidden="1" x14ac:dyDescent="0.3">
      <c r="A2809" t="s">
        <v>25</v>
      </c>
      <c r="B2809" t="s">
        <v>1</v>
      </c>
      <c r="C2809" t="s">
        <v>111</v>
      </c>
      <c r="D2809" s="1">
        <v>43430.48541666667</v>
      </c>
      <c r="E2809" s="1">
        <v>43430.522222222222</v>
      </c>
      <c r="F2809" s="5">
        <f t="shared" si="176"/>
        <v>43430</v>
      </c>
      <c r="G2809" s="6">
        <f t="shared" si="174"/>
        <v>0.48541666666666666</v>
      </c>
      <c r="H2809" s="6">
        <f t="shared" si="175"/>
        <v>0.52222222222222225</v>
      </c>
      <c r="I2809" s="7">
        <f t="shared" si="177"/>
        <v>53</v>
      </c>
      <c r="J2809" t="s">
        <v>68</v>
      </c>
    </row>
    <row r="2810" spans="1:10" hidden="1" x14ac:dyDescent="0.3">
      <c r="A2810" t="s">
        <v>11</v>
      </c>
      <c r="B2810" t="s">
        <v>1</v>
      </c>
      <c r="C2810" t="s">
        <v>49</v>
      </c>
      <c r="D2810" s="1">
        <v>43430.487500000003</v>
      </c>
      <c r="E2810" s="1">
        <v>43430.534722222219</v>
      </c>
      <c r="F2810" s="5">
        <f t="shared" si="176"/>
        <v>43430</v>
      </c>
      <c r="G2810" s="6">
        <f t="shared" si="174"/>
        <v>0.48749999999999999</v>
      </c>
      <c r="H2810" s="6">
        <f t="shared" si="175"/>
        <v>0.53472222222222221</v>
      </c>
      <c r="I2810" s="7">
        <f t="shared" si="177"/>
        <v>68</v>
      </c>
      <c r="J2810" t="s">
        <v>68</v>
      </c>
    </row>
    <row r="2811" spans="1:10" hidden="1" x14ac:dyDescent="0.3">
      <c r="A2811" t="s">
        <v>15</v>
      </c>
      <c r="B2811" t="s">
        <v>1</v>
      </c>
      <c r="C2811" t="s">
        <v>211</v>
      </c>
      <c r="D2811" s="1">
        <v>43430.493055555555</v>
      </c>
      <c r="E2811" s="1">
        <v>43430.53402777778</v>
      </c>
      <c r="F2811" s="5">
        <f t="shared" si="176"/>
        <v>43430</v>
      </c>
      <c r="G2811" s="6">
        <f t="shared" si="174"/>
        <v>0.49305555555555558</v>
      </c>
      <c r="H2811" s="6">
        <f t="shared" si="175"/>
        <v>0.53402777777777777</v>
      </c>
      <c r="I2811" s="7">
        <f t="shared" si="177"/>
        <v>59</v>
      </c>
      <c r="J2811" t="s">
        <v>68</v>
      </c>
    </row>
    <row r="2812" spans="1:10" hidden="1" x14ac:dyDescent="0.3">
      <c r="A2812" t="s">
        <v>0</v>
      </c>
      <c r="B2812" t="s">
        <v>1</v>
      </c>
      <c r="C2812" t="s">
        <v>131</v>
      </c>
      <c r="D2812" s="1">
        <v>43430.501388888886</v>
      </c>
      <c r="E2812" s="1">
        <v>43430.619444444441</v>
      </c>
      <c r="F2812" s="5">
        <f t="shared" si="176"/>
        <v>43430</v>
      </c>
      <c r="G2812" s="6">
        <f t="shared" si="174"/>
        <v>0.50138888888888888</v>
      </c>
      <c r="H2812" s="6">
        <f t="shared" si="175"/>
        <v>0.61944444444444446</v>
      </c>
      <c r="I2812" s="7">
        <f t="shared" si="177"/>
        <v>170</v>
      </c>
      <c r="J2812" t="s">
        <v>68</v>
      </c>
    </row>
    <row r="2813" spans="1:10" hidden="1" x14ac:dyDescent="0.3">
      <c r="A2813" t="s">
        <v>58</v>
      </c>
      <c r="B2813" t="s">
        <v>1</v>
      </c>
      <c r="C2813" t="s">
        <v>120</v>
      </c>
      <c r="D2813" s="1">
        <v>43430.509722222225</v>
      </c>
      <c r="E2813" s="1">
        <v>43430.535416666666</v>
      </c>
      <c r="F2813" s="5">
        <f t="shared" si="176"/>
        <v>43430</v>
      </c>
      <c r="G2813" s="6">
        <f t="shared" si="174"/>
        <v>0.50972222222222219</v>
      </c>
      <c r="H2813" s="6">
        <f t="shared" si="175"/>
        <v>0.53541666666666665</v>
      </c>
      <c r="I2813" s="7">
        <f t="shared" si="177"/>
        <v>37</v>
      </c>
      <c r="J2813" t="s">
        <v>68</v>
      </c>
    </row>
    <row r="2814" spans="1:10" hidden="1" x14ac:dyDescent="0.3">
      <c r="A2814" t="s">
        <v>8</v>
      </c>
      <c r="B2814" t="s">
        <v>1</v>
      </c>
      <c r="C2814" t="s">
        <v>244</v>
      </c>
      <c r="D2814" s="1">
        <v>43430.523611111108</v>
      </c>
      <c r="E2814" s="1">
        <v>43430.53125</v>
      </c>
      <c r="F2814" s="5">
        <f t="shared" si="176"/>
        <v>43430</v>
      </c>
      <c r="G2814" s="6">
        <f t="shared" si="174"/>
        <v>0.52361111111111114</v>
      </c>
      <c r="H2814" s="6">
        <f t="shared" si="175"/>
        <v>0.53125</v>
      </c>
      <c r="I2814" s="7">
        <f t="shared" si="177"/>
        <v>11</v>
      </c>
      <c r="J2814" t="s">
        <v>68</v>
      </c>
    </row>
    <row r="2815" spans="1:10" hidden="1" x14ac:dyDescent="0.3">
      <c r="A2815" t="s">
        <v>11</v>
      </c>
      <c r="B2815" t="s">
        <v>1</v>
      </c>
      <c r="C2815" t="s">
        <v>151</v>
      </c>
      <c r="D2815" s="1">
        <v>43430.535416666666</v>
      </c>
      <c r="E2815" s="1">
        <v>43430.629861111112</v>
      </c>
      <c r="F2815" s="5">
        <f t="shared" si="176"/>
        <v>43430</v>
      </c>
      <c r="G2815" s="6">
        <f t="shared" si="174"/>
        <v>0.53541666666666665</v>
      </c>
      <c r="H2815" s="6">
        <f t="shared" si="175"/>
        <v>0.62986111111111109</v>
      </c>
      <c r="I2815" s="7">
        <f t="shared" si="177"/>
        <v>136</v>
      </c>
      <c r="J2815" t="s">
        <v>68</v>
      </c>
    </row>
    <row r="2816" spans="1:10" hidden="1" x14ac:dyDescent="0.3">
      <c r="A2816" t="s">
        <v>31</v>
      </c>
      <c r="B2816" t="s">
        <v>1</v>
      </c>
      <c r="C2816" t="s">
        <v>188</v>
      </c>
      <c r="D2816" s="1">
        <v>43430.581250000003</v>
      </c>
      <c r="E2816" s="1">
        <v>43430.598611111112</v>
      </c>
      <c r="F2816" s="5">
        <f t="shared" si="176"/>
        <v>43430</v>
      </c>
      <c r="G2816" s="6">
        <f t="shared" si="174"/>
        <v>0.58124999999999993</v>
      </c>
      <c r="H2816" s="6">
        <f t="shared" si="175"/>
        <v>0.59861111111111109</v>
      </c>
      <c r="I2816" s="7">
        <f t="shared" si="177"/>
        <v>25</v>
      </c>
      <c r="J2816" t="s">
        <v>68</v>
      </c>
    </row>
    <row r="2817" spans="1:10" hidden="1" x14ac:dyDescent="0.3">
      <c r="A2817" t="s">
        <v>38</v>
      </c>
      <c r="B2817" t="s">
        <v>1</v>
      </c>
      <c r="C2817" t="s">
        <v>14</v>
      </c>
      <c r="D2817" s="1">
        <v>43430.618055555555</v>
      </c>
      <c r="E2817" s="1">
        <v>43430.743750000001</v>
      </c>
      <c r="F2817" s="5">
        <f t="shared" si="176"/>
        <v>43430</v>
      </c>
      <c r="G2817" s="6">
        <f t="shared" si="174"/>
        <v>0.61805555555555558</v>
      </c>
      <c r="H2817" s="6">
        <f t="shared" si="175"/>
        <v>0.70833333333333337</v>
      </c>
      <c r="I2817" s="7">
        <f t="shared" si="177"/>
        <v>130</v>
      </c>
      <c r="J2817" t="s">
        <v>68</v>
      </c>
    </row>
    <row r="2818" spans="1:10" hidden="1" x14ac:dyDescent="0.3">
      <c r="A2818" t="s">
        <v>31</v>
      </c>
      <c r="B2818" t="s">
        <v>1</v>
      </c>
      <c r="C2818" t="s">
        <v>188</v>
      </c>
      <c r="D2818" s="1">
        <v>43430.643055555556</v>
      </c>
      <c r="E2818" s="1">
        <v>43430.661805555559</v>
      </c>
      <c r="F2818" s="5">
        <f t="shared" si="176"/>
        <v>43430</v>
      </c>
      <c r="G2818" s="6">
        <f t="shared" ref="G2818:G2881" si="178">MAX(TIME(HOUR(D2818),MINUTE(D2818),0),day_start)</f>
        <v>0.6430555555555556</v>
      </c>
      <c r="H2818" s="6">
        <f t="shared" ref="H2818:H2881" si="179">MIN(TIME(HOUR(E2818),MINUTE(E2818),0),day_end)</f>
        <v>0.66180555555555554</v>
      </c>
      <c r="I2818" s="7">
        <f t="shared" si="177"/>
        <v>26</v>
      </c>
      <c r="J2818" t="s">
        <v>68</v>
      </c>
    </row>
    <row r="2819" spans="1:10" hidden="1" x14ac:dyDescent="0.3">
      <c r="A2819" t="s">
        <v>13</v>
      </c>
      <c r="B2819" t="s">
        <v>1</v>
      </c>
      <c r="C2819" t="s">
        <v>276</v>
      </c>
      <c r="D2819" s="1">
        <v>43430.727083333331</v>
      </c>
      <c r="E2819" s="1">
        <v>43430.932638888888</v>
      </c>
      <c r="F2819" s="5">
        <f t="shared" si="176"/>
        <v>43430</v>
      </c>
      <c r="G2819" s="6">
        <f t="shared" si="178"/>
        <v>0.7270833333333333</v>
      </c>
      <c r="H2819" s="6">
        <f t="shared" si="179"/>
        <v>0.70833333333333337</v>
      </c>
      <c r="I2819" s="7">
        <f t="shared" si="177"/>
        <v>0</v>
      </c>
      <c r="J2819" t="s">
        <v>68</v>
      </c>
    </row>
    <row r="2820" spans="1:10" hidden="1" x14ac:dyDescent="0.3">
      <c r="A2820" t="s">
        <v>52</v>
      </c>
      <c r="B2820" t="s">
        <v>1</v>
      </c>
      <c r="C2820" t="s">
        <v>149</v>
      </c>
      <c r="D2820" s="1">
        <v>43430.734722222223</v>
      </c>
      <c r="E2820" s="1">
        <v>43430.775000000001</v>
      </c>
      <c r="F2820" s="5">
        <f t="shared" si="176"/>
        <v>43430</v>
      </c>
      <c r="G2820" s="6">
        <f t="shared" si="178"/>
        <v>0.73472222222222217</v>
      </c>
      <c r="H2820" s="6">
        <f t="shared" si="179"/>
        <v>0.70833333333333337</v>
      </c>
      <c r="I2820" s="7">
        <f t="shared" si="177"/>
        <v>0</v>
      </c>
      <c r="J2820" t="s">
        <v>68</v>
      </c>
    </row>
    <row r="2821" spans="1:10" hidden="1" x14ac:dyDescent="0.3">
      <c r="A2821" t="s">
        <v>25</v>
      </c>
      <c r="B2821" t="s">
        <v>1</v>
      </c>
      <c r="C2821" t="s">
        <v>111</v>
      </c>
      <c r="D2821" s="1">
        <v>43431.339583333334</v>
      </c>
      <c r="E2821" s="1">
        <v>43431.388888888891</v>
      </c>
      <c r="F2821" s="5">
        <f t="shared" si="176"/>
        <v>43431</v>
      </c>
      <c r="G2821" s="6">
        <f t="shared" si="178"/>
        <v>0.375</v>
      </c>
      <c r="H2821" s="6">
        <f t="shared" si="179"/>
        <v>0.3888888888888889</v>
      </c>
      <c r="I2821" s="7">
        <f t="shared" si="177"/>
        <v>20</v>
      </c>
      <c r="J2821" t="s">
        <v>75</v>
      </c>
    </row>
    <row r="2822" spans="1:10" hidden="1" x14ac:dyDescent="0.3">
      <c r="A2822" t="s">
        <v>27</v>
      </c>
      <c r="B2822" t="s">
        <v>1</v>
      </c>
      <c r="C2822" t="s">
        <v>57</v>
      </c>
      <c r="D2822" s="1">
        <v>43431.384027777778</v>
      </c>
      <c r="E2822" s="1">
        <v>43431.428472222222</v>
      </c>
      <c r="F2822" s="5">
        <f t="shared" si="176"/>
        <v>43431</v>
      </c>
      <c r="G2822" s="6">
        <f t="shared" si="178"/>
        <v>0.3840277777777778</v>
      </c>
      <c r="H2822" s="6">
        <f t="shared" si="179"/>
        <v>0.4284722222222222</v>
      </c>
      <c r="I2822" s="7">
        <f t="shared" si="177"/>
        <v>63</v>
      </c>
      <c r="J2822" t="s">
        <v>75</v>
      </c>
    </row>
    <row r="2823" spans="1:10" hidden="1" x14ac:dyDescent="0.3">
      <c r="A2823" t="s">
        <v>10</v>
      </c>
      <c r="B2823" t="s">
        <v>1</v>
      </c>
      <c r="C2823" t="s">
        <v>273</v>
      </c>
      <c r="D2823" s="1">
        <v>43431.384722222225</v>
      </c>
      <c r="E2823" s="1">
        <v>43431.39166666667</v>
      </c>
      <c r="F2823" s="5">
        <f t="shared" si="176"/>
        <v>43431</v>
      </c>
      <c r="G2823" s="6">
        <f t="shared" si="178"/>
        <v>0.38472222222222219</v>
      </c>
      <c r="H2823" s="6">
        <f t="shared" si="179"/>
        <v>0.39166666666666666</v>
      </c>
      <c r="I2823" s="7">
        <f t="shared" si="177"/>
        <v>10</v>
      </c>
      <c r="J2823" t="s">
        <v>75</v>
      </c>
    </row>
    <row r="2824" spans="1:10" hidden="1" x14ac:dyDescent="0.3">
      <c r="A2824" t="s">
        <v>4</v>
      </c>
      <c r="B2824" t="s">
        <v>1</v>
      </c>
      <c r="C2824" t="s">
        <v>5</v>
      </c>
      <c r="D2824" s="1">
        <v>43431.387499999997</v>
      </c>
      <c r="E2824" s="1">
        <v>43431.434027777781</v>
      </c>
      <c r="F2824" s="5">
        <f t="shared" si="176"/>
        <v>43431</v>
      </c>
      <c r="G2824" s="6">
        <f t="shared" si="178"/>
        <v>0.38750000000000001</v>
      </c>
      <c r="H2824" s="6">
        <f t="shared" si="179"/>
        <v>0.43402777777777773</v>
      </c>
      <c r="I2824" s="7">
        <f t="shared" si="177"/>
        <v>66</v>
      </c>
      <c r="J2824" t="s">
        <v>75</v>
      </c>
    </row>
    <row r="2825" spans="1:10" hidden="1" x14ac:dyDescent="0.3">
      <c r="A2825" t="s">
        <v>13</v>
      </c>
      <c r="B2825" t="s">
        <v>1</v>
      </c>
      <c r="C2825" t="s">
        <v>14</v>
      </c>
      <c r="D2825" s="1">
        <v>43431.388194444444</v>
      </c>
      <c r="E2825" s="1">
        <v>43431.475694444445</v>
      </c>
      <c r="F2825" s="5">
        <f t="shared" si="176"/>
        <v>43431</v>
      </c>
      <c r="G2825" s="6">
        <f t="shared" si="178"/>
        <v>0.38819444444444445</v>
      </c>
      <c r="H2825" s="6">
        <f t="shared" si="179"/>
        <v>0.47569444444444442</v>
      </c>
      <c r="I2825" s="7">
        <f t="shared" si="177"/>
        <v>126</v>
      </c>
      <c r="J2825" t="s">
        <v>75</v>
      </c>
    </row>
    <row r="2826" spans="1:10" hidden="1" x14ac:dyDescent="0.3">
      <c r="A2826" t="s">
        <v>33</v>
      </c>
      <c r="B2826" t="s">
        <v>1</v>
      </c>
      <c r="C2826" t="s">
        <v>30</v>
      </c>
      <c r="D2826" s="1">
        <v>43431.39166666667</v>
      </c>
      <c r="E2826" s="1">
        <v>43431.42083333333</v>
      </c>
      <c r="F2826" s="5">
        <f t="shared" si="176"/>
        <v>43431</v>
      </c>
      <c r="G2826" s="6">
        <f t="shared" si="178"/>
        <v>0.39166666666666666</v>
      </c>
      <c r="H2826" s="6">
        <f t="shared" si="179"/>
        <v>0.42083333333333334</v>
      </c>
      <c r="I2826" s="7">
        <f t="shared" si="177"/>
        <v>42</v>
      </c>
      <c r="J2826" t="s">
        <v>75</v>
      </c>
    </row>
    <row r="2827" spans="1:10" hidden="1" x14ac:dyDescent="0.3">
      <c r="A2827" t="s">
        <v>31</v>
      </c>
      <c r="B2827" t="s">
        <v>1</v>
      </c>
      <c r="C2827" t="s">
        <v>32</v>
      </c>
      <c r="D2827" s="1">
        <v>43431.393055555556</v>
      </c>
      <c r="E2827" s="1">
        <v>43431.436805555553</v>
      </c>
      <c r="F2827" s="5">
        <f t="shared" si="176"/>
        <v>43431</v>
      </c>
      <c r="G2827" s="6">
        <f t="shared" si="178"/>
        <v>0.39305555555555555</v>
      </c>
      <c r="H2827" s="6">
        <f t="shared" si="179"/>
        <v>0.4368055555555555</v>
      </c>
      <c r="I2827" s="7">
        <f t="shared" si="177"/>
        <v>62</v>
      </c>
      <c r="J2827" t="s">
        <v>75</v>
      </c>
    </row>
    <row r="2828" spans="1:10" hidden="1" x14ac:dyDescent="0.3">
      <c r="A2828" t="s">
        <v>19</v>
      </c>
      <c r="B2828" t="s">
        <v>1</v>
      </c>
      <c r="C2828" t="s">
        <v>20</v>
      </c>
      <c r="D2828" s="1">
        <v>43431.394444444442</v>
      </c>
      <c r="E2828" s="1">
        <v>43431.426388888889</v>
      </c>
      <c r="F2828" s="5">
        <f t="shared" si="176"/>
        <v>43431</v>
      </c>
      <c r="G2828" s="6">
        <f t="shared" si="178"/>
        <v>0.39444444444444443</v>
      </c>
      <c r="H2828" s="6">
        <f t="shared" si="179"/>
        <v>0.42638888888888887</v>
      </c>
      <c r="I2828" s="7">
        <f t="shared" si="177"/>
        <v>46</v>
      </c>
      <c r="J2828" t="s">
        <v>75</v>
      </c>
    </row>
    <row r="2829" spans="1:10" hidden="1" x14ac:dyDescent="0.3">
      <c r="A2829" t="s">
        <v>15</v>
      </c>
      <c r="B2829" t="s">
        <v>1</v>
      </c>
      <c r="C2829" t="s">
        <v>16</v>
      </c>
      <c r="D2829" s="1">
        <v>43431.394444444442</v>
      </c>
      <c r="E2829" s="1">
        <v>43431.43472222222</v>
      </c>
      <c r="F2829" s="5">
        <f t="shared" si="176"/>
        <v>43431</v>
      </c>
      <c r="G2829" s="6">
        <f t="shared" si="178"/>
        <v>0.39444444444444443</v>
      </c>
      <c r="H2829" s="6">
        <f t="shared" si="179"/>
        <v>0.43472222222222223</v>
      </c>
      <c r="I2829" s="7">
        <f t="shared" si="177"/>
        <v>58</v>
      </c>
      <c r="J2829" t="s">
        <v>75</v>
      </c>
    </row>
    <row r="2830" spans="1:10" hidden="1" x14ac:dyDescent="0.3">
      <c r="A2830" t="s">
        <v>21</v>
      </c>
      <c r="B2830" t="s">
        <v>1</v>
      </c>
      <c r="C2830" t="s">
        <v>22</v>
      </c>
      <c r="D2830" s="1">
        <v>43431.396527777775</v>
      </c>
      <c r="E2830" s="1">
        <v>43431.434027777781</v>
      </c>
      <c r="F2830" s="5">
        <f t="shared" si="176"/>
        <v>43431</v>
      </c>
      <c r="G2830" s="6">
        <f t="shared" si="178"/>
        <v>0.39652777777777781</v>
      </c>
      <c r="H2830" s="6">
        <f t="shared" si="179"/>
        <v>0.43402777777777773</v>
      </c>
      <c r="I2830" s="7">
        <f t="shared" si="177"/>
        <v>53</v>
      </c>
      <c r="J2830" t="s">
        <v>75</v>
      </c>
    </row>
    <row r="2831" spans="1:10" hidden="1" x14ac:dyDescent="0.3">
      <c r="A2831" t="s">
        <v>10</v>
      </c>
      <c r="B2831" t="s">
        <v>1</v>
      </c>
      <c r="C2831" t="s">
        <v>26</v>
      </c>
      <c r="D2831" s="1">
        <v>43431.396527777775</v>
      </c>
      <c r="E2831" s="1">
        <v>43431.431944444441</v>
      </c>
      <c r="F2831" s="5">
        <f t="shared" ref="F2831:F2894" si="180">DATE(YEAR(D2831),MONTH(D2831),DAY(D2831))</f>
        <v>43431</v>
      </c>
      <c r="G2831" s="6">
        <f t="shared" si="178"/>
        <v>0.39652777777777781</v>
      </c>
      <c r="H2831" s="6">
        <f t="shared" si="179"/>
        <v>0.43194444444444446</v>
      </c>
      <c r="I2831" s="7">
        <f t="shared" ref="I2831:I2894" si="181">MAX(0,INT((H2831-G2831)*1440))</f>
        <v>51</v>
      </c>
      <c r="J2831" t="s">
        <v>75</v>
      </c>
    </row>
    <row r="2832" spans="1:10" hidden="1" x14ac:dyDescent="0.3">
      <c r="A2832" t="s">
        <v>17</v>
      </c>
      <c r="B2832" t="s">
        <v>1</v>
      </c>
      <c r="C2832" t="s">
        <v>28</v>
      </c>
      <c r="D2832" s="1">
        <v>43431.396527777775</v>
      </c>
      <c r="E2832" s="1">
        <v>43431.439583333333</v>
      </c>
      <c r="F2832" s="5">
        <f t="shared" si="180"/>
        <v>43431</v>
      </c>
      <c r="G2832" s="6">
        <f t="shared" si="178"/>
        <v>0.39652777777777781</v>
      </c>
      <c r="H2832" s="6">
        <f t="shared" si="179"/>
        <v>0.43958333333333338</v>
      </c>
      <c r="I2832" s="7">
        <f t="shared" si="181"/>
        <v>62</v>
      </c>
      <c r="J2832" t="s">
        <v>75</v>
      </c>
    </row>
    <row r="2833" spans="1:10" hidden="1" x14ac:dyDescent="0.3">
      <c r="A2833" t="s">
        <v>45</v>
      </c>
      <c r="B2833" t="s">
        <v>1</v>
      </c>
      <c r="C2833" t="s">
        <v>7</v>
      </c>
      <c r="D2833" s="1">
        <v>43431.397916666669</v>
      </c>
      <c r="E2833" s="1">
        <v>43431.43472222222</v>
      </c>
      <c r="F2833" s="5">
        <f t="shared" si="180"/>
        <v>43431</v>
      </c>
      <c r="G2833" s="6">
        <f t="shared" si="178"/>
        <v>0.3979166666666667</v>
      </c>
      <c r="H2833" s="6">
        <f t="shared" si="179"/>
        <v>0.43472222222222223</v>
      </c>
      <c r="I2833" s="7">
        <f t="shared" si="181"/>
        <v>53</v>
      </c>
      <c r="J2833" t="s">
        <v>75</v>
      </c>
    </row>
    <row r="2834" spans="1:10" hidden="1" x14ac:dyDescent="0.3">
      <c r="A2834" t="s">
        <v>6</v>
      </c>
      <c r="B2834" t="s">
        <v>1</v>
      </c>
      <c r="C2834" t="s">
        <v>76</v>
      </c>
      <c r="D2834" s="1">
        <v>43431.405555555553</v>
      </c>
      <c r="E2834" s="1">
        <v>43431.447916666664</v>
      </c>
      <c r="F2834" s="5">
        <f t="shared" si="180"/>
        <v>43431</v>
      </c>
      <c r="G2834" s="6">
        <f t="shared" si="178"/>
        <v>0.4055555555555555</v>
      </c>
      <c r="H2834" s="6">
        <f t="shared" si="179"/>
        <v>0.44791666666666669</v>
      </c>
      <c r="I2834" s="7">
        <f t="shared" si="181"/>
        <v>61</v>
      </c>
      <c r="J2834" t="s">
        <v>75</v>
      </c>
    </row>
    <row r="2835" spans="1:10" hidden="1" x14ac:dyDescent="0.3">
      <c r="A2835" t="s">
        <v>25</v>
      </c>
      <c r="B2835" t="s">
        <v>1</v>
      </c>
      <c r="C2835" t="s">
        <v>201</v>
      </c>
      <c r="D2835" s="1">
        <v>43431.43472222222</v>
      </c>
      <c r="E2835" s="1">
        <v>43431.441666666666</v>
      </c>
      <c r="F2835" s="5">
        <f t="shared" si="180"/>
        <v>43431</v>
      </c>
      <c r="G2835" s="6">
        <f t="shared" si="178"/>
        <v>0.43472222222222223</v>
      </c>
      <c r="H2835" s="6">
        <f t="shared" si="179"/>
        <v>0.44166666666666665</v>
      </c>
      <c r="I2835" s="7">
        <f t="shared" si="181"/>
        <v>9</v>
      </c>
      <c r="J2835" t="s">
        <v>75</v>
      </c>
    </row>
    <row r="2836" spans="1:10" hidden="1" x14ac:dyDescent="0.3">
      <c r="A2836" t="s">
        <v>38</v>
      </c>
      <c r="B2836" t="s">
        <v>1</v>
      </c>
      <c r="C2836" t="s">
        <v>133</v>
      </c>
      <c r="D2836" s="1">
        <v>43431.43472222222</v>
      </c>
      <c r="E2836" s="1">
        <v>43431.515277777777</v>
      </c>
      <c r="F2836" s="5">
        <f t="shared" si="180"/>
        <v>43431</v>
      </c>
      <c r="G2836" s="6">
        <f t="shared" si="178"/>
        <v>0.43472222222222223</v>
      </c>
      <c r="H2836" s="6">
        <f t="shared" si="179"/>
        <v>0.51527777777777783</v>
      </c>
      <c r="I2836" s="7">
        <f t="shared" si="181"/>
        <v>116</v>
      </c>
      <c r="J2836" t="s">
        <v>75</v>
      </c>
    </row>
    <row r="2837" spans="1:10" hidden="1" x14ac:dyDescent="0.3">
      <c r="A2837" t="s">
        <v>50</v>
      </c>
      <c r="B2837" t="s">
        <v>1</v>
      </c>
      <c r="C2837" t="s">
        <v>212</v>
      </c>
      <c r="D2837" s="1">
        <v>43431.438888888886</v>
      </c>
      <c r="E2837" s="1">
        <v>43431.47152777778</v>
      </c>
      <c r="F2837" s="5">
        <f t="shared" si="180"/>
        <v>43431</v>
      </c>
      <c r="G2837" s="6">
        <f t="shared" si="178"/>
        <v>0.43888888888888888</v>
      </c>
      <c r="H2837" s="6">
        <f t="shared" si="179"/>
        <v>0.47152777777777777</v>
      </c>
      <c r="I2837" s="7">
        <f t="shared" si="181"/>
        <v>47</v>
      </c>
      <c r="J2837" t="s">
        <v>75</v>
      </c>
    </row>
    <row r="2838" spans="1:10" hidden="1" x14ac:dyDescent="0.3">
      <c r="A2838" t="s">
        <v>40</v>
      </c>
      <c r="B2838" t="s">
        <v>1</v>
      </c>
      <c r="C2838" t="s">
        <v>207</v>
      </c>
      <c r="D2838" s="1">
        <v>43431.44027777778</v>
      </c>
      <c r="E2838" s="1">
        <v>43431.531944444447</v>
      </c>
      <c r="F2838" s="5">
        <f t="shared" si="180"/>
        <v>43431</v>
      </c>
      <c r="G2838" s="6">
        <f t="shared" si="178"/>
        <v>0.44027777777777777</v>
      </c>
      <c r="H2838" s="6">
        <f t="shared" si="179"/>
        <v>0.53194444444444444</v>
      </c>
      <c r="I2838" s="7">
        <f t="shared" si="181"/>
        <v>132</v>
      </c>
      <c r="J2838" t="s">
        <v>75</v>
      </c>
    </row>
    <row r="2839" spans="1:10" hidden="1" x14ac:dyDescent="0.3">
      <c r="A2839" t="s">
        <v>47</v>
      </c>
      <c r="B2839" t="s">
        <v>1</v>
      </c>
      <c r="C2839" t="s">
        <v>118</v>
      </c>
      <c r="D2839" s="1">
        <v>43431.472916666666</v>
      </c>
      <c r="E2839" s="1">
        <v>43431.474305555559</v>
      </c>
      <c r="F2839" s="5">
        <f t="shared" si="180"/>
        <v>43431</v>
      </c>
      <c r="G2839" s="6">
        <f t="shared" si="178"/>
        <v>0.47291666666666665</v>
      </c>
      <c r="H2839" s="6">
        <f t="shared" si="179"/>
        <v>0.47430555555555554</v>
      </c>
      <c r="I2839" s="7">
        <f t="shared" si="181"/>
        <v>1</v>
      </c>
      <c r="J2839" t="s">
        <v>75</v>
      </c>
    </row>
    <row r="2840" spans="1:10" hidden="1" x14ac:dyDescent="0.3">
      <c r="A2840" t="s">
        <v>45</v>
      </c>
      <c r="B2840" t="s">
        <v>1</v>
      </c>
      <c r="C2840" t="s">
        <v>66</v>
      </c>
      <c r="D2840" s="1">
        <v>43431.476388888892</v>
      </c>
      <c r="E2840" s="1">
        <v>43431.59375</v>
      </c>
      <c r="F2840" s="5">
        <f t="shared" si="180"/>
        <v>43431</v>
      </c>
      <c r="G2840" s="6">
        <f t="shared" si="178"/>
        <v>0.47638888888888892</v>
      </c>
      <c r="H2840" s="6">
        <f t="shared" si="179"/>
        <v>0.59375</v>
      </c>
      <c r="I2840" s="7">
        <f t="shared" si="181"/>
        <v>169</v>
      </c>
      <c r="J2840" t="s">
        <v>75</v>
      </c>
    </row>
    <row r="2841" spans="1:10" hidden="1" x14ac:dyDescent="0.3">
      <c r="A2841" t="s">
        <v>47</v>
      </c>
      <c r="B2841" t="s">
        <v>1</v>
      </c>
      <c r="C2841" t="s">
        <v>139</v>
      </c>
      <c r="D2841" s="1">
        <v>43431.477083333331</v>
      </c>
      <c r="E2841" s="1">
        <v>43431.536805555559</v>
      </c>
      <c r="F2841" s="5">
        <f t="shared" si="180"/>
        <v>43431</v>
      </c>
      <c r="G2841" s="6">
        <f t="shared" si="178"/>
        <v>0.4770833333333333</v>
      </c>
      <c r="H2841" s="6">
        <f t="shared" si="179"/>
        <v>0.53680555555555554</v>
      </c>
      <c r="I2841" s="7">
        <f t="shared" si="181"/>
        <v>86</v>
      </c>
      <c r="J2841" t="s">
        <v>75</v>
      </c>
    </row>
    <row r="2842" spans="1:10" hidden="1" x14ac:dyDescent="0.3">
      <c r="A2842" t="s">
        <v>8</v>
      </c>
      <c r="B2842" t="s">
        <v>1</v>
      </c>
      <c r="C2842" t="s">
        <v>132</v>
      </c>
      <c r="D2842" s="1">
        <v>43431.48333333333</v>
      </c>
      <c r="E2842" s="1">
        <v>43431.499305555553</v>
      </c>
      <c r="F2842" s="5">
        <f t="shared" si="180"/>
        <v>43431</v>
      </c>
      <c r="G2842" s="6">
        <f t="shared" si="178"/>
        <v>0.48333333333333334</v>
      </c>
      <c r="H2842" s="6">
        <f t="shared" si="179"/>
        <v>0.4993055555555555</v>
      </c>
      <c r="I2842" s="7">
        <f t="shared" si="181"/>
        <v>22</v>
      </c>
      <c r="J2842" t="s">
        <v>75</v>
      </c>
    </row>
    <row r="2843" spans="1:10" hidden="1" x14ac:dyDescent="0.3">
      <c r="A2843" t="s">
        <v>4</v>
      </c>
      <c r="B2843" t="s">
        <v>1</v>
      </c>
      <c r="C2843" t="s">
        <v>164</v>
      </c>
      <c r="D2843" s="1">
        <v>43431.48541666667</v>
      </c>
      <c r="E2843" s="1">
        <v>43431.589583333334</v>
      </c>
      <c r="F2843" s="5">
        <f t="shared" si="180"/>
        <v>43431</v>
      </c>
      <c r="G2843" s="6">
        <f t="shared" si="178"/>
        <v>0.48541666666666666</v>
      </c>
      <c r="H2843" s="6">
        <f t="shared" si="179"/>
        <v>0.58958333333333335</v>
      </c>
      <c r="I2843" s="7">
        <f t="shared" si="181"/>
        <v>150</v>
      </c>
      <c r="J2843" t="s">
        <v>75</v>
      </c>
    </row>
    <row r="2844" spans="1:10" hidden="1" x14ac:dyDescent="0.3">
      <c r="A2844" t="s">
        <v>25</v>
      </c>
      <c r="B2844" t="s">
        <v>1</v>
      </c>
      <c r="C2844" t="s">
        <v>111</v>
      </c>
      <c r="D2844" s="1">
        <v>43431.505555555559</v>
      </c>
      <c r="E2844" s="1">
        <v>43431.56527777778</v>
      </c>
      <c r="F2844" s="5">
        <f t="shared" si="180"/>
        <v>43431</v>
      </c>
      <c r="G2844" s="6">
        <f t="shared" si="178"/>
        <v>0.50555555555555554</v>
      </c>
      <c r="H2844" s="6">
        <f t="shared" si="179"/>
        <v>0.56527777777777777</v>
      </c>
      <c r="I2844" s="7">
        <f t="shared" si="181"/>
        <v>86</v>
      </c>
      <c r="J2844" t="s">
        <v>75</v>
      </c>
    </row>
    <row r="2845" spans="1:10" hidden="1" x14ac:dyDescent="0.3">
      <c r="A2845" t="s">
        <v>17</v>
      </c>
      <c r="B2845" t="s">
        <v>1</v>
      </c>
      <c r="C2845" t="s">
        <v>112</v>
      </c>
      <c r="D2845" s="1">
        <v>43431.51458333333</v>
      </c>
      <c r="E2845" s="1">
        <v>43431.515972222223</v>
      </c>
      <c r="F2845" s="5">
        <f t="shared" si="180"/>
        <v>43431</v>
      </c>
      <c r="G2845" s="6">
        <f t="shared" si="178"/>
        <v>0.51458333333333328</v>
      </c>
      <c r="H2845" s="6">
        <f t="shared" si="179"/>
        <v>0.51597222222222217</v>
      </c>
      <c r="I2845" s="7">
        <f t="shared" si="181"/>
        <v>1</v>
      </c>
      <c r="J2845" t="s">
        <v>75</v>
      </c>
    </row>
    <row r="2846" spans="1:10" hidden="1" x14ac:dyDescent="0.3">
      <c r="A2846" t="s">
        <v>6</v>
      </c>
      <c r="B2846" t="s">
        <v>1</v>
      </c>
      <c r="C2846" t="s">
        <v>85</v>
      </c>
      <c r="D2846" s="1">
        <v>43431.51666666667</v>
      </c>
      <c r="E2846" s="1">
        <v>43431.556944444441</v>
      </c>
      <c r="F2846" s="5">
        <f t="shared" si="180"/>
        <v>43431</v>
      </c>
      <c r="G2846" s="6">
        <f t="shared" si="178"/>
        <v>0.51666666666666672</v>
      </c>
      <c r="H2846" s="6">
        <f t="shared" si="179"/>
        <v>0.55694444444444446</v>
      </c>
      <c r="I2846" s="7">
        <f t="shared" si="181"/>
        <v>58</v>
      </c>
      <c r="J2846" t="s">
        <v>75</v>
      </c>
    </row>
    <row r="2847" spans="1:10" hidden="1" x14ac:dyDescent="0.3">
      <c r="A2847" t="s">
        <v>19</v>
      </c>
      <c r="B2847" t="s">
        <v>1</v>
      </c>
      <c r="C2847" t="s">
        <v>223</v>
      </c>
      <c r="D2847" s="1">
        <v>43431.51666666667</v>
      </c>
      <c r="E2847" s="1">
        <v>43431.556250000001</v>
      </c>
      <c r="F2847" s="5">
        <f t="shared" si="180"/>
        <v>43431</v>
      </c>
      <c r="G2847" s="6">
        <f t="shared" si="178"/>
        <v>0.51666666666666672</v>
      </c>
      <c r="H2847" s="6">
        <f t="shared" si="179"/>
        <v>0.55625000000000002</v>
      </c>
      <c r="I2847" s="7">
        <f t="shared" si="181"/>
        <v>57</v>
      </c>
      <c r="J2847" t="s">
        <v>75</v>
      </c>
    </row>
    <row r="2848" spans="1:10" hidden="1" x14ac:dyDescent="0.3">
      <c r="A2848" t="s">
        <v>27</v>
      </c>
      <c r="B2848" t="s">
        <v>1</v>
      </c>
      <c r="C2848" t="s">
        <v>81</v>
      </c>
      <c r="D2848" s="1">
        <v>43431.517361111109</v>
      </c>
      <c r="E2848" s="1">
        <v>43431.556944444441</v>
      </c>
      <c r="F2848" s="5">
        <f t="shared" si="180"/>
        <v>43431</v>
      </c>
      <c r="G2848" s="6">
        <f t="shared" si="178"/>
        <v>0.51736111111111105</v>
      </c>
      <c r="H2848" s="6">
        <f t="shared" si="179"/>
        <v>0.55694444444444446</v>
      </c>
      <c r="I2848" s="7">
        <f t="shared" si="181"/>
        <v>57</v>
      </c>
      <c r="J2848" t="s">
        <v>75</v>
      </c>
    </row>
    <row r="2849" spans="1:10" hidden="1" x14ac:dyDescent="0.3">
      <c r="A2849" t="s">
        <v>13</v>
      </c>
      <c r="B2849" t="s">
        <v>1</v>
      </c>
      <c r="C2849" t="s">
        <v>84</v>
      </c>
      <c r="D2849" s="1">
        <v>43431.517361111109</v>
      </c>
      <c r="E2849" s="1">
        <v>43431.555555555555</v>
      </c>
      <c r="F2849" s="5">
        <f t="shared" si="180"/>
        <v>43431</v>
      </c>
      <c r="G2849" s="6">
        <f t="shared" si="178"/>
        <v>0.51736111111111105</v>
      </c>
      <c r="H2849" s="6">
        <f t="shared" si="179"/>
        <v>0.55555555555555558</v>
      </c>
      <c r="I2849" s="7">
        <f t="shared" si="181"/>
        <v>55</v>
      </c>
      <c r="J2849" t="s">
        <v>75</v>
      </c>
    </row>
    <row r="2850" spans="1:10" hidden="1" x14ac:dyDescent="0.3">
      <c r="A2850" t="s">
        <v>15</v>
      </c>
      <c r="B2850" t="s">
        <v>1</v>
      </c>
      <c r="C2850" t="s">
        <v>80</v>
      </c>
      <c r="D2850" s="1">
        <v>43431.518055555556</v>
      </c>
      <c r="E2850" s="1">
        <v>43431.578472222223</v>
      </c>
      <c r="F2850" s="5">
        <f t="shared" si="180"/>
        <v>43431</v>
      </c>
      <c r="G2850" s="6">
        <f t="shared" si="178"/>
        <v>0.5180555555555556</v>
      </c>
      <c r="H2850" s="6">
        <f t="shared" si="179"/>
        <v>0.57847222222222217</v>
      </c>
      <c r="I2850" s="7">
        <f t="shared" si="181"/>
        <v>86</v>
      </c>
      <c r="J2850" t="s">
        <v>75</v>
      </c>
    </row>
    <row r="2851" spans="1:10" hidden="1" x14ac:dyDescent="0.3">
      <c r="A2851" t="s">
        <v>11</v>
      </c>
      <c r="B2851" t="s">
        <v>1</v>
      </c>
      <c r="C2851" t="s">
        <v>87</v>
      </c>
      <c r="D2851" s="1">
        <v>43431.518750000003</v>
      </c>
      <c r="E2851" s="1">
        <v>43431.556944444441</v>
      </c>
      <c r="F2851" s="5">
        <f t="shared" si="180"/>
        <v>43431</v>
      </c>
      <c r="G2851" s="6">
        <f t="shared" si="178"/>
        <v>0.51874999999999993</v>
      </c>
      <c r="H2851" s="6">
        <f t="shared" si="179"/>
        <v>0.55694444444444446</v>
      </c>
      <c r="I2851" s="7">
        <f t="shared" si="181"/>
        <v>55</v>
      </c>
      <c r="J2851" t="s">
        <v>75</v>
      </c>
    </row>
    <row r="2852" spans="1:10" hidden="1" x14ac:dyDescent="0.3">
      <c r="A2852" t="s">
        <v>8</v>
      </c>
      <c r="B2852" t="s">
        <v>1</v>
      </c>
      <c r="C2852" t="s">
        <v>82</v>
      </c>
      <c r="D2852" s="1">
        <v>43431.520138888889</v>
      </c>
      <c r="E2852" s="1">
        <v>43431.557638888888</v>
      </c>
      <c r="F2852" s="5">
        <f t="shared" si="180"/>
        <v>43431</v>
      </c>
      <c r="G2852" s="6">
        <f t="shared" si="178"/>
        <v>0.52013888888888882</v>
      </c>
      <c r="H2852" s="6">
        <f t="shared" si="179"/>
        <v>0.55763888888888891</v>
      </c>
      <c r="I2852" s="7">
        <f t="shared" si="181"/>
        <v>54</v>
      </c>
      <c r="J2852" t="s">
        <v>75</v>
      </c>
    </row>
    <row r="2853" spans="1:10" hidden="1" x14ac:dyDescent="0.3">
      <c r="A2853" t="s">
        <v>0</v>
      </c>
      <c r="B2853" t="s">
        <v>1</v>
      </c>
      <c r="C2853" t="s">
        <v>86</v>
      </c>
      <c r="D2853" s="1">
        <v>43431.521527777775</v>
      </c>
      <c r="E2853" s="1">
        <v>43431.533333333333</v>
      </c>
      <c r="F2853" s="5">
        <f t="shared" si="180"/>
        <v>43431</v>
      </c>
      <c r="G2853" s="6">
        <f t="shared" si="178"/>
        <v>0.52152777777777781</v>
      </c>
      <c r="H2853" s="6">
        <f t="shared" si="179"/>
        <v>0.53333333333333333</v>
      </c>
      <c r="I2853" s="7">
        <f t="shared" si="181"/>
        <v>16</v>
      </c>
      <c r="J2853" t="s">
        <v>75</v>
      </c>
    </row>
    <row r="2854" spans="1:10" hidden="1" x14ac:dyDescent="0.3">
      <c r="A2854" t="s">
        <v>17</v>
      </c>
      <c r="B2854" t="s">
        <v>1</v>
      </c>
      <c r="C2854" t="s">
        <v>335</v>
      </c>
      <c r="D2854" s="1">
        <v>43431.527777777781</v>
      </c>
      <c r="E2854" s="1">
        <v>43431.543055555558</v>
      </c>
      <c r="F2854" s="5">
        <f t="shared" si="180"/>
        <v>43431</v>
      </c>
      <c r="G2854" s="6">
        <f t="shared" si="178"/>
        <v>0.52777777777777779</v>
      </c>
      <c r="H2854" s="6">
        <f t="shared" si="179"/>
        <v>0.54305555555555551</v>
      </c>
      <c r="I2854" s="7">
        <f t="shared" si="181"/>
        <v>21</v>
      </c>
      <c r="J2854" t="s">
        <v>75</v>
      </c>
    </row>
    <row r="2855" spans="1:10" hidden="1" x14ac:dyDescent="0.3">
      <c r="A2855" t="s">
        <v>31</v>
      </c>
      <c r="B2855" t="s">
        <v>1</v>
      </c>
      <c r="C2855" t="s">
        <v>226</v>
      </c>
      <c r="D2855" s="1">
        <v>43431.529166666667</v>
      </c>
      <c r="E2855" s="1">
        <v>43431.606944444444</v>
      </c>
      <c r="F2855" s="5">
        <f t="shared" si="180"/>
        <v>43431</v>
      </c>
      <c r="G2855" s="6">
        <f t="shared" si="178"/>
        <v>0.52916666666666667</v>
      </c>
      <c r="H2855" s="6">
        <f t="shared" si="179"/>
        <v>0.6069444444444444</v>
      </c>
      <c r="I2855" s="7">
        <f t="shared" si="181"/>
        <v>112</v>
      </c>
      <c r="J2855" t="s">
        <v>75</v>
      </c>
    </row>
    <row r="2856" spans="1:10" hidden="1" x14ac:dyDescent="0.3">
      <c r="A2856" t="s">
        <v>0</v>
      </c>
      <c r="B2856" t="s">
        <v>1</v>
      </c>
      <c r="C2856" t="s">
        <v>86</v>
      </c>
      <c r="D2856" s="1">
        <v>43431.534722222219</v>
      </c>
      <c r="E2856" s="1">
        <v>43431.565972222219</v>
      </c>
      <c r="F2856" s="5">
        <f t="shared" si="180"/>
        <v>43431</v>
      </c>
      <c r="G2856" s="6">
        <f t="shared" si="178"/>
        <v>0.53472222222222221</v>
      </c>
      <c r="H2856" s="6">
        <f t="shared" si="179"/>
        <v>0.56597222222222221</v>
      </c>
      <c r="I2856" s="7">
        <f t="shared" si="181"/>
        <v>45</v>
      </c>
      <c r="J2856" t="s">
        <v>75</v>
      </c>
    </row>
    <row r="2857" spans="1:10" hidden="1" x14ac:dyDescent="0.3">
      <c r="A2857" t="s">
        <v>38</v>
      </c>
      <c r="B2857" t="s">
        <v>1</v>
      </c>
      <c r="C2857" t="s">
        <v>349</v>
      </c>
      <c r="D2857" s="1">
        <v>43431.540972222225</v>
      </c>
      <c r="E2857" s="1">
        <v>43431.547222222223</v>
      </c>
      <c r="F2857" s="5">
        <f t="shared" si="180"/>
        <v>43431</v>
      </c>
      <c r="G2857" s="6">
        <f t="shared" si="178"/>
        <v>0.54097222222222219</v>
      </c>
      <c r="H2857" s="6">
        <f t="shared" si="179"/>
        <v>0.54722222222222217</v>
      </c>
      <c r="I2857" s="7">
        <f t="shared" si="181"/>
        <v>8</v>
      </c>
      <c r="J2857" t="s">
        <v>75</v>
      </c>
    </row>
    <row r="2858" spans="1:10" hidden="1" x14ac:dyDescent="0.3">
      <c r="A2858" t="s">
        <v>52</v>
      </c>
      <c r="B2858" t="s">
        <v>1</v>
      </c>
      <c r="C2858" t="s">
        <v>338</v>
      </c>
      <c r="D2858" s="1">
        <v>43431.541666666664</v>
      </c>
      <c r="E2858" s="1">
        <v>43431.542361111111</v>
      </c>
      <c r="F2858" s="5">
        <f t="shared" si="180"/>
        <v>43431</v>
      </c>
      <c r="G2858" s="6">
        <f t="shared" si="178"/>
        <v>0.54166666666666663</v>
      </c>
      <c r="H2858" s="6">
        <f t="shared" si="179"/>
        <v>0.54236111111111118</v>
      </c>
      <c r="I2858" s="7">
        <f t="shared" si="181"/>
        <v>1</v>
      </c>
      <c r="J2858" t="s">
        <v>75</v>
      </c>
    </row>
    <row r="2859" spans="1:10" hidden="1" x14ac:dyDescent="0.3">
      <c r="A2859" t="s">
        <v>29</v>
      </c>
      <c r="B2859" t="s">
        <v>1</v>
      </c>
      <c r="C2859" t="s">
        <v>96</v>
      </c>
      <c r="D2859" s="1">
        <v>43431.555555555555</v>
      </c>
      <c r="E2859" s="1">
        <v>43431.597222222219</v>
      </c>
      <c r="F2859" s="5">
        <f t="shared" si="180"/>
        <v>43431</v>
      </c>
      <c r="G2859" s="6">
        <f t="shared" si="178"/>
        <v>0.55555555555555558</v>
      </c>
      <c r="H2859" s="6">
        <f t="shared" si="179"/>
        <v>0.59722222222222221</v>
      </c>
      <c r="I2859" s="7">
        <f t="shared" si="181"/>
        <v>59</v>
      </c>
      <c r="J2859" t="s">
        <v>75</v>
      </c>
    </row>
    <row r="2860" spans="1:10" hidden="1" x14ac:dyDescent="0.3">
      <c r="A2860" t="s">
        <v>23</v>
      </c>
      <c r="B2860" t="s">
        <v>1</v>
      </c>
      <c r="C2860" t="s">
        <v>92</v>
      </c>
      <c r="D2860" s="1">
        <v>43431.556250000001</v>
      </c>
      <c r="E2860" s="1">
        <v>43431.59652777778</v>
      </c>
      <c r="F2860" s="5">
        <f t="shared" si="180"/>
        <v>43431</v>
      </c>
      <c r="G2860" s="6">
        <f t="shared" si="178"/>
        <v>0.55625000000000002</v>
      </c>
      <c r="H2860" s="6">
        <f t="shared" si="179"/>
        <v>0.59652777777777777</v>
      </c>
      <c r="I2860" s="7">
        <f t="shared" si="181"/>
        <v>58</v>
      </c>
      <c r="J2860" t="s">
        <v>75</v>
      </c>
    </row>
    <row r="2861" spans="1:10" hidden="1" x14ac:dyDescent="0.3">
      <c r="A2861" t="s">
        <v>13</v>
      </c>
      <c r="B2861" t="s">
        <v>1</v>
      </c>
      <c r="C2861" t="s">
        <v>97</v>
      </c>
      <c r="D2861" s="1">
        <v>43431.557638888888</v>
      </c>
      <c r="E2861" s="1">
        <v>43431.597222222219</v>
      </c>
      <c r="F2861" s="5">
        <f t="shared" si="180"/>
        <v>43431</v>
      </c>
      <c r="G2861" s="6">
        <f t="shared" si="178"/>
        <v>0.55763888888888891</v>
      </c>
      <c r="H2861" s="6">
        <f t="shared" si="179"/>
        <v>0.59722222222222221</v>
      </c>
      <c r="I2861" s="7">
        <f t="shared" si="181"/>
        <v>57</v>
      </c>
      <c r="J2861" t="s">
        <v>75</v>
      </c>
    </row>
    <row r="2862" spans="1:10" hidden="1" x14ac:dyDescent="0.3">
      <c r="A2862" t="s">
        <v>35</v>
      </c>
      <c r="B2862" t="s">
        <v>1</v>
      </c>
      <c r="C2862" t="s">
        <v>95</v>
      </c>
      <c r="D2862" s="1">
        <v>43431.560416666667</v>
      </c>
      <c r="E2862" s="1">
        <v>43431.597222222219</v>
      </c>
      <c r="F2862" s="5">
        <f t="shared" si="180"/>
        <v>43431</v>
      </c>
      <c r="G2862" s="6">
        <f t="shared" si="178"/>
        <v>0.56041666666666667</v>
      </c>
      <c r="H2862" s="6">
        <f t="shared" si="179"/>
        <v>0.59722222222222221</v>
      </c>
      <c r="I2862" s="7">
        <f t="shared" si="181"/>
        <v>53</v>
      </c>
      <c r="J2862" t="s">
        <v>75</v>
      </c>
    </row>
    <row r="2863" spans="1:10" hidden="1" x14ac:dyDescent="0.3">
      <c r="A2863" t="s">
        <v>27</v>
      </c>
      <c r="B2863" t="s">
        <v>1</v>
      </c>
      <c r="C2863" t="s">
        <v>94</v>
      </c>
      <c r="D2863" s="1">
        <v>43431.5625</v>
      </c>
      <c r="E2863" s="1">
        <v>43431.59652777778</v>
      </c>
      <c r="F2863" s="5">
        <f t="shared" si="180"/>
        <v>43431</v>
      </c>
      <c r="G2863" s="6">
        <f t="shared" si="178"/>
        <v>0.5625</v>
      </c>
      <c r="H2863" s="6">
        <f t="shared" si="179"/>
        <v>0.59652777777777777</v>
      </c>
      <c r="I2863" s="7">
        <f t="shared" si="181"/>
        <v>49</v>
      </c>
      <c r="J2863" t="s">
        <v>75</v>
      </c>
    </row>
    <row r="2864" spans="1:10" hidden="1" x14ac:dyDescent="0.3">
      <c r="A2864" t="s">
        <v>19</v>
      </c>
      <c r="B2864" t="s">
        <v>1</v>
      </c>
      <c r="C2864" t="s">
        <v>100</v>
      </c>
      <c r="D2864" s="1">
        <v>43431.563194444447</v>
      </c>
      <c r="E2864" s="1">
        <v>43431.595138888886</v>
      </c>
      <c r="F2864" s="5">
        <f t="shared" si="180"/>
        <v>43431</v>
      </c>
      <c r="G2864" s="6">
        <f t="shared" si="178"/>
        <v>0.56319444444444444</v>
      </c>
      <c r="H2864" s="6">
        <f t="shared" si="179"/>
        <v>0.59513888888888888</v>
      </c>
      <c r="I2864" s="7">
        <f t="shared" si="181"/>
        <v>46</v>
      </c>
      <c r="J2864" t="s">
        <v>75</v>
      </c>
    </row>
    <row r="2865" spans="1:10" hidden="1" x14ac:dyDescent="0.3">
      <c r="A2865" t="s">
        <v>33</v>
      </c>
      <c r="B2865" t="s">
        <v>1</v>
      </c>
      <c r="C2865" t="s">
        <v>99</v>
      </c>
      <c r="D2865" s="1">
        <v>43431.563888888886</v>
      </c>
      <c r="E2865" s="1">
        <v>43431.595138888886</v>
      </c>
      <c r="F2865" s="5">
        <f t="shared" si="180"/>
        <v>43431</v>
      </c>
      <c r="G2865" s="6">
        <f t="shared" si="178"/>
        <v>0.56388888888888888</v>
      </c>
      <c r="H2865" s="6">
        <f t="shared" si="179"/>
        <v>0.59513888888888888</v>
      </c>
      <c r="I2865" s="7">
        <f t="shared" si="181"/>
        <v>45</v>
      </c>
      <c r="J2865" t="s">
        <v>75</v>
      </c>
    </row>
    <row r="2866" spans="1:10" hidden="1" x14ac:dyDescent="0.3">
      <c r="A2866" t="s">
        <v>17</v>
      </c>
      <c r="B2866" t="s">
        <v>1</v>
      </c>
      <c r="C2866" t="s">
        <v>79</v>
      </c>
      <c r="D2866" s="1">
        <v>43431.564583333333</v>
      </c>
      <c r="E2866" s="1">
        <v>43431.597222222219</v>
      </c>
      <c r="F2866" s="5">
        <f t="shared" si="180"/>
        <v>43431</v>
      </c>
      <c r="G2866" s="6">
        <f t="shared" si="178"/>
        <v>0.56458333333333333</v>
      </c>
      <c r="H2866" s="6">
        <f t="shared" si="179"/>
        <v>0.59722222222222221</v>
      </c>
      <c r="I2866" s="7">
        <f t="shared" si="181"/>
        <v>47</v>
      </c>
      <c r="J2866" t="s">
        <v>75</v>
      </c>
    </row>
    <row r="2867" spans="1:10" hidden="1" x14ac:dyDescent="0.3">
      <c r="A2867" t="s">
        <v>6</v>
      </c>
      <c r="B2867" t="s">
        <v>1</v>
      </c>
      <c r="C2867" t="s">
        <v>101</v>
      </c>
      <c r="D2867" s="1">
        <v>43431.56527777778</v>
      </c>
      <c r="E2867" s="1">
        <v>43431.599305555559</v>
      </c>
      <c r="F2867" s="5">
        <f t="shared" si="180"/>
        <v>43431</v>
      </c>
      <c r="G2867" s="6">
        <f t="shared" si="178"/>
        <v>0.56527777777777777</v>
      </c>
      <c r="H2867" s="6">
        <f t="shared" si="179"/>
        <v>0.59930555555555554</v>
      </c>
      <c r="I2867" s="7">
        <f t="shared" si="181"/>
        <v>49</v>
      </c>
      <c r="J2867" t="s">
        <v>75</v>
      </c>
    </row>
    <row r="2868" spans="1:10" hidden="1" x14ac:dyDescent="0.3">
      <c r="A2868" t="s">
        <v>0</v>
      </c>
      <c r="B2868" t="s">
        <v>1</v>
      </c>
      <c r="C2868" t="s">
        <v>102</v>
      </c>
      <c r="D2868" s="1">
        <v>43431.566666666666</v>
      </c>
      <c r="E2868" s="1">
        <v>43431.597916666666</v>
      </c>
      <c r="F2868" s="5">
        <f t="shared" si="180"/>
        <v>43431</v>
      </c>
      <c r="G2868" s="6">
        <f t="shared" si="178"/>
        <v>0.56666666666666665</v>
      </c>
      <c r="H2868" s="6">
        <f t="shared" si="179"/>
        <v>0.59791666666666665</v>
      </c>
      <c r="I2868" s="7">
        <f t="shared" si="181"/>
        <v>45</v>
      </c>
      <c r="J2868" t="s">
        <v>75</v>
      </c>
    </row>
    <row r="2869" spans="1:10" hidden="1" x14ac:dyDescent="0.3">
      <c r="A2869" t="s">
        <v>25</v>
      </c>
      <c r="B2869" t="s">
        <v>1</v>
      </c>
      <c r="C2869" t="s">
        <v>111</v>
      </c>
      <c r="D2869" s="1">
        <v>43431.576388888891</v>
      </c>
      <c r="E2869" s="1">
        <v>43431.680555555555</v>
      </c>
      <c r="F2869" s="5">
        <f t="shared" si="180"/>
        <v>43431</v>
      </c>
      <c r="G2869" s="6">
        <f t="shared" si="178"/>
        <v>0.57638888888888895</v>
      </c>
      <c r="H2869" s="6">
        <f t="shared" si="179"/>
        <v>0.68055555555555547</v>
      </c>
      <c r="I2869" s="7">
        <f t="shared" si="181"/>
        <v>150</v>
      </c>
      <c r="J2869" t="s">
        <v>75</v>
      </c>
    </row>
    <row r="2870" spans="1:10" hidden="1" x14ac:dyDescent="0.3">
      <c r="A2870" t="s">
        <v>23</v>
      </c>
      <c r="B2870" t="s">
        <v>1</v>
      </c>
      <c r="C2870" t="s">
        <v>120</v>
      </c>
      <c r="D2870" s="1">
        <v>43431.600694444445</v>
      </c>
      <c r="E2870" s="1">
        <v>43431.60833333333</v>
      </c>
      <c r="F2870" s="5">
        <f t="shared" si="180"/>
        <v>43431</v>
      </c>
      <c r="G2870" s="6">
        <f t="shared" si="178"/>
        <v>0.60069444444444442</v>
      </c>
      <c r="H2870" s="6">
        <f t="shared" si="179"/>
        <v>0.60833333333333328</v>
      </c>
      <c r="I2870" s="7">
        <f t="shared" si="181"/>
        <v>11</v>
      </c>
      <c r="J2870" t="s">
        <v>75</v>
      </c>
    </row>
    <row r="2871" spans="1:10" hidden="1" x14ac:dyDescent="0.3">
      <c r="A2871" t="s">
        <v>29</v>
      </c>
      <c r="B2871" t="s">
        <v>1</v>
      </c>
      <c r="C2871" t="s">
        <v>120</v>
      </c>
      <c r="D2871" s="1">
        <v>43431.60833333333</v>
      </c>
      <c r="E2871" s="1">
        <v>43431.724999999999</v>
      </c>
      <c r="F2871" s="5">
        <f t="shared" si="180"/>
        <v>43431</v>
      </c>
      <c r="G2871" s="6">
        <f t="shared" si="178"/>
        <v>0.60833333333333328</v>
      </c>
      <c r="H2871" s="6">
        <f t="shared" si="179"/>
        <v>0.70833333333333337</v>
      </c>
      <c r="I2871" s="7">
        <f t="shared" si="181"/>
        <v>144</v>
      </c>
      <c r="J2871" t="s">
        <v>75</v>
      </c>
    </row>
    <row r="2872" spans="1:10" hidden="1" x14ac:dyDescent="0.3">
      <c r="A2872" t="s">
        <v>45</v>
      </c>
      <c r="B2872" t="s">
        <v>1</v>
      </c>
      <c r="C2872" t="s">
        <v>16</v>
      </c>
      <c r="D2872" s="1">
        <v>43431.617361111108</v>
      </c>
      <c r="E2872" s="1">
        <v>43431.623611111114</v>
      </c>
      <c r="F2872" s="5">
        <f t="shared" si="180"/>
        <v>43431</v>
      </c>
      <c r="G2872" s="6">
        <f t="shared" si="178"/>
        <v>0.61736111111111114</v>
      </c>
      <c r="H2872" s="6">
        <f t="shared" si="179"/>
        <v>0.62361111111111112</v>
      </c>
      <c r="I2872" s="7">
        <f t="shared" si="181"/>
        <v>8</v>
      </c>
      <c r="J2872" t="s">
        <v>75</v>
      </c>
    </row>
    <row r="2873" spans="1:10" hidden="1" x14ac:dyDescent="0.3">
      <c r="A2873" t="s">
        <v>4</v>
      </c>
      <c r="B2873" t="s">
        <v>1</v>
      </c>
      <c r="C2873" t="s">
        <v>112</v>
      </c>
      <c r="D2873" s="1">
        <v>43431.634027777778</v>
      </c>
      <c r="E2873" s="1">
        <v>43431.680555555555</v>
      </c>
      <c r="F2873" s="5">
        <f t="shared" si="180"/>
        <v>43431</v>
      </c>
      <c r="G2873" s="6">
        <f t="shared" si="178"/>
        <v>0.63402777777777775</v>
      </c>
      <c r="H2873" s="6">
        <f t="shared" si="179"/>
        <v>0.68055555555555547</v>
      </c>
      <c r="I2873" s="7">
        <f t="shared" si="181"/>
        <v>66</v>
      </c>
      <c r="J2873" t="s">
        <v>75</v>
      </c>
    </row>
    <row r="2874" spans="1:10" hidden="1" x14ac:dyDescent="0.3">
      <c r="A2874" t="s">
        <v>31</v>
      </c>
      <c r="B2874" t="s">
        <v>1</v>
      </c>
      <c r="C2874" t="s">
        <v>126</v>
      </c>
      <c r="D2874" s="1">
        <v>43431.636111111111</v>
      </c>
      <c r="E2874" s="1">
        <v>43431.681250000001</v>
      </c>
      <c r="F2874" s="5">
        <f t="shared" si="180"/>
        <v>43431</v>
      </c>
      <c r="G2874" s="6">
        <f t="shared" si="178"/>
        <v>0.63611111111111118</v>
      </c>
      <c r="H2874" s="6">
        <f t="shared" si="179"/>
        <v>0.68125000000000002</v>
      </c>
      <c r="I2874" s="7">
        <f t="shared" si="181"/>
        <v>64</v>
      </c>
      <c r="J2874" t="s">
        <v>75</v>
      </c>
    </row>
    <row r="2875" spans="1:10" hidden="1" x14ac:dyDescent="0.3">
      <c r="A2875" t="s">
        <v>40</v>
      </c>
      <c r="B2875" t="s">
        <v>1</v>
      </c>
      <c r="C2875" t="s">
        <v>117</v>
      </c>
      <c r="D2875" s="1">
        <v>43431.637499999997</v>
      </c>
      <c r="E2875" s="1">
        <v>43431.681250000001</v>
      </c>
      <c r="F2875" s="5">
        <f t="shared" si="180"/>
        <v>43431</v>
      </c>
      <c r="G2875" s="6">
        <f t="shared" si="178"/>
        <v>0.63750000000000007</v>
      </c>
      <c r="H2875" s="6">
        <f t="shared" si="179"/>
        <v>0.68125000000000002</v>
      </c>
      <c r="I2875" s="7">
        <f t="shared" si="181"/>
        <v>62</v>
      </c>
      <c r="J2875" t="s">
        <v>75</v>
      </c>
    </row>
    <row r="2876" spans="1:10" hidden="1" x14ac:dyDescent="0.3">
      <c r="A2876" t="s">
        <v>8</v>
      </c>
      <c r="B2876" t="s">
        <v>1</v>
      </c>
      <c r="C2876" t="s">
        <v>116</v>
      </c>
      <c r="D2876" s="1">
        <v>43431.638194444444</v>
      </c>
      <c r="E2876" s="1">
        <v>43431.681250000001</v>
      </c>
      <c r="F2876" s="5">
        <f t="shared" si="180"/>
        <v>43431</v>
      </c>
      <c r="G2876" s="6">
        <f t="shared" si="178"/>
        <v>0.6381944444444444</v>
      </c>
      <c r="H2876" s="6">
        <f t="shared" si="179"/>
        <v>0.68125000000000002</v>
      </c>
      <c r="I2876" s="7">
        <f t="shared" si="181"/>
        <v>62</v>
      </c>
      <c r="J2876" t="s">
        <v>75</v>
      </c>
    </row>
    <row r="2877" spans="1:10" hidden="1" x14ac:dyDescent="0.3">
      <c r="A2877" t="s">
        <v>15</v>
      </c>
      <c r="B2877" t="s">
        <v>1</v>
      </c>
      <c r="C2877" t="s">
        <v>122</v>
      </c>
      <c r="D2877" s="1">
        <v>43431.640277777777</v>
      </c>
      <c r="E2877" s="1">
        <v>43431.696527777778</v>
      </c>
      <c r="F2877" s="5">
        <f t="shared" si="180"/>
        <v>43431</v>
      </c>
      <c r="G2877" s="6">
        <f t="shared" si="178"/>
        <v>0.64027777777777783</v>
      </c>
      <c r="H2877" s="6">
        <f t="shared" si="179"/>
        <v>0.69652777777777775</v>
      </c>
      <c r="I2877" s="7">
        <f t="shared" si="181"/>
        <v>80</v>
      </c>
      <c r="J2877" t="s">
        <v>75</v>
      </c>
    </row>
    <row r="2878" spans="1:10" hidden="1" x14ac:dyDescent="0.3">
      <c r="A2878" t="s">
        <v>35</v>
      </c>
      <c r="B2878" t="s">
        <v>1</v>
      </c>
      <c r="C2878" t="s">
        <v>118</v>
      </c>
      <c r="D2878" s="1">
        <v>43431.64166666667</v>
      </c>
      <c r="E2878" s="1">
        <v>43431.680555555555</v>
      </c>
      <c r="F2878" s="5">
        <f t="shared" si="180"/>
        <v>43431</v>
      </c>
      <c r="G2878" s="6">
        <f t="shared" si="178"/>
        <v>0.64166666666666672</v>
      </c>
      <c r="H2878" s="6">
        <f t="shared" si="179"/>
        <v>0.68055555555555547</v>
      </c>
      <c r="I2878" s="7">
        <f t="shared" si="181"/>
        <v>55</v>
      </c>
      <c r="J2878" t="s">
        <v>75</v>
      </c>
    </row>
    <row r="2879" spans="1:10" hidden="1" x14ac:dyDescent="0.3">
      <c r="A2879" t="s">
        <v>0</v>
      </c>
      <c r="B2879" t="s">
        <v>1</v>
      </c>
      <c r="C2879" t="s">
        <v>113</v>
      </c>
      <c r="D2879" s="1">
        <v>43431.642361111109</v>
      </c>
      <c r="E2879" s="1">
        <v>43431.681250000001</v>
      </c>
      <c r="F2879" s="5">
        <f t="shared" si="180"/>
        <v>43431</v>
      </c>
      <c r="G2879" s="6">
        <f t="shared" si="178"/>
        <v>0.64236111111111105</v>
      </c>
      <c r="H2879" s="6">
        <f t="shared" si="179"/>
        <v>0.68125000000000002</v>
      </c>
      <c r="I2879" s="7">
        <f t="shared" si="181"/>
        <v>56</v>
      </c>
      <c r="J2879" t="s">
        <v>75</v>
      </c>
    </row>
    <row r="2880" spans="1:10" hidden="1" x14ac:dyDescent="0.3">
      <c r="A2880" t="s">
        <v>13</v>
      </c>
      <c r="B2880" t="s">
        <v>1</v>
      </c>
      <c r="C2880" t="s">
        <v>124</v>
      </c>
      <c r="D2880" s="1">
        <v>43431.643055555556</v>
      </c>
      <c r="E2880" s="1">
        <v>43431.685416666667</v>
      </c>
      <c r="F2880" s="5">
        <f t="shared" si="180"/>
        <v>43431</v>
      </c>
      <c r="G2880" s="6">
        <f t="shared" si="178"/>
        <v>0.6430555555555556</v>
      </c>
      <c r="H2880" s="6">
        <f t="shared" si="179"/>
        <v>0.68541666666666667</v>
      </c>
      <c r="I2880" s="7">
        <f t="shared" si="181"/>
        <v>60</v>
      </c>
      <c r="J2880" t="s">
        <v>75</v>
      </c>
    </row>
    <row r="2881" spans="1:10" hidden="1" x14ac:dyDescent="0.3">
      <c r="A2881" t="s">
        <v>33</v>
      </c>
      <c r="B2881" t="s">
        <v>1</v>
      </c>
      <c r="C2881" t="s">
        <v>110</v>
      </c>
      <c r="D2881" s="1">
        <v>43431.644444444442</v>
      </c>
      <c r="E2881" s="1">
        <v>43431.680555555555</v>
      </c>
      <c r="F2881" s="5">
        <f t="shared" si="180"/>
        <v>43431</v>
      </c>
      <c r="G2881" s="6">
        <f t="shared" si="178"/>
        <v>0.64444444444444449</v>
      </c>
      <c r="H2881" s="6">
        <f t="shared" si="179"/>
        <v>0.68055555555555547</v>
      </c>
      <c r="I2881" s="7">
        <f t="shared" si="181"/>
        <v>51</v>
      </c>
      <c r="J2881" t="s">
        <v>75</v>
      </c>
    </row>
    <row r="2882" spans="1:10" hidden="1" x14ac:dyDescent="0.3">
      <c r="A2882" t="s">
        <v>23</v>
      </c>
      <c r="B2882" t="s">
        <v>1</v>
      </c>
      <c r="C2882" t="s">
        <v>114</v>
      </c>
      <c r="D2882" s="1">
        <v>43431.648611111108</v>
      </c>
      <c r="E2882" s="1">
        <v>43431.68472222222</v>
      </c>
      <c r="F2882" s="5">
        <f t="shared" si="180"/>
        <v>43431</v>
      </c>
      <c r="G2882" s="6">
        <f t="shared" ref="G2882:G2945" si="182">MAX(TIME(HOUR(D2882),MINUTE(D2882),0),day_start)</f>
        <v>0.64861111111111114</v>
      </c>
      <c r="H2882" s="6">
        <f t="shared" ref="H2882:H2945" si="183">MIN(TIME(HOUR(E2882),MINUTE(E2882),0),day_end)</f>
        <v>0.68472222222222223</v>
      </c>
      <c r="I2882" s="7">
        <f t="shared" si="181"/>
        <v>52</v>
      </c>
      <c r="J2882" t="s">
        <v>75</v>
      </c>
    </row>
    <row r="2883" spans="1:10" hidden="1" x14ac:dyDescent="0.3">
      <c r="A2883" t="s">
        <v>52</v>
      </c>
      <c r="B2883" t="s">
        <v>1</v>
      </c>
      <c r="C2883" t="s">
        <v>185</v>
      </c>
      <c r="D2883" s="1">
        <v>43431.65625</v>
      </c>
      <c r="E2883" s="1">
        <v>43431.681250000001</v>
      </c>
      <c r="F2883" s="5">
        <f t="shared" si="180"/>
        <v>43431</v>
      </c>
      <c r="G2883" s="6">
        <f t="shared" si="182"/>
        <v>0.65625</v>
      </c>
      <c r="H2883" s="6">
        <f t="shared" si="183"/>
        <v>0.68125000000000002</v>
      </c>
      <c r="I2883" s="7">
        <f t="shared" si="181"/>
        <v>36</v>
      </c>
      <c r="J2883" t="s">
        <v>75</v>
      </c>
    </row>
    <row r="2884" spans="1:10" hidden="1" x14ac:dyDescent="0.3">
      <c r="A2884" t="s">
        <v>11</v>
      </c>
      <c r="B2884" t="s">
        <v>1</v>
      </c>
      <c r="C2884" t="s">
        <v>123</v>
      </c>
      <c r="D2884" s="1">
        <v>43431.65625</v>
      </c>
      <c r="E2884" s="1">
        <v>43431.684027777781</v>
      </c>
      <c r="F2884" s="5">
        <f t="shared" si="180"/>
        <v>43431</v>
      </c>
      <c r="G2884" s="6">
        <f t="shared" si="182"/>
        <v>0.65625</v>
      </c>
      <c r="H2884" s="6">
        <f t="shared" si="183"/>
        <v>0.68402777777777779</v>
      </c>
      <c r="I2884" s="7">
        <f t="shared" si="181"/>
        <v>40</v>
      </c>
      <c r="J2884" t="s">
        <v>75</v>
      </c>
    </row>
    <row r="2885" spans="1:10" hidden="1" x14ac:dyDescent="0.3">
      <c r="A2885" t="s">
        <v>25</v>
      </c>
      <c r="B2885" t="s">
        <v>1</v>
      </c>
      <c r="C2885" t="s">
        <v>111</v>
      </c>
      <c r="D2885" s="1">
        <v>43432.347916666666</v>
      </c>
      <c r="E2885" s="1">
        <v>43432.402083333334</v>
      </c>
      <c r="F2885" s="5">
        <f t="shared" si="180"/>
        <v>43432</v>
      </c>
      <c r="G2885" s="6">
        <f t="shared" si="182"/>
        <v>0.375</v>
      </c>
      <c r="H2885" s="6">
        <f t="shared" si="183"/>
        <v>0.40208333333333335</v>
      </c>
      <c r="I2885" s="7">
        <f t="shared" si="181"/>
        <v>39</v>
      </c>
      <c r="J2885" t="s">
        <v>128</v>
      </c>
    </row>
    <row r="2886" spans="1:10" hidden="1" x14ac:dyDescent="0.3">
      <c r="A2886" t="s">
        <v>33</v>
      </c>
      <c r="B2886" t="s">
        <v>1</v>
      </c>
      <c r="C2886" t="s">
        <v>248</v>
      </c>
      <c r="D2886" s="1">
        <v>43432.402777777781</v>
      </c>
      <c r="E2886" s="1">
        <v>43432.446527777778</v>
      </c>
      <c r="F2886" s="5">
        <f t="shared" si="180"/>
        <v>43432</v>
      </c>
      <c r="G2886" s="6">
        <f t="shared" si="182"/>
        <v>0.40277777777777773</v>
      </c>
      <c r="H2886" s="6">
        <f t="shared" si="183"/>
        <v>0.4465277777777778</v>
      </c>
      <c r="I2886" s="7">
        <f t="shared" si="181"/>
        <v>63</v>
      </c>
      <c r="J2886" t="s">
        <v>128</v>
      </c>
    </row>
    <row r="2887" spans="1:10" hidden="1" x14ac:dyDescent="0.3">
      <c r="A2887" t="s">
        <v>11</v>
      </c>
      <c r="B2887" t="s">
        <v>1</v>
      </c>
      <c r="C2887" t="s">
        <v>26</v>
      </c>
      <c r="D2887" s="1">
        <v>43432.410416666666</v>
      </c>
      <c r="E2887" s="1">
        <v>43432.429166666669</v>
      </c>
      <c r="F2887" s="5">
        <f t="shared" si="180"/>
        <v>43432</v>
      </c>
      <c r="G2887" s="6">
        <f t="shared" si="182"/>
        <v>0.41041666666666665</v>
      </c>
      <c r="H2887" s="6">
        <f t="shared" si="183"/>
        <v>0.4291666666666667</v>
      </c>
      <c r="I2887" s="7">
        <f t="shared" si="181"/>
        <v>27</v>
      </c>
      <c r="J2887" t="s">
        <v>128</v>
      </c>
    </row>
    <row r="2888" spans="1:10" hidden="1" x14ac:dyDescent="0.3">
      <c r="A2888" t="s">
        <v>19</v>
      </c>
      <c r="B2888" t="s">
        <v>1</v>
      </c>
      <c r="C2888" t="s">
        <v>72</v>
      </c>
      <c r="D2888" s="1">
        <v>43432.414583333331</v>
      </c>
      <c r="E2888" s="1">
        <v>43432.493750000001</v>
      </c>
      <c r="F2888" s="5">
        <f t="shared" si="180"/>
        <v>43432</v>
      </c>
      <c r="G2888" s="6">
        <f t="shared" si="182"/>
        <v>0.4145833333333333</v>
      </c>
      <c r="H2888" s="6">
        <f t="shared" si="183"/>
        <v>0.49374999999999997</v>
      </c>
      <c r="I2888" s="7">
        <f t="shared" si="181"/>
        <v>114</v>
      </c>
      <c r="J2888" t="s">
        <v>128</v>
      </c>
    </row>
    <row r="2889" spans="1:10" hidden="1" x14ac:dyDescent="0.3">
      <c r="A2889" t="s">
        <v>35</v>
      </c>
      <c r="B2889" t="s">
        <v>1</v>
      </c>
      <c r="C2889" t="s">
        <v>141</v>
      </c>
      <c r="D2889" s="1">
        <v>43432.415972222225</v>
      </c>
      <c r="E2889" s="1">
        <v>43432.470138888886</v>
      </c>
      <c r="F2889" s="5">
        <f t="shared" si="180"/>
        <v>43432</v>
      </c>
      <c r="G2889" s="6">
        <f t="shared" si="182"/>
        <v>0.41597222222222219</v>
      </c>
      <c r="H2889" s="6">
        <f t="shared" si="183"/>
        <v>0.47013888888888888</v>
      </c>
      <c r="I2889" s="7">
        <f t="shared" si="181"/>
        <v>78</v>
      </c>
      <c r="J2889" t="s">
        <v>128</v>
      </c>
    </row>
    <row r="2890" spans="1:10" hidden="1" x14ac:dyDescent="0.3">
      <c r="A2890" t="s">
        <v>25</v>
      </c>
      <c r="B2890" t="s">
        <v>1</v>
      </c>
      <c r="C2890" t="s">
        <v>180</v>
      </c>
      <c r="D2890" s="1">
        <v>43432.421527777777</v>
      </c>
      <c r="E2890" s="1">
        <v>43432.423611111109</v>
      </c>
      <c r="F2890" s="5">
        <f t="shared" si="180"/>
        <v>43432</v>
      </c>
      <c r="G2890" s="6">
        <f t="shared" si="182"/>
        <v>0.42152777777777778</v>
      </c>
      <c r="H2890" s="6">
        <f t="shared" si="183"/>
        <v>0.4236111111111111</v>
      </c>
      <c r="I2890" s="7">
        <f t="shared" si="181"/>
        <v>2</v>
      </c>
      <c r="J2890" t="s">
        <v>128</v>
      </c>
    </row>
    <row r="2891" spans="1:10" hidden="1" x14ac:dyDescent="0.3">
      <c r="A2891" t="s">
        <v>38</v>
      </c>
      <c r="B2891" t="s">
        <v>1</v>
      </c>
      <c r="C2891" t="s">
        <v>85</v>
      </c>
      <c r="D2891" s="1">
        <v>43432.472916666666</v>
      </c>
      <c r="E2891" s="1">
        <v>43432.531944444447</v>
      </c>
      <c r="F2891" s="5">
        <f t="shared" si="180"/>
        <v>43432</v>
      </c>
      <c r="G2891" s="6">
        <f t="shared" si="182"/>
        <v>0.47291666666666665</v>
      </c>
      <c r="H2891" s="6">
        <f t="shared" si="183"/>
        <v>0.53194444444444444</v>
      </c>
      <c r="I2891" s="7">
        <f t="shared" si="181"/>
        <v>85</v>
      </c>
      <c r="J2891" t="s">
        <v>128</v>
      </c>
    </row>
    <row r="2892" spans="1:10" hidden="1" x14ac:dyDescent="0.3">
      <c r="A2892" t="s">
        <v>13</v>
      </c>
      <c r="B2892" t="s">
        <v>1</v>
      </c>
      <c r="C2892" t="s">
        <v>14</v>
      </c>
      <c r="D2892" s="1">
        <v>43432.479166666664</v>
      </c>
      <c r="E2892" s="1">
        <v>43432.527777777781</v>
      </c>
      <c r="F2892" s="5">
        <f t="shared" si="180"/>
        <v>43432</v>
      </c>
      <c r="G2892" s="6">
        <f t="shared" si="182"/>
        <v>0.47916666666666669</v>
      </c>
      <c r="H2892" s="6">
        <f t="shared" si="183"/>
        <v>0.52777777777777779</v>
      </c>
      <c r="I2892" s="7">
        <f t="shared" si="181"/>
        <v>70</v>
      </c>
      <c r="J2892" t="s">
        <v>128</v>
      </c>
    </row>
    <row r="2893" spans="1:10" hidden="1" x14ac:dyDescent="0.3">
      <c r="A2893" t="s">
        <v>11</v>
      </c>
      <c r="B2893" t="s">
        <v>1</v>
      </c>
      <c r="C2893" t="s">
        <v>73</v>
      </c>
      <c r="D2893" s="1">
        <v>43432.494444444441</v>
      </c>
      <c r="E2893" s="1">
        <v>43432.536111111112</v>
      </c>
      <c r="F2893" s="5">
        <f t="shared" si="180"/>
        <v>43432</v>
      </c>
      <c r="G2893" s="6">
        <f t="shared" si="182"/>
        <v>0.49444444444444446</v>
      </c>
      <c r="H2893" s="6">
        <f t="shared" si="183"/>
        <v>0.53611111111111109</v>
      </c>
      <c r="I2893" s="7">
        <f t="shared" si="181"/>
        <v>59</v>
      </c>
      <c r="J2893" t="s">
        <v>128</v>
      </c>
    </row>
    <row r="2894" spans="1:10" hidden="1" x14ac:dyDescent="0.3">
      <c r="A2894" t="s">
        <v>19</v>
      </c>
      <c r="B2894" t="s">
        <v>1</v>
      </c>
      <c r="C2894" t="s">
        <v>72</v>
      </c>
      <c r="D2894" s="1">
        <v>43432.495833333334</v>
      </c>
      <c r="E2894" s="1">
        <v>43432.53402777778</v>
      </c>
      <c r="F2894" s="5">
        <f t="shared" si="180"/>
        <v>43432</v>
      </c>
      <c r="G2894" s="6">
        <f t="shared" si="182"/>
        <v>0.49583333333333335</v>
      </c>
      <c r="H2894" s="6">
        <f t="shared" si="183"/>
        <v>0.53402777777777777</v>
      </c>
      <c r="I2894" s="7">
        <f t="shared" si="181"/>
        <v>55</v>
      </c>
      <c r="J2894" t="s">
        <v>128</v>
      </c>
    </row>
    <row r="2895" spans="1:10" hidden="1" x14ac:dyDescent="0.3">
      <c r="A2895" t="s">
        <v>52</v>
      </c>
      <c r="B2895" t="s">
        <v>1</v>
      </c>
      <c r="C2895" t="s">
        <v>189</v>
      </c>
      <c r="D2895" s="1">
        <v>43432.495833333334</v>
      </c>
      <c r="E2895" s="1">
        <v>43432.5</v>
      </c>
      <c r="F2895" s="5">
        <f t="shared" ref="F2895:F2958" si="184">DATE(YEAR(D2895),MONTH(D2895),DAY(D2895))</f>
        <v>43432</v>
      </c>
      <c r="G2895" s="6">
        <f t="shared" si="182"/>
        <v>0.49583333333333335</v>
      </c>
      <c r="H2895" s="6">
        <f t="shared" si="183"/>
        <v>0.5</v>
      </c>
      <c r="I2895" s="7">
        <f t="shared" ref="I2895:I2958" si="185">MAX(0,INT((H2895-G2895)*1440))</f>
        <v>5</v>
      </c>
      <c r="J2895" t="s">
        <v>128</v>
      </c>
    </row>
    <row r="2896" spans="1:10" hidden="1" x14ac:dyDescent="0.3">
      <c r="A2896" t="s">
        <v>27</v>
      </c>
      <c r="B2896" t="s">
        <v>1</v>
      </c>
      <c r="C2896" t="s">
        <v>288</v>
      </c>
      <c r="D2896" s="1">
        <v>43432.500694444447</v>
      </c>
      <c r="E2896" s="1">
        <v>43432.600694444445</v>
      </c>
      <c r="F2896" s="5">
        <f t="shared" si="184"/>
        <v>43432</v>
      </c>
      <c r="G2896" s="6">
        <f t="shared" si="182"/>
        <v>0.50069444444444444</v>
      </c>
      <c r="H2896" s="6">
        <f t="shared" si="183"/>
        <v>0.60069444444444442</v>
      </c>
      <c r="I2896" s="7">
        <f t="shared" si="185"/>
        <v>144</v>
      </c>
      <c r="J2896" t="s">
        <v>128</v>
      </c>
    </row>
    <row r="2897" spans="1:10" hidden="1" x14ac:dyDescent="0.3">
      <c r="A2897" t="s">
        <v>17</v>
      </c>
      <c r="B2897" t="s">
        <v>1</v>
      </c>
      <c r="C2897" t="s">
        <v>362</v>
      </c>
      <c r="D2897" s="1">
        <v>43432.500694444447</v>
      </c>
      <c r="E2897" s="1">
        <v>43432.595833333333</v>
      </c>
      <c r="F2897" s="5">
        <f t="shared" si="184"/>
        <v>43432</v>
      </c>
      <c r="G2897" s="6">
        <f t="shared" si="182"/>
        <v>0.50069444444444444</v>
      </c>
      <c r="H2897" s="6">
        <f t="shared" si="183"/>
        <v>0.59583333333333333</v>
      </c>
      <c r="I2897" s="7">
        <f t="shared" si="185"/>
        <v>137</v>
      </c>
      <c r="J2897" t="s">
        <v>128</v>
      </c>
    </row>
    <row r="2898" spans="1:10" hidden="1" x14ac:dyDescent="0.3">
      <c r="A2898" t="s">
        <v>0</v>
      </c>
      <c r="B2898" t="s">
        <v>1</v>
      </c>
      <c r="C2898" t="s">
        <v>131</v>
      </c>
      <c r="D2898" s="1">
        <v>43432.503472222219</v>
      </c>
      <c r="E2898" s="1">
        <v>43432.507638888892</v>
      </c>
      <c r="F2898" s="5">
        <f t="shared" si="184"/>
        <v>43432</v>
      </c>
      <c r="G2898" s="6">
        <f t="shared" si="182"/>
        <v>0.50347222222222221</v>
      </c>
      <c r="H2898" s="6">
        <f t="shared" si="183"/>
        <v>0.50763888888888886</v>
      </c>
      <c r="I2898" s="7">
        <f t="shared" si="185"/>
        <v>5</v>
      </c>
      <c r="J2898" t="s">
        <v>128</v>
      </c>
    </row>
    <row r="2899" spans="1:10" hidden="1" x14ac:dyDescent="0.3">
      <c r="A2899" t="s">
        <v>4</v>
      </c>
      <c r="B2899" t="s">
        <v>1</v>
      </c>
      <c r="C2899" t="s">
        <v>248</v>
      </c>
      <c r="D2899" s="1">
        <v>43432.506249999999</v>
      </c>
      <c r="E2899" s="1">
        <v>43432.531944444447</v>
      </c>
      <c r="F2899" s="5">
        <f t="shared" si="184"/>
        <v>43432</v>
      </c>
      <c r="G2899" s="6">
        <f t="shared" si="182"/>
        <v>0.50624999999999998</v>
      </c>
      <c r="H2899" s="6">
        <f t="shared" si="183"/>
        <v>0.53194444444444444</v>
      </c>
      <c r="I2899" s="7">
        <f t="shared" si="185"/>
        <v>37</v>
      </c>
      <c r="J2899" t="s">
        <v>128</v>
      </c>
    </row>
    <row r="2900" spans="1:10" hidden="1" x14ac:dyDescent="0.3">
      <c r="A2900" t="s">
        <v>15</v>
      </c>
      <c r="B2900" t="s">
        <v>1</v>
      </c>
      <c r="C2900" t="s">
        <v>131</v>
      </c>
      <c r="D2900" s="1">
        <v>43432.508333333331</v>
      </c>
      <c r="E2900" s="1">
        <v>43432.510416666664</v>
      </c>
      <c r="F2900" s="5">
        <f t="shared" si="184"/>
        <v>43432</v>
      </c>
      <c r="G2900" s="6">
        <f t="shared" si="182"/>
        <v>0.5083333333333333</v>
      </c>
      <c r="H2900" s="6">
        <f t="shared" si="183"/>
        <v>0.51041666666666663</v>
      </c>
      <c r="I2900" s="7">
        <f t="shared" si="185"/>
        <v>2</v>
      </c>
      <c r="J2900" t="s">
        <v>128</v>
      </c>
    </row>
    <row r="2901" spans="1:10" hidden="1" x14ac:dyDescent="0.3">
      <c r="A2901" t="s">
        <v>25</v>
      </c>
      <c r="B2901" t="s">
        <v>1</v>
      </c>
      <c r="C2901" t="s">
        <v>111</v>
      </c>
      <c r="D2901" s="1">
        <v>43432.508333333331</v>
      </c>
      <c r="E2901" s="1">
        <v>43432.529166666667</v>
      </c>
      <c r="F2901" s="5">
        <f t="shared" si="184"/>
        <v>43432</v>
      </c>
      <c r="G2901" s="6">
        <f t="shared" si="182"/>
        <v>0.5083333333333333</v>
      </c>
      <c r="H2901" s="6">
        <f t="shared" si="183"/>
        <v>0.52916666666666667</v>
      </c>
      <c r="I2901" s="7">
        <f t="shared" si="185"/>
        <v>30</v>
      </c>
      <c r="J2901" t="s">
        <v>128</v>
      </c>
    </row>
    <row r="2902" spans="1:10" hidden="1" x14ac:dyDescent="0.3">
      <c r="A2902" t="s">
        <v>0</v>
      </c>
      <c r="B2902" t="s">
        <v>1</v>
      </c>
      <c r="C2902" t="s">
        <v>131</v>
      </c>
      <c r="D2902" s="1">
        <v>43432.510416666664</v>
      </c>
      <c r="E2902" s="1">
        <v>43432.62222222222</v>
      </c>
      <c r="F2902" s="5">
        <f t="shared" si="184"/>
        <v>43432</v>
      </c>
      <c r="G2902" s="6">
        <f t="shared" si="182"/>
        <v>0.51041666666666663</v>
      </c>
      <c r="H2902" s="6">
        <f t="shared" si="183"/>
        <v>0.62222222222222223</v>
      </c>
      <c r="I2902" s="7">
        <f t="shared" si="185"/>
        <v>161</v>
      </c>
      <c r="J2902" t="s">
        <v>128</v>
      </c>
    </row>
    <row r="2903" spans="1:10" hidden="1" x14ac:dyDescent="0.3">
      <c r="A2903" t="s">
        <v>8</v>
      </c>
      <c r="B2903" t="s">
        <v>1</v>
      </c>
      <c r="C2903" t="s">
        <v>127</v>
      </c>
      <c r="D2903" s="1">
        <v>43432.520138888889</v>
      </c>
      <c r="E2903" s="1">
        <v>43432.525694444441</v>
      </c>
      <c r="F2903" s="5">
        <f t="shared" si="184"/>
        <v>43432</v>
      </c>
      <c r="G2903" s="6">
        <f t="shared" si="182"/>
        <v>0.52013888888888882</v>
      </c>
      <c r="H2903" s="6">
        <f t="shared" si="183"/>
        <v>0.52569444444444446</v>
      </c>
      <c r="I2903" s="7">
        <f t="shared" si="185"/>
        <v>8</v>
      </c>
      <c r="J2903" t="s">
        <v>128</v>
      </c>
    </row>
    <row r="2904" spans="1:10" hidden="1" x14ac:dyDescent="0.3">
      <c r="A2904" t="s">
        <v>50</v>
      </c>
      <c r="B2904" t="s">
        <v>1</v>
      </c>
      <c r="C2904" t="s">
        <v>127</v>
      </c>
      <c r="D2904" s="1">
        <v>43432.526388888888</v>
      </c>
      <c r="E2904" s="1">
        <v>43432.595833333333</v>
      </c>
      <c r="F2904" s="5">
        <f t="shared" si="184"/>
        <v>43432</v>
      </c>
      <c r="G2904" s="6">
        <f t="shared" si="182"/>
        <v>0.52638888888888891</v>
      </c>
      <c r="H2904" s="6">
        <f t="shared" si="183"/>
        <v>0.59583333333333333</v>
      </c>
      <c r="I2904" s="7">
        <f t="shared" si="185"/>
        <v>100</v>
      </c>
      <c r="J2904" t="s">
        <v>128</v>
      </c>
    </row>
    <row r="2905" spans="1:10" hidden="1" x14ac:dyDescent="0.3">
      <c r="A2905" t="s">
        <v>47</v>
      </c>
      <c r="B2905" t="s">
        <v>1</v>
      </c>
      <c r="C2905" t="s">
        <v>178</v>
      </c>
      <c r="D2905" s="1">
        <v>43432.533333333333</v>
      </c>
      <c r="E2905" s="1">
        <v>43432.597916666666</v>
      </c>
      <c r="F2905" s="5">
        <f t="shared" si="184"/>
        <v>43432</v>
      </c>
      <c r="G2905" s="6">
        <f t="shared" si="182"/>
        <v>0.53333333333333333</v>
      </c>
      <c r="H2905" s="6">
        <f t="shared" si="183"/>
        <v>0.59791666666666665</v>
      </c>
      <c r="I2905" s="7">
        <f t="shared" si="185"/>
        <v>93</v>
      </c>
      <c r="J2905" t="s">
        <v>128</v>
      </c>
    </row>
    <row r="2906" spans="1:10" hidden="1" x14ac:dyDescent="0.3">
      <c r="A2906" t="s">
        <v>31</v>
      </c>
      <c r="B2906" t="s">
        <v>1</v>
      </c>
      <c r="C2906" t="s">
        <v>130</v>
      </c>
      <c r="D2906" s="1">
        <v>43432.536805555559</v>
      </c>
      <c r="E2906" s="1">
        <v>43432.591666666667</v>
      </c>
      <c r="F2906" s="5">
        <f t="shared" si="184"/>
        <v>43432</v>
      </c>
      <c r="G2906" s="6">
        <f t="shared" si="182"/>
        <v>0.53680555555555554</v>
      </c>
      <c r="H2906" s="6">
        <f t="shared" si="183"/>
        <v>0.59166666666666667</v>
      </c>
      <c r="I2906" s="7">
        <f t="shared" si="185"/>
        <v>79</v>
      </c>
      <c r="J2906" t="s">
        <v>128</v>
      </c>
    </row>
    <row r="2907" spans="1:10" hidden="1" x14ac:dyDescent="0.3">
      <c r="A2907" t="s">
        <v>10</v>
      </c>
      <c r="B2907" t="s">
        <v>1</v>
      </c>
      <c r="C2907" t="s">
        <v>179</v>
      </c>
      <c r="D2907" s="1">
        <v>43432.543749999997</v>
      </c>
      <c r="E2907" s="1">
        <v>43432.5625</v>
      </c>
      <c r="F2907" s="5">
        <f t="shared" si="184"/>
        <v>43432</v>
      </c>
      <c r="G2907" s="6">
        <f t="shared" si="182"/>
        <v>0.54375000000000007</v>
      </c>
      <c r="H2907" s="6">
        <f t="shared" si="183"/>
        <v>0.5625</v>
      </c>
      <c r="I2907" s="7">
        <f t="shared" si="185"/>
        <v>26</v>
      </c>
      <c r="J2907" t="s">
        <v>128</v>
      </c>
    </row>
    <row r="2908" spans="1:10" hidden="1" x14ac:dyDescent="0.3">
      <c r="A2908" t="s">
        <v>23</v>
      </c>
      <c r="B2908" t="s">
        <v>1</v>
      </c>
      <c r="C2908" t="s">
        <v>243</v>
      </c>
      <c r="D2908" s="1">
        <v>43432.550694444442</v>
      </c>
      <c r="E2908" s="1">
        <v>43432.714583333334</v>
      </c>
      <c r="F2908" s="5">
        <f t="shared" si="184"/>
        <v>43432</v>
      </c>
      <c r="G2908" s="6">
        <f t="shared" si="182"/>
        <v>0.55069444444444449</v>
      </c>
      <c r="H2908" s="6">
        <f t="shared" si="183"/>
        <v>0.70833333333333337</v>
      </c>
      <c r="I2908" s="7">
        <f t="shared" si="185"/>
        <v>227</v>
      </c>
      <c r="J2908" t="s">
        <v>128</v>
      </c>
    </row>
    <row r="2909" spans="1:10" hidden="1" x14ac:dyDescent="0.3">
      <c r="A2909" t="s">
        <v>11</v>
      </c>
      <c r="B2909" t="s">
        <v>1</v>
      </c>
      <c r="C2909" t="s">
        <v>248</v>
      </c>
      <c r="D2909" s="1">
        <v>43432.57916666667</v>
      </c>
      <c r="E2909" s="1">
        <v>43432.583333333336</v>
      </c>
      <c r="F2909" s="5">
        <f t="shared" si="184"/>
        <v>43432</v>
      </c>
      <c r="G2909" s="6">
        <f t="shared" si="182"/>
        <v>0.57916666666666672</v>
      </c>
      <c r="H2909" s="6">
        <f t="shared" si="183"/>
        <v>0.58333333333333337</v>
      </c>
      <c r="I2909" s="7">
        <f t="shared" si="185"/>
        <v>5</v>
      </c>
      <c r="J2909" t="s">
        <v>128</v>
      </c>
    </row>
    <row r="2910" spans="1:10" hidden="1" x14ac:dyDescent="0.3">
      <c r="A2910" t="s">
        <v>38</v>
      </c>
      <c r="B2910" t="s">
        <v>1</v>
      </c>
      <c r="C2910" t="s">
        <v>73</v>
      </c>
      <c r="D2910" s="1">
        <v>43432.581944444442</v>
      </c>
      <c r="E2910" s="1">
        <v>43432.621527777781</v>
      </c>
      <c r="F2910" s="5">
        <f t="shared" si="184"/>
        <v>43432</v>
      </c>
      <c r="G2910" s="6">
        <f t="shared" si="182"/>
        <v>0.58194444444444449</v>
      </c>
      <c r="H2910" s="6">
        <f t="shared" si="183"/>
        <v>0.62152777777777779</v>
      </c>
      <c r="I2910" s="7">
        <f t="shared" si="185"/>
        <v>57</v>
      </c>
      <c r="J2910" t="s">
        <v>128</v>
      </c>
    </row>
    <row r="2911" spans="1:10" hidden="1" x14ac:dyDescent="0.3">
      <c r="A2911" t="s">
        <v>10</v>
      </c>
      <c r="B2911" t="s">
        <v>1</v>
      </c>
      <c r="C2911" t="s">
        <v>179</v>
      </c>
      <c r="D2911" s="1">
        <v>43432.590277777781</v>
      </c>
      <c r="E2911" s="1">
        <v>43432.598611111112</v>
      </c>
      <c r="F2911" s="5">
        <f t="shared" si="184"/>
        <v>43432</v>
      </c>
      <c r="G2911" s="6">
        <f t="shared" si="182"/>
        <v>0.59027777777777779</v>
      </c>
      <c r="H2911" s="6">
        <f t="shared" si="183"/>
        <v>0.59861111111111109</v>
      </c>
      <c r="I2911" s="7">
        <f t="shared" si="185"/>
        <v>12</v>
      </c>
      <c r="J2911" t="s">
        <v>128</v>
      </c>
    </row>
    <row r="2912" spans="1:10" hidden="1" x14ac:dyDescent="0.3">
      <c r="A2912" t="s">
        <v>17</v>
      </c>
      <c r="B2912" t="s">
        <v>1</v>
      </c>
      <c r="C2912" t="s">
        <v>149</v>
      </c>
      <c r="D2912" s="1">
        <v>43432.603472222225</v>
      </c>
      <c r="E2912" s="1">
        <v>43432.620833333334</v>
      </c>
      <c r="F2912" s="5">
        <f t="shared" si="184"/>
        <v>43432</v>
      </c>
      <c r="G2912" s="6">
        <f t="shared" si="182"/>
        <v>0.60347222222222219</v>
      </c>
      <c r="H2912" s="6">
        <f t="shared" si="183"/>
        <v>0.62083333333333335</v>
      </c>
      <c r="I2912" s="7">
        <f t="shared" si="185"/>
        <v>25</v>
      </c>
      <c r="J2912" t="s">
        <v>128</v>
      </c>
    </row>
    <row r="2913" spans="1:10" hidden="1" x14ac:dyDescent="0.3">
      <c r="A2913" t="s">
        <v>19</v>
      </c>
      <c r="B2913" t="s">
        <v>1</v>
      </c>
      <c r="C2913" t="s">
        <v>72</v>
      </c>
      <c r="D2913" s="1">
        <v>43432.611111111109</v>
      </c>
      <c r="E2913" s="1">
        <v>43432.62222222222</v>
      </c>
      <c r="F2913" s="5">
        <f t="shared" si="184"/>
        <v>43432</v>
      </c>
      <c r="G2913" s="6">
        <f t="shared" si="182"/>
        <v>0.61111111111111105</v>
      </c>
      <c r="H2913" s="6">
        <f t="shared" si="183"/>
        <v>0.62222222222222223</v>
      </c>
      <c r="I2913" s="7">
        <f t="shared" si="185"/>
        <v>16</v>
      </c>
      <c r="J2913" t="s">
        <v>128</v>
      </c>
    </row>
    <row r="2914" spans="1:10" hidden="1" x14ac:dyDescent="0.3">
      <c r="A2914" t="s">
        <v>47</v>
      </c>
      <c r="B2914" t="s">
        <v>1</v>
      </c>
      <c r="C2914" t="s">
        <v>164</v>
      </c>
      <c r="D2914" s="1">
        <v>43432.643055555556</v>
      </c>
      <c r="E2914" s="1">
        <v>43432.724305555559</v>
      </c>
      <c r="F2914" s="5">
        <f t="shared" si="184"/>
        <v>43432</v>
      </c>
      <c r="G2914" s="6">
        <f t="shared" si="182"/>
        <v>0.6430555555555556</v>
      </c>
      <c r="H2914" s="6">
        <f t="shared" si="183"/>
        <v>0.70833333333333337</v>
      </c>
      <c r="I2914" s="7">
        <f t="shared" si="185"/>
        <v>94</v>
      </c>
      <c r="J2914" t="s">
        <v>128</v>
      </c>
    </row>
    <row r="2915" spans="1:10" hidden="1" x14ac:dyDescent="0.3">
      <c r="A2915" t="s">
        <v>11</v>
      </c>
      <c r="B2915" t="s">
        <v>1</v>
      </c>
      <c r="C2915" t="s">
        <v>179</v>
      </c>
      <c r="D2915" s="1">
        <v>43432.643750000003</v>
      </c>
      <c r="E2915" s="1">
        <v>43432.655555555553</v>
      </c>
      <c r="F2915" s="5">
        <f t="shared" si="184"/>
        <v>43432</v>
      </c>
      <c r="G2915" s="6">
        <f t="shared" si="182"/>
        <v>0.64374999999999993</v>
      </c>
      <c r="H2915" s="6">
        <f t="shared" si="183"/>
        <v>0.65555555555555556</v>
      </c>
      <c r="I2915" s="7">
        <f t="shared" si="185"/>
        <v>17</v>
      </c>
      <c r="J2915" t="s">
        <v>128</v>
      </c>
    </row>
    <row r="2916" spans="1:10" hidden="1" x14ac:dyDescent="0.3">
      <c r="A2916" t="s">
        <v>38</v>
      </c>
      <c r="B2916" t="s">
        <v>1</v>
      </c>
      <c r="C2916" t="s">
        <v>14</v>
      </c>
      <c r="D2916" s="1">
        <v>43432.67291666667</v>
      </c>
      <c r="E2916" s="1">
        <v>43432.811111111114</v>
      </c>
      <c r="F2916" s="5">
        <f t="shared" si="184"/>
        <v>43432</v>
      </c>
      <c r="G2916" s="6">
        <f t="shared" si="182"/>
        <v>0.67291666666666661</v>
      </c>
      <c r="H2916" s="6">
        <f t="shared" si="183"/>
        <v>0.70833333333333337</v>
      </c>
      <c r="I2916" s="7">
        <f t="shared" si="185"/>
        <v>51</v>
      </c>
      <c r="J2916" t="s">
        <v>128</v>
      </c>
    </row>
    <row r="2917" spans="1:10" hidden="1" x14ac:dyDescent="0.3">
      <c r="A2917" t="s">
        <v>31</v>
      </c>
      <c r="B2917" t="s">
        <v>1</v>
      </c>
      <c r="C2917" t="s">
        <v>248</v>
      </c>
      <c r="D2917" s="1">
        <v>43432.704861111109</v>
      </c>
      <c r="E2917" s="1">
        <v>43432.706944444442</v>
      </c>
      <c r="F2917" s="5">
        <f t="shared" si="184"/>
        <v>43432</v>
      </c>
      <c r="G2917" s="6">
        <f t="shared" si="182"/>
        <v>0.70486111111111116</v>
      </c>
      <c r="H2917" s="6">
        <f t="shared" si="183"/>
        <v>0.70694444444444438</v>
      </c>
      <c r="I2917" s="7">
        <f t="shared" si="185"/>
        <v>2</v>
      </c>
      <c r="J2917" t="s">
        <v>128</v>
      </c>
    </row>
    <row r="2918" spans="1:10" x14ac:dyDescent="0.3">
      <c r="A2918" t="s">
        <v>25</v>
      </c>
      <c r="B2918" t="s">
        <v>1</v>
      </c>
      <c r="C2918" t="s">
        <v>111</v>
      </c>
      <c r="D2918" s="1">
        <v>43433.356249999997</v>
      </c>
      <c r="E2918" s="1">
        <v>43433.428472222222</v>
      </c>
      <c r="F2918" s="5">
        <f t="shared" si="184"/>
        <v>43433</v>
      </c>
      <c r="G2918" s="6">
        <f t="shared" si="182"/>
        <v>0.375</v>
      </c>
      <c r="H2918" s="6">
        <f t="shared" si="183"/>
        <v>0.4284722222222222</v>
      </c>
      <c r="I2918" s="7">
        <f t="shared" si="185"/>
        <v>77</v>
      </c>
      <c r="J2918" t="s">
        <v>3</v>
      </c>
    </row>
    <row r="2919" spans="1:10" x14ac:dyDescent="0.3">
      <c r="A2919" t="s">
        <v>10</v>
      </c>
      <c r="B2919" t="s">
        <v>1</v>
      </c>
      <c r="C2919" t="s">
        <v>26</v>
      </c>
      <c r="D2919" s="1">
        <v>43433.385416666664</v>
      </c>
      <c r="E2919" s="1">
        <v>43433.428472222222</v>
      </c>
      <c r="F2919" s="5">
        <f t="shared" si="184"/>
        <v>43433</v>
      </c>
      <c r="G2919" s="6">
        <f t="shared" si="182"/>
        <v>0.38541666666666669</v>
      </c>
      <c r="H2919" s="6">
        <f t="shared" si="183"/>
        <v>0.4284722222222222</v>
      </c>
      <c r="I2919" s="7">
        <f t="shared" si="185"/>
        <v>61</v>
      </c>
      <c r="J2919" t="s">
        <v>3</v>
      </c>
    </row>
    <row r="2920" spans="1:10" x14ac:dyDescent="0.3">
      <c r="A2920" t="s">
        <v>33</v>
      </c>
      <c r="B2920" t="s">
        <v>1</v>
      </c>
      <c r="C2920" t="s">
        <v>30</v>
      </c>
      <c r="D2920" s="1">
        <v>43433.390972222223</v>
      </c>
      <c r="E2920" s="1">
        <v>43433.434027777781</v>
      </c>
      <c r="F2920" s="5">
        <f t="shared" si="184"/>
        <v>43433</v>
      </c>
      <c r="G2920" s="6">
        <f t="shared" si="182"/>
        <v>0.39097222222222222</v>
      </c>
      <c r="H2920" s="6">
        <f t="shared" si="183"/>
        <v>0.43402777777777773</v>
      </c>
      <c r="I2920" s="7">
        <f t="shared" si="185"/>
        <v>61</v>
      </c>
      <c r="J2920" t="s">
        <v>3</v>
      </c>
    </row>
    <row r="2921" spans="1:10" x14ac:dyDescent="0.3">
      <c r="A2921" t="s">
        <v>31</v>
      </c>
      <c r="B2921" t="s">
        <v>1</v>
      </c>
      <c r="C2921" t="s">
        <v>32</v>
      </c>
      <c r="D2921" s="1">
        <v>43433.390972222223</v>
      </c>
      <c r="E2921" s="1">
        <v>43433.434027777781</v>
      </c>
      <c r="F2921" s="5">
        <f t="shared" si="184"/>
        <v>43433</v>
      </c>
      <c r="G2921" s="6">
        <f t="shared" si="182"/>
        <v>0.39097222222222222</v>
      </c>
      <c r="H2921" s="6">
        <f t="shared" si="183"/>
        <v>0.43402777777777773</v>
      </c>
      <c r="I2921" s="7">
        <f t="shared" si="185"/>
        <v>61</v>
      </c>
      <c r="J2921" t="s">
        <v>3</v>
      </c>
    </row>
    <row r="2922" spans="1:10" x14ac:dyDescent="0.3">
      <c r="A2922" t="s">
        <v>6</v>
      </c>
      <c r="B2922" t="s">
        <v>1</v>
      </c>
      <c r="C2922" t="s">
        <v>76</v>
      </c>
      <c r="D2922" s="1">
        <v>43433.394444444442</v>
      </c>
      <c r="E2922" s="1">
        <v>43433.435416666667</v>
      </c>
      <c r="F2922" s="5">
        <f t="shared" si="184"/>
        <v>43433</v>
      </c>
      <c r="G2922" s="6">
        <f t="shared" si="182"/>
        <v>0.39444444444444443</v>
      </c>
      <c r="H2922" s="6">
        <f t="shared" si="183"/>
        <v>0.43541666666666662</v>
      </c>
      <c r="I2922" s="7">
        <f t="shared" si="185"/>
        <v>59</v>
      </c>
      <c r="J2922" t="s">
        <v>3</v>
      </c>
    </row>
    <row r="2923" spans="1:10" x14ac:dyDescent="0.3">
      <c r="A2923" t="s">
        <v>4</v>
      </c>
      <c r="B2923" t="s">
        <v>1</v>
      </c>
      <c r="C2923" t="s">
        <v>5</v>
      </c>
      <c r="D2923" s="1">
        <v>43433.395833333336</v>
      </c>
      <c r="E2923" s="1">
        <v>43433.43472222222</v>
      </c>
      <c r="F2923" s="5">
        <f t="shared" si="184"/>
        <v>43433</v>
      </c>
      <c r="G2923" s="6">
        <f t="shared" si="182"/>
        <v>0.39583333333333331</v>
      </c>
      <c r="H2923" s="6">
        <f t="shared" si="183"/>
        <v>0.43472222222222223</v>
      </c>
      <c r="I2923" s="7">
        <f t="shared" si="185"/>
        <v>56</v>
      </c>
      <c r="J2923" t="s">
        <v>3</v>
      </c>
    </row>
    <row r="2924" spans="1:10" x14ac:dyDescent="0.3">
      <c r="A2924" t="s">
        <v>15</v>
      </c>
      <c r="B2924" t="s">
        <v>1</v>
      </c>
      <c r="C2924" t="s">
        <v>16</v>
      </c>
      <c r="D2924" s="1">
        <v>43433.395833333336</v>
      </c>
      <c r="E2924" s="1">
        <v>43433.434027777781</v>
      </c>
      <c r="F2924" s="5">
        <f t="shared" si="184"/>
        <v>43433</v>
      </c>
      <c r="G2924" s="6">
        <f t="shared" si="182"/>
        <v>0.39583333333333331</v>
      </c>
      <c r="H2924" s="6">
        <f t="shared" si="183"/>
        <v>0.43402777777777773</v>
      </c>
      <c r="I2924" s="7">
        <f t="shared" si="185"/>
        <v>55</v>
      </c>
      <c r="J2924" t="s">
        <v>3</v>
      </c>
    </row>
    <row r="2925" spans="1:10" x14ac:dyDescent="0.3">
      <c r="A2925" t="s">
        <v>17</v>
      </c>
      <c r="B2925" t="s">
        <v>1</v>
      </c>
      <c r="C2925" t="s">
        <v>28</v>
      </c>
      <c r="D2925" s="1">
        <v>43433.397222222222</v>
      </c>
      <c r="E2925" s="1">
        <v>43433.43472222222</v>
      </c>
      <c r="F2925" s="5">
        <f t="shared" si="184"/>
        <v>43433</v>
      </c>
      <c r="G2925" s="6">
        <f t="shared" si="182"/>
        <v>0.3972222222222222</v>
      </c>
      <c r="H2925" s="6">
        <f t="shared" si="183"/>
        <v>0.43472222222222223</v>
      </c>
      <c r="I2925" s="7">
        <f t="shared" si="185"/>
        <v>54</v>
      </c>
      <c r="J2925" t="s">
        <v>3</v>
      </c>
    </row>
    <row r="2926" spans="1:10" x14ac:dyDescent="0.3">
      <c r="A2926" t="s">
        <v>45</v>
      </c>
      <c r="B2926" t="s">
        <v>1</v>
      </c>
      <c r="C2926" t="s">
        <v>7</v>
      </c>
      <c r="D2926" s="1">
        <v>43433.399305555555</v>
      </c>
      <c r="E2926" s="1">
        <v>43433.435416666667</v>
      </c>
      <c r="F2926" s="5">
        <f t="shared" si="184"/>
        <v>43433</v>
      </c>
      <c r="G2926" s="6">
        <f t="shared" si="182"/>
        <v>0.39930555555555558</v>
      </c>
      <c r="H2926" s="6">
        <f t="shared" si="183"/>
        <v>0.43541666666666662</v>
      </c>
      <c r="I2926" s="7">
        <f t="shared" si="185"/>
        <v>51</v>
      </c>
      <c r="J2926" t="s">
        <v>3</v>
      </c>
    </row>
    <row r="2927" spans="1:10" x14ac:dyDescent="0.3">
      <c r="A2927" t="s">
        <v>8</v>
      </c>
      <c r="B2927" t="s">
        <v>1</v>
      </c>
      <c r="C2927" t="s">
        <v>12</v>
      </c>
      <c r="D2927" s="1">
        <v>43433.40625</v>
      </c>
      <c r="E2927" s="1">
        <v>43433.472916666666</v>
      </c>
      <c r="F2927" s="5">
        <f t="shared" si="184"/>
        <v>43433</v>
      </c>
      <c r="G2927" s="6">
        <f t="shared" si="182"/>
        <v>0.40625</v>
      </c>
      <c r="H2927" s="6">
        <f t="shared" si="183"/>
        <v>0.47291666666666665</v>
      </c>
      <c r="I2927" s="7">
        <f t="shared" si="185"/>
        <v>96</v>
      </c>
      <c r="J2927" t="s">
        <v>3</v>
      </c>
    </row>
    <row r="2928" spans="1:10" x14ac:dyDescent="0.3">
      <c r="A2928" t="s">
        <v>40</v>
      </c>
      <c r="B2928" t="s">
        <v>1</v>
      </c>
      <c r="C2928" t="s">
        <v>34</v>
      </c>
      <c r="D2928" s="1">
        <v>43433.408333333333</v>
      </c>
      <c r="E2928" s="1">
        <v>43433.456250000003</v>
      </c>
      <c r="F2928" s="5">
        <f t="shared" si="184"/>
        <v>43433</v>
      </c>
      <c r="G2928" s="6">
        <f t="shared" si="182"/>
        <v>0.40833333333333338</v>
      </c>
      <c r="H2928" s="6">
        <f t="shared" si="183"/>
        <v>0.45624999999999999</v>
      </c>
      <c r="I2928" s="7">
        <f t="shared" si="185"/>
        <v>68</v>
      </c>
      <c r="J2928" t="s">
        <v>3</v>
      </c>
    </row>
    <row r="2929" spans="1:10" x14ac:dyDescent="0.3">
      <c r="A2929" t="s">
        <v>50</v>
      </c>
      <c r="B2929" t="s">
        <v>1</v>
      </c>
      <c r="C2929" t="s">
        <v>55</v>
      </c>
      <c r="D2929" s="1">
        <v>43433.413194444445</v>
      </c>
      <c r="E2929" s="1">
        <v>43433.47152777778</v>
      </c>
      <c r="F2929" s="5">
        <f t="shared" si="184"/>
        <v>43433</v>
      </c>
      <c r="G2929" s="6">
        <f t="shared" si="182"/>
        <v>0.41319444444444442</v>
      </c>
      <c r="H2929" s="6">
        <f t="shared" si="183"/>
        <v>0.47152777777777777</v>
      </c>
      <c r="I2929" s="7">
        <f t="shared" si="185"/>
        <v>84</v>
      </c>
      <c r="J2929" t="s">
        <v>3</v>
      </c>
    </row>
    <row r="2930" spans="1:10" x14ac:dyDescent="0.3">
      <c r="A2930" t="s">
        <v>13</v>
      </c>
      <c r="B2930" t="s">
        <v>1</v>
      </c>
      <c r="C2930" t="s">
        <v>14</v>
      </c>
      <c r="D2930" s="1">
        <v>43433.426388888889</v>
      </c>
      <c r="E2930" s="1">
        <v>43433.474999999999</v>
      </c>
      <c r="F2930" s="5">
        <f t="shared" si="184"/>
        <v>43433</v>
      </c>
      <c r="G2930" s="6">
        <f t="shared" si="182"/>
        <v>0.42638888888888887</v>
      </c>
      <c r="H2930" s="6">
        <f t="shared" si="183"/>
        <v>0.47500000000000003</v>
      </c>
      <c r="I2930" s="7">
        <f t="shared" si="185"/>
        <v>70</v>
      </c>
      <c r="J2930" t="s">
        <v>3</v>
      </c>
    </row>
    <row r="2931" spans="1:10" x14ac:dyDescent="0.3">
      <c r="A2931" t="s">
        <v>38</v>
      </c>
      <c r="B2931" t="s">
        <v>1</v>
      </c>
      <c r="C2931" t="s">
        <v>36</v>
      </c>
      <c r="D2931" s="1">
        <v>43433.427777777775</v>
      </c>
      <c r="E2931" s="1">
        <v>43433.429166666669</v>
      </c>
      <c r="F2931" s="5">
        <f t="shared" si="184"/>
        <v>43433</v>
      </c>
      <c r="G2931" s="6">
        <f t="shared" si="182"/>
        <v>0.42777777777777781</v>
      </c>
      <c r="H2931" s="6">
        <f t="shared" si="183"/>
        <v>0.4291666666666667</v>
      </c>
      <c r="I2931" s="7">
        <f t="shared" si="185"/>
        <v>1</v>
      </c>
      <c r="J2931" t="s">
        <v>3</v>
      </c>
    </row>
    <row r="2932" spans="1:10" x14ac:dyDescent="0.3">
      <c r="A2932" t="s">
        <v>35</v>
      </c>
      <c r="B2932" t="s">
        <v>1</v>
      </c>
      <c r="C2932" t="s">
        <v>49</v>
      </c>
      <c r="D2932" s="1">
        <v>43433.433333333334</v>
      </c>
      <c r="E2932" s="1">
        <v>43433.473611111112</v>
      </c>
      <c r="F2932" s="5">
        <f t="shared" si="184"/>
        <v>43433</v>
      </c>
      <c r="G2932" s="6">
        <f t="shared" si="182"/>
        <v>0.43333333333333335</v>
      </c>
      <c r="H2932" s="6">
        <f t="shared" si="183"/>
        <v>0.47361111111111115</v>
      </c>
      <c r="I2932" s="7">
        <f t="shared" si="185"/>
        <v>58</v>
      </c>
      <c r="J2932" t="s">
        <v>3</v>
      </c>
    </row>
    <row r="2933" spans="1:10" x14ac:dyDescent="0.3">
      <c r="A2933" t="s">
        <v>23</v>
      </c>
      <c r="B2933" t="s">
        <v>1</v>
      </c>
      <c r="C2933" t="s">
        <v>60</v>
      </c>
      <c r="D2933" s="1">
        <v>43433.436111111114</v>
      </c>
      <c r="E2933" s="1">
        <v>43433.472916666666</v>
      </c>
      <c r="F2933" s="5">
        <f t="shared" si="184"/>
        <v>43433</v>
      </c>
      <c r="G2933" s="6">
        <f t="shared" si="182"/>
        <v>0.43611111111111112</v>
      </c>
      <c r="H2933" s="6">
        <f t="shared" si="183"/>
        <v>0.47291666666666665</v>
      </c>
      <c r="I2933" s="7">
        <f t="shared" si="185"/>
        <v>53</v>
      </c>
      <c r="J2933" t="s">
        <v>3</v>
      </c>
    </row>
    <row r="2934" spans="1:10" x14ac:dyDescent="0.3">
      <c r="A2934" t="s">
        <v>21</v>
      </c>
      <c r="B2934" t="s">
        <v>1</v>
      </c>
      <c r="C2934" t="s">
        <v>56</v>
      </c>
      <c r="D2934" s="1">
        <v>43433.436111111114</v>
      </c>
      <c r="E2934" s="1">
        <v>43433.473611111112</v>
      </c>
      <c r="F2934" s="5">
        <f t="shared" si="184"/>
        <v>43433</v>
      </c>
      <c r="G2934" s="6">
        <f t="shared" si="182"/>
        <v>0.43611111111111112</v>
      </c>
      <c r="H2934" s="6">
        <f t="shared" si="183"/>
        <v>0.47361111111111115</v>
      </c>
      <c r="I2934" s="7">
        <f t="shared" si="185"/>
        <v>54</v>
      </c>
      <c r="J2934" t="s">
        <v>3</v>
      </c>
    </row>
    <row r="2935" spans="1:10" x14ac:dyDescent="0.3">
      <c r="A2935" t="s">
        <v>52</v>
      </c>
      <c r="B2935" t="s">
        <v>1</v>
      </c>
      <c r="C2935" t="s">
        <v>41</v>
      </c>
      <c r="D2935" s="1">
        <v>43433.436111111114</v>
      </c>
      <c r="E2935" s="1">
        <v>43433.438194444447</v>
      </c>
      <c r="F2935" s="5">
        <f t="shared" si="184"/>
        <v>43433</v>
      </c>
      <c r="G2935" s="6">
        <f t="shared" si="182"/>
        <v>0.43611111111111112</v>
      </c>
      <c r="H2935" s="6">
        <f t="shared" si="183"/>
        <v>0.4381944444444445</v>
      </c>
      <c r="I2935" s="7">
        <f t="shared" si="185"/>
        <v>3</v>
      </c>
      <c r="J2935" t="s">
        <v>3</v>
      </c>
    </row>
    <row r="2936" spans="1:10" x14ac:dyDescent="0.3">
      <c r="A2936" t="s">
        <v>47</v>
      </c>
      <c r="B2936" t="s">
        <v>1</v>
      </c>
      <c r="C2936" t="s">
        <v>57</v>
      </c>
      <c r="D2936" s="1">
        <v>43433.436111111114</v>
      </c>
      <c r="E2936" s="1">
        <v>43433.473611111112</v>
      </c>
      <c r="F2936" s="5">
        <f t="shared" si="184"/>
        <v>43433</v>
      </c>
      <c r="G2936" s="6">
        <f t="shared" si="182"/>
        <v>0.43611111111111112</v>
      </c>
      <c r="H2936" s="6">
        <f t="shared" si="183"/>
        <v>0.47361111111111115</v>
      </c>
      <c r="I2936" s="7">
        <f t="shared" si="185"/>
        <v>54</v>
      </c>
      <c r="J2936" t="s">
        <v>3</v>
      </c>
    </row>
    <row r="2937" spans="1:10" x14ac:dyDescent="0.3">
      <c r="A2937" t="s">
        <v>25</v>
      </c>
      <c r="B2937" t="s">
        <v>1</v>
      </c>
      <c r="C2937" t="s">
        <v>37</v>
      </c>
      <c r="D2937" s="1">
        <v>43433.436111111114</v>
      </c>
      <c r="E2937" s="1">
        <v>43433.473611111112</v>
      </c>
      <c r="F2937" s="5">
        <f t="shared" si="184"/>
        <v>43433</v>
      </c>
      <c r="G2937" s="6">
        <f t="shared" si="182"/>
        <v>0.43611111111111112</v>
      </c>
      <c r="H2937" s="6">
        <f t="shared" si="183"/>
        <v>0.47361111111111115</v>
      </c>
      <c r="I2937" s="7">
        <f t="shared" si="185"/>
        <v>54</v>
      </c>
      <c r="J2937" t="s">
        <v>3</v>
      </c>
    </row>
    <row r="2938" spans="1:10" x14ac:dyDescent="0.3">
      <c r="A2938" t="s">
        <v>33</v>
      </c>
      <c r="B2938" t="s">
        <v>1</v>
      </c>
      <c r="C2938" t="s">
        <v>46</v>
      </c>
      <c r="D2938" s="1">
        <v>43433.436805555553</v>
      </c>
      <c r="E2938" s="1">
        <v>43433.472916666666</v>
      </c>
      <c r="F2938" s="5">
        <f t="shared" si="184"/>
        <v>43433</v>
      </c>
      <c r="G2938" s="6">
        <f t="shared" si="182"/>
        <v>0.4368055555555555</v>
      </c>
      <c r="H2938" s="6">
        <f t="shared" si="183"/>
        <v>0.47291666666666665</v>
      </c>
      <c r="I2938" s="7">
        <f t="shared" si="185"/>
        <v>52</v>
      </c>
      <c r="J2938" t="s">
        <v>3</v>
      </c>
    </row>
    <row r="2939" spans="1:10" x14ac:dyDescent="0.3">
      <c r="A2939" t="s">
        <v>45</v>
      </c>
      <c r="B2939" t="s">
        <v>1</v>
      </c>
      <c r="C2939" t="s">
        <v>66</v>
      </c>
      <c r="D2939" s="1">
        <v>43433.436805555553</v>
      </c>
      <c r="E2939" s="1">
        <v>43433.438194444447</v>
      </c>
      <c r="F2939" s="5">
        <f t="shared" si="184"/>
        <v>43433</v>
      </c>
      <c r="G2939" s="6">
        <f t="shared" si="182"/>
        <v>0.4368055555555555</v>
      </c>
      <c r="H2939" s="6">
        <f t="shared" si="183"/>
        <v>0.4381944444444445</v>
      </c>
      <c r="I2939" s="7">
        <f t="shared" si="185"/>
        <v>2</v>
      </c>
      <c r="J2939" t="s">
        <v>3</v>
      </c>
    </row>
    <row r="2940" spans="1:10" x14ac:dyDescent="0.3">
      <c r="A2940" t="s">
        <v>4</v>
      </c>
      <c r="B2940" t="s">
        <v>1</v>
      </c>
      <c r="C2940" t="s">
        <v>44</v>
      </c>
      <c r="D2940" s="1">
        <v>43433.436805555553</v>
      </c>
      <c r="E2940" s="1">
        <v>43433.473611111112</v>
      </c>
      <c r="F2940" s="5">
        <f t="shared" si="184"/>
        <v>43433</v>
      </c>
      <c r="G2940" s="6">
        <f t="shared" si="182"/>
        <v>0.4368055555555555</v>
      </c>
      <c r="H2940" s="6">
        <f t="shared" si="183"/>
        <v>0.47361111111111115</v>
      </c>
      <c r="I2940" s="7">
        <f t="shared" si="185"/>
        <v>53</v>
      </c>
      <c r="J2940" t="s">
        <v>3</v>
      </c>
    </row>
    <row r="2941" spans="1:10" x14ac:dyDescent="0.3">
      <c r="A2941" t="s">
        <v>6</v>
      </c>
      <c r="B2941" t="s">
        <v>1</v>
      </c>
      <c r="C2941" t="s">
        <v>53</v>
      </c>
      <c r="D2941" s="1">
        <v>43433.4375</v>
      </c>
      <c r="E2941" s="1">
        <v>43433.474999999999</v>
      </c>
      <c r="F2941" s="5">
        <f t="shared" si="184"/>
        <v>43433</v>
      </c>
      <c r="G2941" s="6">
        <f t="shared" si="182"/>
        <v>0.4375</v>
      </c>
      <c r="H2941" s="6">
        <f t="shared" si="183"/>
        <v>0.47500000000000003</v>
      </c>
      <c r="I2941" s="7">
        <f t="shared" si="185"/>
        <v>54</v>
      </c>
      <c r="J2941" t="s">
        <v>3</v>
      </c>
    </row>
    <row r="2942" spans="1:10" x14ac:dyDescent="0.3">
      <c r="A2942" t="s">
        <v>17</v>
      </c>
      <c r="B2942" t="s">
        <v>1</v>
      </c>
      <c r="C2942" t="s">
        <v>61</v>
      </c>
      <c r="D2942" s="1">
        <v>43433.438194444447</v>
      </c>
      <c r="E2942" s="1">
        <v>43433.472916666666</v>
      </c>
      <c r="F2942" s="5">
        <f t="shared" si="184"/>
        <v>43433</v>
      </c>
      <c r="G2942" s="6">
        <f t="shared" si="182"/>
        <v>0.4381944444444445</v>
      </c>
      <c r="H2942" s="6">
        <f t="shared" si="183"/>
        <v>0.47291666666666665</v>
      </c>
      <c r="I2942" s="7">
        <f t="shared" si="185"/>
        <v>49</v>
      </c>
      <c r="J2942" t="s">
        <v>3</v>
      </c>
    </row>
    <row r="2943" spans="1:10" x14ac:dyDescent="0.3">
      <c r="A2943" t="s">
        <v>0</v>
      </c>
      <c r="B2943" t="s">
        <v>1</v>
      </c>
      <c r="C2943" t="s">
        <v>43</v>
      </c>
      <c r="D2943" s="1">
        <v>43433.438888888886</v>
      </c>
      <c r="E2943" s="1">
        <v>43433.472916666666</v>
      </c>
      <c r="F2943" s="5">
        <f t="shared" si="184"/>
        <v>43433</v>
      </c>
      <c r="G2943" s="6">
        <f t="shared" si="182"/>
        <v>0.43888888888888888</v>
      </c>
      <c r="H2943" s="6">
        <f t="shared" si="183"/>
        <v>0.47291666666666665</v>
      </c>
      <c r="I2943" s="7">
        <f t="shared" si="185"/>
        <v>49</v>
      </c>
      <c r="J2943" t="s">
        <v>3</v>
      </c>
    </row>
    <row r="2944" spans="1:10" x14ac:dyDescent="0.3">
      <c r="A2944" t="s">
        <v>52</v>
      </c>
      <c r="B2944" t="s">
        <v>1</v>
      </c>
      <c r="C2944" t="s">
        <v>41</v>
      </c>
      <c r="D2944" s="1">
        <v>43433.439583333333</v>
      </c>
      <c r="E2944" s="1">
        <v>43433.472916666666</v>
      </c>
      <c r="F2944" s="5">
        <f t="shared" si="184"/>
        <v>43433</v>
      </c>
      <c r="G2944" s="6">
        <f t="shared" si="182"/>
        <v>0.43958333333333338</v>
      </c>
      <c r="H2944" s="6">
        <f t="shared" si="183"/>
        <v>0.47291666666666665</v>
      </c>
      <c r="I2944" s="7">
        <f t="shared" si="185"/>
        <v>47</v>
      </c>
      <c r="J2944" t="s">
        <v>3</v>
      </c>
    </row>
    <row r="2945" spans="1:10" x14ac:dyDescent="0.3">
      <c r="A2945" t="s">
        <v>27</v>
      </c>
      <c r="B2945" t="s">
        <v>1</v>
      </c>
      <c r="C2945" t="s">
        <v>48</v>
      </c>
      <c r="D2945" s="1">
        <v>43433.452777777777</v>
      </c>
      <c r="E2945" s="1">
        <v>43433.474999999999</v>
      </c>
      <c r="F2945" s="5">
        <f t="shared" si="184"/>
        <v>43433</v>
      </c>
      <c r="G2945" s="6">
        <f t="shared" si="182"/>
        <v>0.45277777777777778</v>
      </c>
      <c r="H2945" s="6">
        <f t="shared" si="183"/>
        <v>0.47500000000000003</v>
      </c>
      <c r="I2945" s="7">
        <f t="shared" si="185"/>
        <v>32</v>
      </c>
      <c r="J2945" t="s">
        <v>3</v>
      </c>
    </row>
    <row r="2946" spans="1:10" x14ac:dyDescent="0.3">
      <c r="A2946" t="s">
        <v>40</v>
      </c>
      <c r="B2946" t="s">
        <v>1</v>
      </c>
      <c r="C2946" t="s">
        <v>34</v>
      </c>
      <c r="D2946" s="1">
        <v>43433.458333333336</v>
      </c>
      <c r="E2946" s="1">
        <v>43433.472916666666</v>
      </c>
      <c r="F2946" s="5">
        <f t="shared" si="184"/>
        <v>43433</v>
      </c>
      <c r="G2946" s="6">
        <f t="shared" ref="G2946:G3009" si="186">MAX(TIME(HOUR(D2946),MINUTE(D2946),0),day_start)</f>
        <v>0.45833333333333331</v>
      </c>
      <c r="H2946" s="6">
        <f t="shared" ref="H2946:H3009" si="187">MIN(TIME(HOUR(E2946),MINUTE(E2946),0),day_end)</f>
        <v>0.47291666666666665</v>
      </c>
      <c r="I2946" s="7">
        <f t="shared" si="185"/>
        <v>21</v>
      </c>
      <c r="J2946" t="s">
        <v>3</v>
      </c>
    </row>
    <row r="2947" spans="1:10" x14ac:dyDescent="0.3">
      <c r="A2947" t="s">
        <v>25</v>
      </c>
      <c r="B2947" t="s">
        <v>1</v>
      </c>
      <c r="C2947" t="s">
        <v>158</v>
      </c>
      <c r="D2947" s="1">
        <v>43433.474999999999</v>
      </c>
      <c r="E2947" s="1">
        <v>43433.50277777778</v>
      </c>
      <c r="F2947" s="5">
        <f t="shared" si="184"/>
        <v>43433</v>
      </c>
      <c r="G2947" s="6">
        <f t="shared" si="186"/>
        <v>0.47500000000000003</v>
      </c>
      <c r="H2947" s="6">
        <f t="shared" si="187"/>
        <v>0.50277777777777777</v>
      </c>
      <c r="I2947" s="7">
        <f t="shared" si="185"/>
        <v>39</v>
      </c>
      <c r="J2947" t="s">
        <v>3</v>
      </c>
    </row>
    <row r="2948" spans="1:10" x14ac:dyDescent="0.3">
      <c r="A2948" t="s">
        <v>10</v>
      </c>
      <c r="B2948" t="s">
        <v>1</v>
      </c>
      <c r="C2948" t="s">
        <v>160</v>
      </c>
      <c r="D2948" s="1">
        <v>43433.475694444445</v>
      </c>
      <c r="E2948" s="1">
        <v>43433.542361111111</v>
      </c>
      <c r="F2948" s="5">
        <f t="shared" si="184"/>
        <v>43433</v>
      </c>
      <c r="G2948" s="6">
        <f t="shared" si="186"/>
        <v>0.47569444444444442</v>
      </c>
      <c r="H2948" s="6">
        <f t="shared" si="187"/>
        <v>0.54236111111111118</v>
      </c>
      <c r="I2948" s="7">
        <f t="shared" si="185"/>
        <v>96</v>
      </c>
      <c r="J2948" t="s">
        <v>3</v>
      </c>
    </row>
    <row r="2949" spans="1:10" x14ac:dyDescent="0.3">
      <c r="A2949" t="s">
        <v>47</v>
      </c>
      <c r="B2949" t="s">
        <v>1</v>
      </c>
      <c r="C2949" t="s">
        <v>139</v>
      </c>
      <c r="D2949" s="1">
        <v>43433.476388888892</v>
      </c>
      <c r="E2949" s="1">
        <v>43433.525000000001</v>
      </c>
      <c r="F2949" s="5">
        <f t="shared" si="184"/>
        <v>43433</v>
      </c>
      <c r="G2949" s="6">
        <f t="shared" si="186"/>
        <v>0.47638888888888892</v>
      </c>
      <c r="H2949" s="6">
        <f t="shared" si="187"/>
        <v>0.52500000000000002</v>
      </c>
      <c r="I2949" s="7">
        <f t="shared" si="185"/>
        <v>70</v>
      </c>
      <c r="J2949" t="s">
        <v>3</v>
      </c>
    </row>
    <row r="2950" spans="1:10" x14ac:dyDescent="0.3">
      <c r="A2950" t="s">
        <v>38</v>
      </c>
      <c r="B2950" t="s">
        <v>1</v>
      </c>
      <c r="C2950" t="s">
        <v>143</v>
      </c>
      <c r="D2950" s="1">
        <v>43433.476388888892</v>
      </c>
      <c r="E2950" s="1">
        <v>43433.525000000001</v>
      </c>
      <c r="F2950" s="5">
        <f t="shared" si="184"/>
        <v>43433</v>
      </c>
      <c r="G2950" s="6">
        <f t="shared" si="186"/>
        <v>0.47638888888888892</v>
      </c>
      <c r="H2950" s="6">
        <f t="shared" si="187"/>
        <v>0.52500000000000002</v>
      </c>
      <c r="I2950" s="7">
        <f t="shared" si="185"/>
        <v>70</v>
      </c>
      <c r="J2950" t="s">
        <v>3</v>
      </c>
    </row>
    <row r="2951" spans="1:10" x14ac:dyDescent="0.3">
      <c r="A2951" t="s">
        <v>11</v>
      </c>
      <c r="B2951" t="s">
        <v>1</v>
      </c>
      <c r="C2951" t="s">
        <v>148</v>
      </c>
      <c r="D2951" s="1">
        <v>43433.476388888892</v>
      </c>
      <c r="E2951" s="1">
        <v>43433.541666666664</v>
      </c>
      <c r="F2951" s="5">
        <f t="shared" si="184"/>
        <v>43433</v>
      </c>
      <c r="G2951" s="6">
        <f t="shared" si="186"/>
        <v>0.47638888888888892</v>
      </c>
      <c r="H2951" s="6">
        <f t="shared" si="187"/>
        <v>0.54166666666666663</v>
      </c>
      <c r="I2951" s="7">
        <f t="shared" si="185"/>
        <v>93</v>
      </c>
      <c r="J2951" t="s">
        <v>3</v>
      </c>
    </row>
    <row r="2952" spans="1:10" x14ac:dyDescent="0.3">
      <c r="A2952" t="s">
        <v>45</v>
      </c>
      <c r="B2952" t="s">
        <v>1</v>
      </c>
      <c r="C2952" t="s">
        <v>140</v>
      </c>
      <c r="D2952" s="1">
        <v>43433.478472222225</v>
      </c>
      <c r="E2952" s="1">
        <v>43433.525000000001</v>
      </c>
      <c r="F2952" s="5">
        <f t="shared" si="184"/>
        <v>43433</v>
      </c>
      <c r="G2952" s="6">
        <f t="shared" si="186"/>
        <v>0.47847222222222219</v>
      </c>
      <c r="H2952" s="6">
        <f t="shared" si="187"/>
        <v>0.52500000000000002</v>
      </c>
      <c r="I2952" s="7">
        <f t="shared" si="185"/>
        <v>67</v>
      </c>
      <c r="J2952" t="s">
        <v>3</v>
      </c>
    </row>
    <row r="2953" spans="1:10" x14ac:dyDescent="0.3">
      <c r="A2953" t="s">
        <v>15</v>
      </c>
      <c r="B2953" t="s">
        <v>1</v>
      </c>
      <c r="C2953" t="s">
        <v>16</v>
      </c>
      <c r="D2953" s="1">
        <v>43433.479861111111</v>
      </c>
      <c r="E2953" s="1">
        <v>43433.540972222225</v>
      </c>
      <c r="F2953" s="5">
        <f t="shared" si="184"/>
        <v>43433</v>
      </c>
      <c r="G2953" s="6">
        <f t="shared" si="186"/>
        <v>0.47986111111111113</v>
      </c>
      <c r="H2953" s="6">
        <f t="shared" si="187"/>
        <v>0.54097222222222219</v>
      </c>
      <c r="I2953" s="7">
        <f t="shared" si="185"/>
        <v>87</v>
      </c>
      <c r="J2953" t="s">
        <v>3</v>
      </c>
    </row>
    <row r="2954" spans="1:10" x14ac:dyDescent="0.3">
      <c r="A2954" t="s">
        <v>6</v>
      </c>
      <c r="B2954" t="s">
        <v>1</v>
      </c>
      <c r="C2954" t="s">
        <v>145</v>
      </c>
      <c r="D2954" s="1">
        <v>43433.479861111111</v>
      </c>
      <c r="E2954" s="1">
        <v>43433.546527777777</v>
      </c>
      <c r="F2954" s="5">
        <f t="shared" si="184"/>
        <v>43433</v>
      </c>
      <c r="G2954" s="6">
        <f t="shared" si="186"/>
        <v>0.47986111111111113</v>
      </c>
      <c r="H2954" s="6">
        <f t="shared" si="187"/>
        <v>0.54652777777777783</v>
      </c>
      <c r="I2954" s="7">
        <f t="shared" si="185"/>
        <v>96</v>
      </c>
      <c r="J2954" t="s">
        <v>3</v>
      </c>
    </row>
    <row r="2955" spans="1:10" x14ac:dyDescent="0.3">
      <c r="A2955" t="s">
        <v>0</v>
      </c>
      <c r="B2955" t="s">
        <v>1</v>
      </c>
      <c r="C2955" t="s">
        <v>164</v>
      </c>
      <c r="D2955" s="1">
        <v>43433.481249999997</v>
      </c>
      <c r="E2955" s="1">
        <v>43433.54583333333</v>
      </c>
      <c r="F2955" s="5">
        <f t="shared" si="184"/>
        <v>43433</v>
      </c>
      <c r="G2955" s="6">
        <f t="shared" si="186"/>
        <v>0.48125000000000001</v>
      </c>
      <c r="H2955" s="6">
        <f t="shared" si="187"/>
        <v>0.54583333333333328</v>
      </c>
      <c r="I2955" s="7">
        <f t="shared" si="185"/>
        <v>92</v>
      </c>
      <c r="J2955" t="s">
        <v>3</v>
      </c>
    </row>
    <row r="2956" spans="1:10" x14ac:dyDescent="0.3">
      <c r="A2956" t="s">
        <v>19</v>
      </c>
      <c r="B2956" t="s">
        <v>1</v>
      </c>
      <c r="C2956" t="s">
        <v>154</v>
      </c>
      <c r="D2956" s="1">
        <v>43433.491666666669</v>
      </c>
      <c r="E2956" s="1">
        <v>43433.513888888891</v>
      </c>
      <c r="F2956" s="5">
        <f t="shared" si="184"/>
        <v>43433</v>
      </c>
      <c r="G2956" s="6">
        <f t="shared" si="186"/>
        <v>0.4916666666666667</v>
      </c>
      <c r="H2956" s="6">
        <f t="shared" si="187"/>
        <v>0.51388888888888895</v>
      </c>
      <c r="I2956" s="7">
        <f t="shared" si="185"/>
        <v>32</v>
      </c>
      <c r="J2956" t="s">
        <v>3</v>
      </c>
    </row>
    <row r="2957" spans="1:10" x14ac:dyDescent="0.3">
      <c r="A2957" t="s">
        <v>33</v>
      </c>
      <c r="B2957" t="s">
        <v>1</v>
      </c>
      <c r="C2957" t="s">
        <v>150</v>
      </c>
      <c r="D2957" s="1">
        <v>43433.492361111108</v>
      </c>
      <c r="E2957" s="1">
        <v>43433.517361111109</v>
      </c>
      <c r="F2957" s="5">
        <f t="shared" si="184"/>
        <v>43433</v>
      </c>
      <c r="G2957" s="6">
        <f t="shared" si="186"/>
        <v>0.49236111111111108</v>
      </c>
      <c r="H2957" s="6">
        <f t="shared" si="187"/>
        <v>0.51736111111111105</v>
      </c>
      <c r="I2957" s="7">
        <f t="shared" si="185"/>
        <v>36</v>
      </c>
      <c r="J2957" t="s">
        <v>3</v>
      </c>
    </row>
    <row r="2958" spans="1:10" x14ac:dyDescent="0.3">
      <c r="A2958" t="s">
        <v>17</v>
      </c>
      <c r="B2958" t="s">
        <v>1</v>
      </c>
      <c r="C2958" t="s">
        <v>74</v>
      </c>
      <c r="D2958" s="1">
        <v>43433.50277777778</v>
      </c>
      <c r="E2958" s="1">
        <v>43433.513888888891</v>
      </c>
      <c r="F2958" s="5">
        <f t="shared" si="184"/>
        <v>43433</v>
      </c>
      <c r="G2958" s="6">
        <f t="shared" si="186"/>
        <v>0.50277777777777777</v>
      </c>
      <c r="H2958" s="6">
        <f t="shared" si="187"/>
        <v>0.51388888888888895</v>
      </c>
      <c r="I2958" s="7">
        <f t="shared" si="185"/>
        <v>16</v>
      </c>
      <c r="J2958" t="s">
        <v>3</v>
      </c>
    </row>
    <row r="2959" spans="1:10" x14ac:dyDescent="0.3">
      <c r="A2959" t="s">
        <v>13</v>
      </c>
      <c r="B2959" t="s">
        <v>1</v>
      </c>
      <c r="C2959" t="s">
        <v>157</v>
      </c>
      <c r="D2959" s="1">
        <v>43433.513888888891</v>
      </c>
      <c r="E2959" s="1">
        <v>43433.55972222222</v>
      </c>
      <c r="F2959" s="5">
        <f t="shared" ref="F2959:F3022" si="188">DATE(YEAR(D2959),MONTH(D2959),DAY(D2959))</f>
        <v>43433</v>
      </c>
      <c r="G2959" s="6">
        <f t="shared" si="186"/>
        <v>0.51388888888888895</v>
      </c>
      <c r="H2959" s="6">
        <f t="shared" si="187"/>
        <v>0.55972222222222223</v>
      </c>
      <c r="I2959" s="7">
        <f t="shared" ref="I2959:I3022" si="189">MAX(0,INT((H2959-G2959)*1440))</f>
        <v>65</v>
      </c>
      <c r="J2959" t="s">
        <v>3</v>
      </c>
    </row>
    <row r="2960" spans="1:10" x14ac:dyDescent="0.3">
      <c r="A2960" t="s">
        <v>25</v>
      </c>
      <c r="B2960" t="s">
        <v>1</v>
      </c>
      <c r="C2960" t="s">
        <v>111</v>
      </c>
      <c r="D2960" s="1">
        <v>43433.515277777777</v>
      </c>
      <c r="E2960" s="1">
        <v>43433.685416666667</v>
      </c>
      <c r="F2960" s="5">
        <f t="shared" si="188"/>
        <v>43433</v>
      </c>
      <c r="G2960" s="6">
        <f t="shared" si="186"/>
        <v>0.51527777777777783</v>
      </c>
      <c r="H2960" s="6">
        <f t="shared" si="187"/>
        <v>0.68541666666666667</v>
      </c>
      <c r="I2960" s="7">
        <f t="shared" si="189"/>
        <v>245</v>
      </c>
      <c r="J2960" t="s">
        <v>3</v>
      </c>
    </row>
    <row r="2961" spans="1:10" x14ac:dyDescent="0.3">
      <c r="A2961" t="s">
        <v>31</v>
      </c>
      <c r="B2961" t="s">
        <v>1</v>
      </c>
      <c r="C2961" t="s">
        <v>159</v>
      </c>
      <c r="D2961" s="1">
        <v>43433.517361111109</v>
      </c>
      <c r="E2961" s="1">
        <v>43433.559027777781</v>
      </c>
      <c r="F2961" s="5">
        <f t="shared" si="188"/>
        <v>43433</v>
      </c>
      <c r="G2961" s="6">
        <f t="shared" si="186"/>
        <v>0.51736111111111105</v>
      </c>
      <c r="H2961" s="6">
        <f t="shared" si="187"/>
        <v>0.55902777777777779</v>
      </c>
      <c r="I2961" s="7">
        <f t="shared" si="189"/>
        <v>60</v>
      </c>
      <c r="J2961" t="s">
        <v>3</v>
      </c>
    </row>
    <row r="2962" spans="1:10" x14ac:dyDescent="0.3">
      <c r="A2962" t="s">
        <v>11</v>
      </c>
      <c r="B2962" t="s">
        <v>1</v>
      </c>
      <c r="C2962" t="s">
        <v>265</v>
      </c>
      <c r="D2962" s="1">
        <v>43433.557638888888</v>
      </c>
      <c r="E2962" s="1">
        <v>43433.599305555559</v>
      </c>
      <c r="F2962" s="5">
        <f t="shared" si="188"/>
        <v>43433</v>
      </c>
      <c r="G2962" s="6">
        <f t="shared" si="186"/>
        <v>0.55763888888888891</v>
      </c>
      <c r="H2962" s="6">
        <f t="shared" si="187"/>
        <v>0.59930555555555554</v>
      </c>
      <c r="I2962" s="7">
        <f t="shared" si="189"/>
        <v>59</v>
      </c>
      <c r="J2962" t="s">
        <v>3</v>
      </c>
    </row>
    <row r="2963" spans="1:10" x14ac:dyDescent="0.3">
      <c r="A2963" t="s">
        <v>4</v>
      </c>
      <c r="B2963" t="s">
        <v>1</v>
      </c>
      <c r="C2963" t="s">
        <v>173</v>
      </c>
      <c r="D2963" s="1">
        <v>43433.55972222222</v>
      </c>
      <c r="E2963" s="1">
        <v>43433.599305555559</v>
      </c>
      <c r="F2963" s="5">
        <f t="shared" si="188"/>
        <v>43433</v>
      </c>
      <c r="G2963" s="6">
        <f t="shared" si="186"/>
        <v>0.55972222222222223</v>
      </c>
      <c r="H2963" s="6">
        <f t="shared" si="187"/>
        <v>0.59930555555555554</v>
      </c>
      <c r="I2963" s="7">
        <f t="shared" si="189"/>
        <v>57</v>
      </c>
      <c r="J2963" t="s">
        <v>3</v>
      </c>
    </row>
    <row r="2964" spans="1:10" x14ac:dyDescent="0.3">
      <c r="A2964" t="s">
        <v>6</v>
      </c>
      <c r="B2964" t="s">
        <v>1</v>
      </c>
      <c r="C2964" t="s">
        <v>175</v>
      </c>
      <c r="D2964" s="1">
        <v>43433.55972222222</v>
      </c>
      <c r="E2964" s="1">
        <v>43433.598611111112</v>
      </c>
      <c r="F2964" s="5">
        <f t="shared" si="188"/>
        <v>43433</v>
      </c>
      <c r="G2964" s="6">
        <f t="shared" si="186"/>
        <v>0.55972222222222223</v>
      </c>
      <c r="H2964" s="6">
        <f t="shared" si="187"/>
        <v>0.59861111111111109</v>
      </c>
      <c r="I2964" s="7">
        <f t="shared" si="189"/>
        <v>56</v>
      </c>
      <c r="J2964" t="s">
        <v>3</v>
      </c>
    </row>
    <row r="2965" spans="1:10" x14ac:dyDescent="0.3">
      <c r="A2965" t="s">
        <v>35</v>
      </c>
      <c r="B2965" t="s">
        <v>1</v>
      </c>
      <c r="C2965" t="s">
        <v>167</v>
      </c>
      <c r="D2965" s="1">
        <v>43433.55972222222</v>
      </c>
      <c r="E2965" s="1">
        <v>43433.597222222219</v>
      </c>
      <c r="F2965" s="5">
        <f t="shared" si="188"/>
        <v>43433</v>
      </c>
      <c r="G2965" s="6">
        <f t="shared" si="186"/>
        <v>0.55972222222222223</v>
      </c>
      <c r="H2965" s="6">
        <f t="shared" si="187"/>
        <v>0.59722222222222221</v>
      </c>
      <c r="I2965" s="7">
        <f t="shared" si="189"/>
        <v>54</v>
      </c>
      <c r="J2965" t="s">
        <v>3</v>
      </c>
    </row>
    <row r="2966" spans="1:10" x14ac:dyDescent="0.3">
      <c r="A2966" t="s">
        <v>23</v>
      </c>
      <c r="B2966" t="s">
        <v>1</v>
      </c>
      <c r="C2966" t="s">
        <v>168</v>
      </c>
      <c r="D2966" s="1">
        <v>43433.55972222222</v>
      </c>
      <c r="E2966" s="1">
        <v>43433.598611111112</v>
      </c>
      <c r="F2966" s="5">
        <f t="shared" si="188"/>
        <v>43433</v>
      </c>
      <c r="G2966" s="6">
        <f t="shared" si="186"/>
        <v>0.55972222222222223</v>
      </c>
      <c r="H2966" s="6">
        <f t="shared" si="187"/>
        <v>0.59861111111111109</v>
      </c>
      <c r="I2966" s="7">
        <f t="shared" si="189"/>
        <v>56</v>
      </c>
      <c r="J2966" t="s">
        <v>3</v>
      </c>
    </row>
    <row r="2967" spans="1:10" x14ac:dyDescent="0.3">
      <c r="A2967" t="s">
        <v>17</v>
      </c>
      <c r="B2967" t="s">
        <v>1</v>
      </c>
      <c r="C2967" t="s">
        <v>177</v>
      </c>
      <c r="D2967" s="1">
        <v>43433.55972222222</v>
      </c>
      <c r="E2967" s="1">
        <v>43433.598611111112</v>
      </c>
      <c r="F2967" s="5">
        <f t="shared" si="188"/>
        <v>43433</v>
      </c>
      <c r="G2967" s="6">
        <f t="shared" si="186"/>
        <v>0.55972222222222223</v>
      </c>
      <c r="H2967" s="6">
        <f t="shared" si="187"/>
        <v>0.59861111111111109</v>
      </c>
      <c r="I2967" s="7">
        <f t="shared" si="189"/>
        <v>56</v>
      </c>
      <c r="J2967" t="s">
        <v>3</v>
      </c>
    </row>
    <row r="2968" spans="1:10" x14ac:dyDescent="0.3">
      <c r="A2968" t="s">
        <v>10</v>
      </c>
      <c r="B2968" t="s">
        <v>1</v>
      </c>
      <c r="C2968" t="s">
        <v>176</v>
      </c>
      <c r="D2968" s="1">
        <v>43433.560416666667</v>
      </c>
      <c r="E2968" s="1">
        <v>43433.599305555559</v>
      </c>
      <c r="F2968" s="5">
        <f t="shared" si="188"/>
        <v>43433</v>
      </c>
      <c r="G2968" s="6">
        <f t="shared" si="186"/>
        <v>0.56041666666666667</v>
      </c>
      <c r="H2968" s="6">
        <f t="shared" si="187"/>
        <v>0.59930555555555554</v>
      </c>
      <c r="I2968" s="7">
        <f t="shared" si="189"/>
        <v>56</v>
      </c>
      <c r="J2968" t="s">
        <v>3</v>
      </c>
    </row>
    <row r="2969" spans="1:10" x14ac:dyDescent="0.3">
      <c r="A2969" t="s">
        <v>33</v>
      </c>
      <c r="B2969" t="s">
        <v>1</v>
      </c>
      <c r="C2969" t="s">
        <v>171</v>
      </c>
      <c r="D2969" s="1">
        <v>43433.560416666667</v>
      </c>
      <c r="E2969" s="1">
        <v>43433.598611111112</v>
      </c>
      <c r="F2969" s="5">
        <f t="shared" si="188"/>
        <v>43433</v>
      </c>
      <c r="G2969" s="6">
        <f t="shared" si="186"/>
        <v>0.56041666666666667</v>
      </c>
      <c r="H2969" s="6">
        <f t="shared" si="187"/>
        <v>0.59861111111111109</v>
      </c>
      <c r="I2969" s="7">
        <f t="shared" si="189"/>
        <v>55</v>
      </c>
      <c r="J2969" t="s">
        <v>3</v>
      </c>
    </row>
    <row r="2970" spans="1:10" x14ac:dyDescent="0.3">
      <c r="A2970" t="s">
        <v>21</v>
      </c>
      <c r="B2970" t="s">
        <v>1</v>
      </c>
      <c r="C2970" t="s">
        <v>170</v>
      </c>
      <c r="D2970" s="1">
        <v>43433.561111111114</v>
      </c>
      <c r="E2970" s="1">
        <v>43433.597222222219</v>
      </c>
      <c r="F2970" s="5">
        <f t="shared" si="188"/>
        <v>43433</v>
      </c>
      <c r="G2970" s="6">
        <f t="shared" si="186"/>
        <v>0.56111111111111112</v>
      </c>
      <c r="H2970" s="6">
        <f t="shared" si="187"/>
        <v>0.59722222222222221</v>
      </c>
      <c r="I2970" s="7">
        <f t="shared" si="189"/>
        <v>52</v>
      </c>
      <c r="J2970" t="s">
        <v>3</v>
      </c>
    </row>
    <row r="2971" spans="1:10" x14ac:dyDescent="0.3">
      <c r="A2971" t="s">
        <v>50</v>
      </c>
      <c r="B2971" t="s">
        <v>1</v>
      </c>
      <c r="C2971" t="s">
        <v>174</v>
      </c>
      <c r="D2971" s="1">
        <v>43433.5625</v>
      </c>
      <c r="E2971" s="1">
        <v>43433.598611111112</v>
      </c>
      <c r="F2971" s="5">
        <f t="shared" si="188"/>
        <v>43433</v>
      </c>
      <c r="G2971" s="6">
        <f t="shared" si="186"/>
        <v>0.5625</v>
      </c>
      <c r="H2971" s="6">
        <f t="shared" si="187"/>
        <v>0.59861111111111109</v>
      </c>
      <c r="I2971" s="7">
        <f t="shared" si="189"/>
        <v>52</v>
      </c>
      <c r="J2971" t="s">
        <v>3</v>
      </c>
    </row>
    <row r="2972" spans="1:10" x14ac:dyDescent="0.3">
      <c r="A2972" t="s">
        <v>27</v>
      </c>
      <c r="B2972" t="s">
        <v>1</v>
      </c>
      <c r="C2972" t="s">
        <v>181</v>
      </c>
      <c r="D2972" s="1">
        <v>43433.563194444447</v>
      </c>
      <c r="E2972" s="1">
        <v>43433.598611111112</v>
      </c>
      <c r="F2972" s="5">
        <f t="shared" si="188"/>
        <v>43433</v>
      </c>
      <c r="G2972" s="6">
        <f t="shared" si="186"/>
        <v>0.56319444444444444</v>
      </c>
      <c r="H2972" s="6">
        <f t="shared" si="187"/>
        <v>0.59861111111111109</v>
      </c>
      <c r="I2972" s="7">
        <f t="shared" si="189"/>
        <v>51</v>
      </c>
      <c r="J2972" t="s">
        <v>3</v>
      </c>
    </row>
    <row r="2973" spans="1:10" x14ac:dyDescent="0.3">
      <c r="A2973" t="s">
        <v>40</v>
      </c>
      <c r="B2973" t="s">
        <v>1</v>
      </c>
      <c r="C2973" t="s">
        <v>237</v>
      </c>
      <c r="D2973" s="1">
        <v>43433.563194444447</v>
      </c>
      <c r="E2973" s="1">
        <v>43433.602777777778</v>
      </c>
      <c r="F2973" s="5">
        <f t="shared" si="188"/>
        <v>43433</v>
      </c>
      <c r="G2973" s="6">
        <f t="shared" si="186"/>
        <v>0.56319444444444444</v>
      </c>
      <c r="H2973" s="6">
        <f t="shared" si="187"/>
        <v>0.60277777777777775</v>
      </c>
      <c r="I2973" s="7">
        <f t="shared" si="189"/>
        <v>57</v>
      </c>
      <c r="J2973" t="s">
        <v>3</v>
      </c>
    </row>
    <row r="2974" spans="1:10" x14ac:dyDescent="0.3">
      <c r="A2974" t="s">
        <v>8</v>
      </c>
      <c r="B2974" t="s">
        <v>1</v>
      </c>
      <c r="C2974" t="s">
        <v>180</v>
      </c>
      <c r="D2974" s="1">
        <v>43433.563194444447</v>
      </c>
      <c r="E2974" s="1">
        <v>43433.600694444445</v>
      </c>
      <c r="F2974" s="5">
        <f t="shared" si="188"/>
        <v>43433</v>
      </c>
      <c r="G2974" s="6">
        <f t="shared" si="186"/>
        <v>0.56319444444444444</v>
      </c>
      <c r="H2974" s="6">
        <f t="shared" si="187"/>
        <v>0.60069444444444442</v>
      </c>
      <c r="I2974" s="7">
        <f t="shared" si="189"/>
        <v>54</v>
      </c>
      <c r="J2974" t="s">
        <v>3</v>
      </c>
    </row>
    <row r="2975" spans="1:10" x14ac:dyDescent="0.3">
      <c r="A2975" t="s">
        <v>52</v>
      </c>
      <c r="B2975" t="s">
        <v>1</v>
      </c>
      <c r="C2975" t="s">
        <v>178</v>
      </c>
      <c r="D2975" s="1">
        <v>43433.564583333333</v>
      </c>
      <c r="E2975" s="1">
        <v>43433.650694444441</v>
      </c>
      <c r="F2975" s="5">
        <f t="shared" si="188"/>
        <v>43433</v>
      </c>
      <c r="G2975" s="6">
        <f t="shared" si="186"/>
        <v>0.56458333333333333</v>
      </c>
      <c r="H2975" s="6">
        <f t="shared" si="187"/>
        <v>0.65069444444444446</v>
      </c>
      <c r="I2975" s="7">
        <f t="shared" si="189"/>
        <v>124</v>
      </c>
      <c r="J2975" t="s">
        <v>3</v>
      </c>
    </row>
    <row r="2976" spans="1:10" x14ac:dyDescent="0.3">
      <c r="A2976" t="s">
        <v>58</v>
      </c>
      <c r="B2976" t="s">
        <v>1</v>
      </c>
      <c r="C2976" t="s">
        <v>169</v>
      </c>
      <c r="D2976" s="1">
        <v>43433.564583333333</v>
      </c>
      <c r="E2976" s="1">
        <v>43433.597222222219</v>
      </c>
      <c r="F2976" s="5">
        <f t="shared" si="188"/>
        <v>43433</v>
      </c>
      <c r="G2976" s="6">
        <f t="shared" si="186"/>
        <v>0.56458333333333333</v>
      </c>
      <c r="H2976" s="6">
        <f t="shared" si="187"/>
        <v>0.59722222222222221</v>
      </c>
      <c r="I2976" s="7">
        <f t="shared" si="189"/>
        <v>47</v>
      </c>
      <c r="J2976" t="s">
        <v>3</v>
      </c>
    </row>
    <row r="2977" spans="1:10" x14ac:dyDescent="0.3">
      <c r="A2977" t="s">
        <v>31</v>
      </c>
      <c r="B2977" t="s">
        <v>1</v>
      </c>
      <c r="C2977" t="s">
        <v>179</v>
      </c>
      <c r="D2977" s="1">
        <v>43433.570833333331</v>
      </c>
      <c r="E2977" s="1">
        <v>43433.62222222222</v>
      </c>
      <c r="F2977" s="5">
        <f t="shared" si="188"/>
        <v>43433</v>
      </c>
      <c r="G2977" s="6">
        <f t="shared" si="186"/>
        <v>0.5708333333333333</v>
      </c>
      <c r="H2977" s="6">
        <f t="shared" si="187"/>
        <v>0.62222222222222223</v>
      </c>
      <c r="I2977" s="7">
        <f t="shared" si="189"/>
        <v>74</v>
      </c>
      <c r="J2977" t="s">
        <v>3</v>
      </c>
    </row>
    <row r="2978" spans="1:10" x14ac:dyDescent="0.3">
      <c r="A2978" t="s">
        <v>21</v>
      </c>
      <c r="B2978" t="s">
        <v>1</v>
      </c>
      <c r="C2978" t="s">
        <v>120</v>
      </c>
      <c r="D2978" s="1">
        <v>43433.602083333331</v>
      </c>
      <c r="E2978" s="1">
        <v>43433.69027777778</v>
      </c>
      <c r="F2978" s="5">
        <f t="shared" si="188"/>
        <v>43433</v>
      </c>
      <c r="G2978" s="6">
        <f t="shared" si="186"/>
        <v>0.6020833333333333</v>
      </c>
      <c r="H2978" s="6">
        <f t="shared" si="187"/>
        <v>0.69027777777777777</v>
      </c>
      <c r="I2978" s="7">
        <f t="shared" si="189"/>
        <v>127</v>
      </c>
      <c r="J2978" t="s">
        <v>3</v>
      </c>
    </row>
    <row r="2979" spans="1:10" x14ac:dyDescent="0.3">
      <c r="A2979" t="s">
        <v>58</v>
      </c>
      <c r="B2979" t="s">
        <v>1</v>
      </c>
      <c r="C2979" t="s">
        <v>126</v>
      </c>
      <c r="D2979" s="1">
        <v>43433.615972222222</v>
      </c>
      <c r="E2979" s="1">
        <v>43433.680555555555</v>
      </c>
      <c r="F2979" s="5">
        <f t="shared" si="188"/>
        <v>43433</v>
      </c>
      <c r="G2979" s="6">
        <f t="shared" si="186"/>
        <v>0.61597222222222225</v>
      </c>
      <c r="H2979" s="6">
        <f t="shared" si="187"/>
        <v>0.68055555555555547</v>
      </c>
      <c r="I2979" s="7">
        <f t="shared" si="189"/>
        <v>92</v>
      </c>
      <c r="J2979" t="s">
        <v>3</v>
      </c>
    </row>
    <row r="2980" spans="1:10" x14ac:dyDescent="0.3">
      <c r="A2980" t="s">
        <v>11</v>
      </c>
      <c r="B2980" t="s">
        <v>1</v>
      </c>
      <c r="C2980" t="s">
        <v>188</v>
      </c>
      <c r="D2980" s="1">
        <v>43433.617361111108</v>
      </c>
      <c r="E2980" s="1">
        <v>43433.640972222223</v>
      </c>
      <c r="F2980" s="5">
        <f t="shared" si="188"/>
        <v>43433</v>
      </c>
      <c r="G2980" s="6">
        <f t="shared" si="186"/>
        <v>0.61736111111111114</v>
      </c>
      <c r="H2980" s="6">
        <f t="shared" si="187"/>
        <v>0.64097222222222217</v>
      </c>
      <c r="I2980" s="7">
        <f t="shared" si="189"/>
        <v>33</v>
      </c>
      <c r="J2980" t="s">
        <v>3</v>
      </c>
    </row>
    <row r="2981" spans="1:10" x14ac:dyDescent="0.3">
      <c r="A2981" t="s">
        <v>17</v>
      </c>
      <c r="B2981" t="s">
        <v>1</v>
      </c>
      <c r="C2981" t="s">
        <v>119</v>
      </c>
      <c r="D2981" s="1">
        <v>43433.617361111108</v>
      </c>
      <c r="E2981" s="1">
        <v>43433.682638888888</v>
      </c>
      <c r="F2981" s="5">
        <f t="shared" si="188"/>
        <v>43433</v>
      </c>
      <c r="G2981" s="6">
        <f t="shared" si="186"/>
        <v>0.61736111111111114</v>
      </c>
      <c r="H2981" s="6">
        <f t="shared" si="187"/>
        <v>0.68263888888888891</v>
      </c>
      <c r="I2981" s="7">
        <f t="shared" si="189"/>
        <v>94</v>
      </c>
      <c r="J2981" t="s">
        <v>3</v>
      </c>
    </row>
    <row r="2982" spans="1:10" x14ac:dyDescent="0.3">
      <c r="A2982" t="s">
        <v>35</v>
      </c>
      <c r="B2982" t="s">
        <v>1</v>
      </c>
      <c r="C2982" t="s">
        <v>118</v>
      </c>
      <c r="D2982" s="1">
        <v>43433.629861111112</v>
      </c>
      <c r="E2982" s="1">
        <v>43433.680555555555</v>
      </c>
      <c r="F2982" s="5">
        <f t="shared" si="188"/>
        <v>43433</v>
      </c>
      <c r="G2982" s="6">
        <f t="shared" si="186"/>
        <v>0.62986111111111109</v>
      </c>
      <c r="H2982" s="6">
        <f t="shared" si="187"/>
        <v>0.68055555555555547</v>
      </c>
      <c r="I2982" s="7">
        <f t="shared" si="189"/>
        <v>72</v>
      </c>
      <c r="J2982" t="s">
        <v>3</v>
      </c>
    </row>
    <row r="2983" spans="1:10" x14ac:dyDescent="0.3">
      <c r="A2983" t="s">
        <v>6</v>
      </c>
      <c r="B2983" t="s">
        <v>1</v>
      </c>
      <c r="C2983" t="s">
        <v>110</v>
      </c>
      <c r="D2983" s="1">
        <v>43433.635416666664</v>
      </c>
      <c r="E2983" s="1">
        <v>43433.679861111108</v>
      </c>
      <c r="F2983" s="5">
        <f t="shared" si="188"/>
        <v>43433</v>
      </c>
      <c r="G2983" s="6">
        <f t="shared" si="186"/>
        <v>0.63541666666666663</v>
      </c>
      <c r="H2983" s="6">
        <f t="shared" si="187"/>
        <v>0.67986111111111114</v>
      </c>
      <c r="I2983" s="7">
        <f t="shared" si="189"/>
        <v>64</v>
      </c>
      <c r="J2983" t="s">
        <v>3</v>
      </c>
    </row>
    <row r="2984" spans="1:10" x14ac:dyDescent="0.3">
      <c r="A2984" t="s">
        <v>27</v>
      </c>
      <c r="B2984" t="s">
        <v>1</v>
      </c>
      <c r="C2984" t="s">
        <v>113</v>
      </c>
      <c r="D2984" s="1">
        <v>43433.635416666664</v>
      </c>
      <c r="E2984" s="1">
        <v>43433.679166666669</v>
      </c>
      <c r="F2984" s="5">
        <f t="shared" si="188"/>
        <v>43433</v>
      </c>
      <c r="G2984" s="6">
        <f t="shared" si="186"/>
        <v>0.63541666666666663</v>
      </c>
      <c r="H2984" s="6">
        <f t="shared" si="187"/>
        <v>0.6791666666666667</v>
      </c>
      <c r="I2984" s="7">
        <f t="shared" si="189"/>
        <v>63</v>
      </c>
      <c r="J2984" t="s">
        <v>3</v>
      </c>
    </row>
    <row r="2985" spans="1:10" x14ac:dyDescent="0.3">
      <c r="A2985" t="s">
        <v>0</v>
      </c>
      <c r="B2985" t="s">
        <v>1</v>
      </c>
      <c r="C2985" t="s">
        <v>122</v>
      </c>
      <c r="D2985" s="1">
        <v>43433.636805555558</v>
      </c>
      <c r="E2985" s="1">
        <v>43433.680555555555</v>
      </c>
      <c r="F2985" s="5">
        <f t="shared" si="188"/>
        <v>43433</v>
      </c>
      <c r="G2985" s="6">
        <f t="shared" si="186"/>
        <v>0.63680555555555551</v>
      </c>
      <c r="H2985" s="6">
        <f t="shared" si="187"/>
        <v>0.68055555555555547</v>
      </c>
      <c r="I2985" s="7">
        <f t="shared" si="189"/>
        <v>62</v>
      </c>
      <c r="J2985" t="s">
        <v>3</v>
      </c>
    </row>
    <row r="2986" spans="1:10" x14ac:dyDescent="0.3">
      <c r="A2986" t="s">
        <v>40</v>
      </c>
      <c r="B2986" t="s">
        <v>1</v>
      </c>
      <c r="C2986" t="s">
        <v>123</v>
      </c>
      <c r="D2986" s="1">
        <v>43433.640277777777</v>
      </c>
      <c r="E2986" s="1">
        <v>43433.793749999997</v>
      </c>
      <c r="F2986" s="5">
        <f t="shared" si="188"/>
        <v>43433</v>
      </c>
      <c r="G2986" s="6">
        <f t="shared" si="186"/>
        <v>0.64027777777777783</v>
      </c>
      <c r="H2986" s="6">
        <f t="shared" si="187"/>
        <v>0.70833333333333337</v>
      </c>
      <c r="I2986" s="7">
        <f t="shared" si="189"/>
        <v>98</v>
      </c>
      <c r="J2986" t="s">
        <v>3</v>
      </c>
    </row>
    <row r="2987" spans="1:10" x14ac:dyDescent="0.3">
      <c r="A2987" t="s">
        <v>50</v>
      </c>
      <c r="B2987" t="s">
        <v>1</v>
      </c>
      <c r="C2987" t="s">
        <v>116</v>
      </c>
      <c r="D2987" s="1">
        <v>43433.645138888889</v>
      </c>
      <c r="E2987" s="1">
        <v>43433.822222222225</v>
      </c>
      <c r="F2987" s="5">
        <f t="shared" si="188"/>
        <v>43433</v>
      </c>
      <c r="G2987" s="6">
        <f t="shared" si="186"/>
        <v>0.64513888888888882</v>
      </c>
      <c r="H2987" s="6">
        <f t="shared" si="187"/>
        <v>0.70833333333333337</v>
      </c>
      <c r="I2987" s="7">
        <f t="shared" si="189"/>
        <v>91</v>
      </c>
      <c r="J2987" t="s">
        <v>3</v>
      </c>
    </row>
    <row r="2988" spans="1:10" x14ac:dyDescent="0.3">
      <c r="A2988" t="s">
        <v>23</v>
      </c>
      <c r="B2988" t="s">
        <v>1</v>
      </c>
      <c r="C2988" t="s">
        <v>114</v>
      </c>
      <c r="D2988" s="1">
        <v>43433.654166666667</v>
      </c>
      <c r="E2988" s="1">
        <v>43433.686805555553</v>
      </c>
      <c r="F2988" s="5">
        <f t="shared" si="188"/>
        <v>43433</v>
      </c>
      <c r="G2988" s="6">
        <f t="shared" si="186"/>
        <v>0.65416666666666667</v>
      </c>
      <c r="H2988" s="6">
        <f t="shared" si="187"/>
        <v>0.68680555555555556</v>
      </c>
      <c r="I2988" s="7">
        <f t="shared" si="189"/>
        <v>47</v>
      </c>
      <c r="J2988" t="s">
        <v>3</v>
      </c>
    </row>
    <row r="2989" spans="1:10" x14ac:dyDescent="0.3">
      <c r="A2989" t="s">
        <v>52</v>
      </c>
      <c r="B2989" t="s">
        <v>1</v>
      </c>
      <c r="C2989" t="s">
        <v>185</v>
      </c>
      <c r="D2989" s="1">
        <v>43433.654861111114</v>
      </c>
      <c r="E2989" s="1">
        <v>43433.679861111108</v>
      </c>
      <c r="F2989" s="5">
        <f t="shared" si="188"/>
        <v>43433</v>
      </c>
      <c r="G2989" s="6">
        <f t="shared" si="186"/>
        <v>0.65486111111111112</v>
      </c>
      <c r="H2989" s="6">
        <f t="shared" si="187"/>
        <v>0.67986111111111114</v>
      </c>
      <c r="I2989" s="7">
        <f t="shared" si="189"/>
        <v>36</v>
      </c>
      <c r="J2989" t="s">
        <v>3</v>
      </c>
    </row>
    <row r="2990" spans="1:10" x14ac:dyDescent="0.3">
      <c r="A2990" t="s">
        <v>8</v>
      </c>
      <c r="B2990" t="s">
        <v>1</v>
      </c>
      <c r="C2990" t="s">
        <v>338</v>
      </c>
      <c r="D2990" s="1">
        <v>43433.685416666667</v>
      </c>
      <c r="E2990" s="1">
        <v>43433.772916666669</v>
      </c>
      <c r="F2990" s="5">
        <f t="shared" si="188"/>
        <v>43433</v>
      </c>
      <c r="G2990" s="6">
        <f t="shared" si="186"/>
        <v>0.68541666666666667</v>
      </c>
      <c r="H2990" s="6">
        <f t="shared" si="187"/>
        <v>0.70833333333333337</v>
      </c>
      <c r="I2990" s="7">
        <f t="shared" si="189"/>
        <v>33</v>
      </c>
      <c r="J2990" t="s">
        <v>3</v>
      </c>
    </row>
    <row r="2991" spans="1:10" hidden="1" x14ac:dyDescent="0.3">
      <c r="A2991" t="s">
        <v>6</v>
      </c>
      <c r="B2991" t="s">
        <v>1</v>
      </c>
      <c r="C2991" t="s">
        <v>351</v>
      </c>
      <c r="D2991" s="1">
        <v>43434.362500000003</v>
      </c>
      <c r="E2991" s="1">
        <v>43434.436805555553</v>
      </c>
      <c r="F2991" s="5">
        <f t="shared" si="188"/>
        <v>43434</v>
      </c>
      <c r="G2991" s="6">
        <f t="shared" si="186"/>
        <v>0.375</v>
      </c>
      <c r="H2991" s="6">
        <f t="shared" si="187"/>
        <v>0.4368055555555555</v>
      </c>
      <c r="I2991" s="7">
        <f t="shared" si="189"/>
        <v>88</v>
      </c>
      <c r="J2991" t="s">
        <v>64</v>
      </c>
    </row>
    <row r="2992" spans="1:10" hidden="1" x14ac:dyDescent="0.3">
      <c r="A2992" t="s">
        <v>15</v>
      </c>
      <c r="B2992" t="s">
        <v>1</v>
      </c>
      <c r="C2992" t="s">
        <v>352</v>
      </c>
      <c r="D2992" s="1">
        <v>43434.363888888889</v>
      </c>
      <c r="E2992" s="1">
        <v>43434.433333333334</v>
      </c>
      <c r="F2992" s="5">
        <f t="shared" si="188"/>
        <v>43434</v>
      </c>
      <c r="G2992" s="6">
        <f t="shared" si="186"/>
        <v>0.375</v>
      </c>
      <c r="H2992" s="6">
        <f t="shared" si="187"/>
        <v>0.43333333333333335</v>
      </c>
      <c r="I2992" s="7">
        <f t="shared" si="189"/>
        <v>84</v>
      </c>
      <c r="J2992" t="s">
        <v>64</v>
      </c>
    </row>
    <row r="2993" spans="1:10" hidden="1" x14ac:dyDescent="0.3">
      <c r="A2993" t="s">
        <v>40</v>
      </c>
      <c r="B2993" t="s">
        <v>1</v>
      </c>
      <c r="C2993" t="s">
        <v>363</v>
      </c>
      <c r="D2993" s="1">
        <v>43434.363888888889</v>
      </c>
      <c r="E2993" s="1">
        <v>43434.436805555553</v>
      </c>
      <c r="F2993" s="5">
        <f t="shared" si="188"/>
        <v>43434</v>
      </c>
      <c r="G2993" s="6">
        <f t="shared" si="186"/>
        <v>0.375</v>
      </c>
      <c r="H2993" s="6">
        <f t="shared" si="187"/>
        <v>0.4368055555555555</v>
      </c>
      <c r="I2993" s="7">
        <f t="shared" si="189"/>
        <v>88</v>
      </c>
      <c r="J2993" t="s">
        <v>64</v>
      </c>
    </row>
    <row r="2994" spans="1:10" hidden="1" x14ac:dyDescent="0.3">
      <c r="A2994" t="s">
        <v>17</v>
      </c>
      <c r="B2994" t="s">
        <v>1</v>
      </c>
      <c r="C2994" t="s">
        <v>364</v>
      </c>
      <c r="D2994" s="1">
        <v>43434.37222222222</v>
      </c>
      <c r="E2994" s="1">
        <v>43434.412499999999</v>
      </c>
      <c r="F2994" s="5">
        <f t="shared" si="188"/>
        <v>43434</v>
      </c>
      <c r="G2994" s="6">
        <f t="shared" si="186"/>
        <v>0.375</v>
      </c>
      <c r="H2994" s="6">
        <f t="shared" si="187"/>
        <v>0.41250000000000003</v>
      </c>
      <c r="I2994" s="7">
        <f t="shared" si="189"/>
        <v>54</v>
      </c>
      <c r="J2994" t="s">
        <v>64</v>
      </c>
    </row>
    <row r="2995" spans="1:10" hidden="1" x14ac:dyDescent="0.3">
      <c r="A2995" t="s">
        <v>33</v>
      </c>
      <c r="B2995" t="s">
        <v>1</v>
      </c>
      <c r="C2995" t="s">
        <v>354</v>
      </c>
      <c r="D2995" s="1">
        <v>43434.37222222222</v>
      </c>
      <c r="E2995" s="1">
        <v>43434.4375</v>
      </c>
      <c r="F2995" s="5">
        <f t="shared" si="188"/>
        <v>43434</v>
      </c>
      <c r="G2995" s="6">
        <f t="shared" si="186"/>
        <v>0.375</v>
      </c>
      <c r="H2995" s="6">
        <f t="shared" si="187"/>
        <v>0.4375</v>
      </c>
      <c r="I2995" s="7">
        <f t="shared" si="189"/>
        <v>90</v>
      </c>
      <c r="J2995" t="s">
        <v>64</v>
      </c>
    </row>
    <row r="2996" spans="1:10" hidden="1" x14ac:dyDescent="0.3">
      <c r="A2996" t="s">
        <v>8</v>
      </c>
      <c r="B2996" t="s">
        <v>1</v>
      </c>
      <c r="C2996" t="s">
        <v>353</v>
      </c>
      <c r="D2996" s="1">
        <v>43434.375</v>
      </c>
      <c r="E2996" s="1">
        <v>43434.424305555556</v>
      </c>
      <c r="F2996" s="5">
        <f t="shared" si="188"/>
        <v>43434</v>
      </c>
      <c r="G2996" s="6">
        <f t="shared" si="186"/>
        <v>0.375</v>
      </c>
      <c r="H2996" s="6">
        <f t="shared" si="187"/>
        <v>0.42430555555555555</v>
      </c>
      <c r="I2996" s="7">
        <f t="shared" si="189"/>
        <v>71</v>
      </c>
      <c r="J2996" t="s">
        <v>64</v>
      </c>
    </row>
    <row r="2997" spans="1:10" hidden="1" x14ac:dyDescent="0.3">
      <c r="A2997" t="s">
        <v>50</v>
      </c>
      <c r="B2997" t="s">
        <v>1</v>
      </c>
      <c r="C2997" t="s">
        <v>357</v>
      </c>
      <c r="D2997" s="1">
        <v>43434.375</v>
      </c>
      <c r="E2997" s="1">
        <v>43434.424305555556</v>
      </c>
      <c r="F2997" s="5">
        <f t="shared" si="188"/>
        <v>43434</v>
      </c>
      <c r="G2997" s="6">
        <f t="shared" si="186"/>
        <v>0.375</v>
      </c>
      <c r="H2997" s="6">
        <f t="shared" si="187"/>
        <v>0.42430555555555555</v>
      </c>
      <c r="I2997" s="7">
        <f t="shared" si="189"/>
        <v>71</v>
      </c>
      <c r="J2997" t="s">
        <v>64</v>
      </c>
    </row>
    <row r="2998" spans="1:10" hidden="1" x14ac:dyDescent="0.3">
      <c r="A2998" t="s">
        <v>4</v>
      </c>
      <c r="B2998" t="s">
        <v>1</v>
      </c>
      <c r="C2998" t="s">
        <v>361</v>
      </c>
      <c r="D2998" s="1">
        <v>43434.375694444447</v>
      </c>
      <c r="E2998" s="1">
        <v>43434.438888888886</v>
      </c>
      <c r="F2998" s="5">
        <f t="shared" si="188"/>
        <v>43434</v>
      </c>
      <c r="G2998" s="6">
        <f t="shared" si="186"/>
        <v>0.3756944444444445</v>
      </c>
      <c r="H2998" s="6">
        <f t="shared" si="187"/>
        <v>0.43888888888888888</v>
      </c>
      <c r="I2998" s="7">
        <f t="shared" si="189"/>
        <v>90</v>
      </c>
      <c r="J2998" t="s">
        <v>64</v>
      </c>
    </row>
    <row r="2999" spans="1:10" hidden="1" x14ac:dyDescent="0.3">
      <c r="A2999" t="s">
        <v>10</v>
      </c>
      <c r="B2999" t="s">
        <v>1</v>
      </c>
      <c r="C2999" t="s">
        <v>358</v>
      </c>
      <c r="D2999" s="1">
        <v>43434.379166666666</v>
      </c>
      <c r="E2999" s="1">
        <v>43434.484027777777</v>
      </c>
      <c r="F2999" s="5">
        <f t="shared" si="188"/>
        <v>43434</v>
      </c>
      <c r="G2999" s="6">
        <f t="shared" si="186"/>
        <v>0.37916666666666665</v>
      </c>
      <c r="H2999" s="6">
        <f t="shared" si="187"/>
        <v>0.48402777777777778</v>
      </c>
      <c r="I2999" s="7">
        <f t="shared" si="189"/>
        <v>151</v>
      </c>
      <c r="J2999" t="s">
        <v>64</v>
      </c>
    </row>
    <row r="3000" spans="1:10" hidden="1" x14ac:dyDescent="0.3">
      <c r="A3000" t="s">
        <v>45</v>
      </c>
      <c r="B3000" t="s">
        <v>1</v>
      </c>
      <c r="C3000" t="s">
        <v>272</v>
      </c>
      <c r="D3000" s="1">
        <v>43434.379861111112</v>
      </c>
      <c r="E3000" s="1">
        <v>43434.424305555556</v>
      </c>
      <c r="F3000" s="5">
        <f t="shared" si="188"/>
        <v>43434</v>
      </c>
      <c r="G3000" s="6">
        <f t="shared" si="186"/>
        <v>0.37986111111111115</v>
      </c>
      <c r="H3000" s="6">
        <f t="shared" si="187"/>
        <v>0.42430555555555555</v>
      </c>
      <c r="I3000" s="7">
        <f t="shared" si="189"/>
        <v>63</v>
      </c>
      <c r="J3000" t="s">
        <v>64</v>
      </c>
    </row>
    <row r="3001" spans="1:10" hidden="1" x14ac:dyDescent="0.3">
      <c r="A3001" t="s">
        <v>38</v>
      </c>
      <c r="B3001" t="s">
        <v>1</v>
      </c>
      <c r="C3001" t="s">
        <v>360</v>
      </c>
      <c r="D3001" s="1">
        <v>43434.380555555559</v>
      </c>
      <c r="E3001" s="1">
        <v>43434.453472222223</v>
      </c>
      <c r="F3001" s="5">
        <f t="shared" si="188"/>
        <v>43434</v>
      </c>
      <c r="G3001" s="6">
        <f t="shared" si="186"/>
        <v>0.38055555555555554</v>
      </c>
      <c r="H3001" s="6">
        <f t="shared" si="187"/>
        <v>0.45347222222222222</v>
      </c>
      <c r="I3001" s="7">
        <f t="shared" si="189"/>
        <v>105</v>
      </c>
      <c r="J3001" t="s">
        <v>64</v>
      </c>
    </row>
    <row r="3002" spans="1:10" hidden="1" x14ac:dyDescent="0.3">
      <c r="A3002" t="s">
        <v>47</v>
      </c>
      <c r="B3002" t="s">
        <v>1</v>
      </c>
      <c r="C3002" t="s">
        <v>359</v>
      </c>
      <c r="D3002" s="1">
        <v>43434.380555555559</v>
      </c>
      <c r="E3002" s="1">
        <v>43434.423611111109</v>
      </c>
      <c r="F3002" s="5">
        <f t="shared" si="188"/>
        <v>43434</v>
      </c>
      <c r="G3002" s="6">
        <f t="shared" si="186"/>
        <v>0.38055555555555554</v>
      </c>
      <c r="H3002" s="6">
        <f t="shared" si="187"/>
        <v>0.4236111111111111</v>
      </c>
      <c r="I3002" s="7">
        <f t="shared" si="189"/>
        <v>62</v>
      </c>
      <c r="J3002" t="s">
        <v>64</v>
      </c>
    </row>
    <row r="3003" spans="1:10" hidden="1" x14ac:dyDescent="0.3">
      <c r="A3003" t="s">
        <v>13</v>
      </c>
      <c r="B3003" t="s">
        <v>1</v>
      </c>
      <c r="C3003" t="s">
        <v>355</v>
      </c>
      <c r="D3003" s="1">
        <v>43434.381944444445</v>
      </c>
      <c r="E3003" s="1">
        <v>43434.438194444447</v>
      </c>
      <c r="F3003" s="5">
        <f t="shared" si="188"/>
        <v>43434</v>
      </c>
      <c r="G3003" s="6">
        <f t="shared" si="186"/>
        <v>0.38194444444444442</v>
      </c>
      <c r="H3003" s="6">
        <f t="shared" si="187"/>
        <v>0.4381944444444445</v>
      </c>
      <c r="I3003" s="7">
        <f t="shared" si="189"/>
        <v>81</v>
      </c>
      <c r="J3003" t="s">
        <v>64</v>
      </c>
    </row>
    <row r="3004" spans="1:10" hidden="1" x14ac:dyDescent="0.3">
      <c r="A3004" t="s">
        <v>31</v>
      </c>
      <c r="B3004" t="s">
        <v>1</v>
      </c>
      <c r="C3004" t="s">
        <v>186</v>
      </c>
      <c r="D3004" s="1">
        <v>43434.382638888892</v>
      </c>
      <c r="E3004" s="1">
        <v>43434.43472222222</v>
      </c>
      <c r="F3004" s="5">
        <f t="shared" si="188"/>
        <v>43434</v>
      </c>
      <c r="G3004" s="6">
        <f t="shared" si="186"/>
        <v>0.38263888888888892</v>
      </c>
      <c r="H3004" s="6">
        <f t="shared" si="187"/>
        <v>0.43472222222222223</v>
      </c>
      <c r="I3004" s="7">
        <f t="shared" si="189"/>
        <v>75</v>
      </c>
      <c r="J3004" t="s">
        <v>64</v>
      </c>
    </row>
    <row r="3005" spans="1:10" hidden="1" x14ac:dyDescent="0.3">
      <c r="A3005" t="s">
        <v>45</v>
      </c>
      <c r="B3005" t="s">
        <v>1</v>
      </c>
      <c r="C3005" t="s">
        <v>356</v>
      </c>
      <c r="D3005" s="1">
        <v>43434.425694444442</v>
      </c>
      <c r="E3005" s="1">
        <v>43434.47152777778</v>
      </c>
      <c r="F3005" s="5">
        <f t="shared" si="188"/>
        <v>43434</v>
      </c>
      <c r="G3005" s="6">
        <f t="shared" si="186"/>
        <v>0.42569444444444443</v>
      </c>
      <c r="H3005" s="6">
        <f t="shared" si="187"/>
        <v>0.47152777777777777</v>
      </c>
      <c r="I3005" s="7">
        <f t="shared" si="189"/>
        <v>66</v>
      </c>
      <c r="J3005" t="s">
        <v>64</v>
      </c>
    </row>
    <row r="3006" spans="1:10" hidden="1" x14ac:dyDescent="0.3">
      <c r="A3006" t="s">
        <v>6</v>
      </c>
      <c r="B3006" t="s">
        <v>1</v>
      </c>
      <c r="C3006" t="s">
        <v>365</v>
      </c>
      <c r="D3006" s="1">
        <v>43434.449305555558</v>
      </c>
      <c r="E3006" s="1">
        <v>43434.472222222219</v>
      </c>
      <c r="F3006" s="5">
        <f t="shared" si="188"/>
        <v>43434</v>
      </c>
      <c r="G3006" s="6">
        <f t="shared" si="186"/>
        <v>0.44930555555555557</v>
      </c>
      <c r="H3006" s="6">
        <f t="shared" si="187"/>
        <v>0.47222222222222227</v>
      </c>
      <c r="I3006" s="7">
        <f t="shared" si="189"/>
        <v>33</v>
      </c>
      <c r="J3006" t="s">
        <v>64</v>
      </c>
    </row>
    <row r="3007" spans="1:10" hidden="1" x14ac:dyDescent="0.3">
      <c r="A3007" t="s">
        <v>17</v>
      </c>
      <c r="B3007" t="s">
        <v>1</v>
      </c>
      <c r="C3007" t="s">
        <v>187</v>
      </c>
      <c r="D3007" s="1">
        <v>43434.459722222222</v>
      </c>
      <c r="E3007" s="1">
        <v>43434.461805555555</v>
      </c>
      <c r="F3007" s="5">
        <f t="shared" si="188"/>
        <v>43434</v>
      </c>
      <c r="G3007" s="6">
        <f t="shared" si="186"/>
        <v>0.4597222222222222</v>
      </c>
      <c r="H3007" s="6">
        <f t="shared" si="187"/>
        <v>0.46180555555555558</v>
      </c>
      <c r="I3007" s="7">
        <f t="shared" si="189"/>
        <v>3</v>
      </c>
      <c r="J3007" t="s">
        <v>64</v>
      </c>
    </row>
    <row r="3008" spans="1:10" hidden="1" x14ac:dyDescent="0.3">
      <c r="A3008" t="s">
        <v>38</v>
      </c>
      <c r="B3008" t="s">
        <v>1</v>
      </c>
      <c r="C3008" t="s">
        <v>248</v>
      </c>
      <c r="D3008" s="1">
        <v>43434.495138888888</v>
      </c>
      <c r="E3008" s="1">
        <v>43434.64166666667</v>
      </c>
      <c r="F3008" s="5">
        <f t="shared" si="188"/>
        <v>43434</v>
      </c>
      <c r="G3008" s="6">
        <f t="shared" si="186"/>
        <v>0.49513888888888885</v>
      </c>
      <c r="H3008" s="6">
        <f t="shared" si="187"/>
        <v>0.64166666666666672</v>
      </c>
      <c r="I3008" s="7">
        <f t="shared" si="189"/>
        <v>211</v>
      </c>
      <c r="J3008" t="s">
        <v>64</v>
      </c>
    </row>
    <row r="3009" spans="1:10" hidden="1" x14ac:dyDescent="0.3">
      <c r="A3009" t="s">
        <v>6</v>
      </c>
      <c r="B3009" t="s">
        <v>1</v>
      </c>
      <c r="C3009" t="s">
        <v>270</v>
      </c>
      <c r="D3009" s="1">
        <v>43434.527083333334</v>
      </c>
      <c r="E3009" s="1">
        <v>43434.591666666667</v>
      </c>
      <c r="F3009" s="5">
        <f t="shared" si="188"/>
        <v>43434</v>
      </c>
      <c r="G3009" s="6">
        <f t="shared" si="186"/>
        <v>0.52708333333333335</v>
      </c>
      <c r="H3009" s="6">
        <f t="shared" si="187"/>
        <v>0.59166666666666667</v>
      </c>
      <c r="I3009" s="7">
        <f t="shared" si="189"/>
        <v>93</v>
      </c>
      <c r="J3009" t="s">
        <v>64</v>
      </c>
    </row>
    <row r="3010" spans="1:10" hidden="1" x14ac:dyDescent="0.3">
      <c r="A3010" t="s">
        <v>11</v>
      </c>
      <c r="B3010" t="s">
        <v>1</v>
      </c>
      <c r="C3010" t="s">
        <v>149</v>
      </c>
      <c r="D3010" s="1">
        <v>43434.52847222222</v>
      </c>
      <c r="E3010" s="1">
        <v>43434.537499999999</v>
      </c>
      <c r="F3010" s="5">
        <f t="shared" si="188"/>
        <v>43434</v>
      </c>
      <c r="G3010" s="6">
        <f t="shared" ref="G3010:G3073" si="190">MAX(TIME(HOUR(D3010),MINUTE(D3010),0),day_start)</f>
        <v>0.52847222222222223</v>
      </c>
      <c r="H3010" s="6">
        <f t="shared" ref="H3010:H3073" si="191">MIN(TIME(HOUR(E3010),MINUTE(E3010),0),day_end)</f>
        <v>0.53749999999999998</v>
      </c>
      <c r="I3010" s="7">
        <f t="shared" si="189"/>
        <v>13</v>
      </c>
      <c r="J3010" t="s">
        <v>64</v>
      </c>
    </row>
    <row r="3011" spans="1:10" hidden="1" x14ac:dyDescent="0.3">
      <c r="A3011" t="s">
        <v>45</v>
      </c>
      <c r="B3011" t="s">
        <v>1</v>
      </c>
      <c r="C3011" t="s">
        <v>366</v>
      </c>
      <c r="D3011" s="1">
        <v>43434.534722222219</v>
      </c>
      <c r="E3011" s="1">
        <v>43434.632638888892</v>
      </c>
      <c r="F3011" s="5">
        <f t="shared" si="188"/>
        <v>43434</v>
      </c>
      <c r="G3011" s="6">
        <f t="shared" si="190"/>
        <v>0.53472222222222221</v>
      </c>
      <c r="H3011" s="6">
        <f t="shared" si="191"/>
        <v>0.63263888888888886</v>
      </c>
      <c r="I3011" s="7">
        <f t="shared" si="189"/>
        <v>141</v>
      </c>
      <c r="J3011" t="s">
        <v>64</v>
      </c>
    </row>
    <row r="3012" spans="1:10" hidden="1" x14ac:dyDescent="0.3">
      <c r="A3012" t="s">
        <v>25</v>
      </c>
      <c r="B3012" t="s">
        <v>1</v>
      </c>
      <c r="C3012" t="s">
        <v>111</v>
      </c>
      <c r="D3012" s="1">
        <v>43434.549305555556</v>
      </c>
      <c r="E3012" s="1">
        <v>43434.603472222225</v>
      </c>
      <c r="F3012" s="5">
        <f t="shared" si="188"/>
        <v>43434</v>
      </c>
      <c r="G3012" s="6">
        <f t="shared" si="190"/>
        <v>0.5493055555555556</v>
      </c>
      <c r="H3012" s="6">
        <f t="shared" si="191"/>
        <v>0.60347222222222219</v>
      </c>
      <c r="I3012" s="7">
        <f t="shared" si="189"/>
        <v>77</v>
      </c>
      <c r="J3012" t="s">
        <v>64</v>
      </c>
    </row>
    <row r="3013" spans="1:10" hidden="1" x14ac:dyDescent="0.3">
      <c r="A3013" t="s">
        <v>31</v>
      </c>
      <c r="B3013" t="s">
        <v>1</v>
      </c>
      <c r="C3013" t="s">
        <v>71</v>
      </c>
      <c r="D3013" s="1">
        <v>43434.577777777777</v>
      </c>
      <c r="E3013" s="1">
        <v>43434.595138888886</v>
      </c>
      <c r="F3013" s="5">
        <f t="shared" si="188"/>
        <v>43434</v>
      </c>
      <c r="G3013" s="6">
        <f t="shared" si="190"/>
        <v>0.57777777777777783</v>
      </c>
      <c r="H3013" s="6">
        <f t="shared" si="191"/>
        <v>0.59513888888888888</v>
      </c>
      <c r="I3013" s="7">
        <f t="shared" si="189"/>
        <v>24</v>
      </c>
      <c r="J3013" t="s">
        <v>64</v>
      </c>
    </row>
    <row r="3014" spans="1:10" hidden="1" x14ac:dyDescent="0.3">
      <c r="A3014" t="s">
        <v>8</v>
      </c>
      <c r="B3014" t="s">
        <v>1</v>
      </c>
      <c r="C3014" t="s">
        <v>135</v>
      </c>
      <c r="D3014" s="1">
        <v>43434.59097222222</v>
      </c>
      <c r="E3014" s="1">
        <v>43434.645833333336</v>
      </c>
      <c r="F3014" s="5">
        <f t="shared" si="188"/>
        <v>43434</v>
      </c>
      <c r="G3014" s="6">
        <f t="shared" si="190"/>
        <v>0.59097222222222223</v>
      </c>
      <c r="H3014" s="6">
        <f t="shared" si="191"/>
        <v>0.64583333333333337</v>
      </c>
      <c r="I3014" s="7">
        <f t="shared" si="189"/>
        <v>79</v>
      </c>
      <c r="J3014" t="s">
        <v>64</v>
      </c>
    </row>
    <row r="3015" spans="1:10" hidden="1" x14ac:dyDescent="0.3">
      <c r="A3015" t="s">
        <v>50</v>
      </c>
      <c r="B3015" t="s">
        <v>1</v>
      </c>
      <c r="C3015" t="s">
        <v>294</v>
      </c>
      <c r="D3015" s="1">
        <v>43434.6</v>
      </c>
      <c r="E3015" s="1">
        <v>43434.645138888889</v>
      </c>
      <c r="F3015" s="5">
        <f t="shared" si="188"/>
        <v>43434</v>
      </c>
      <c r="G3015" s="6">
        <f t="shared" si="190"/>
        <v>0.6</v>
      </c>
      <c r="H3015" s="6">
        <f t="shared" si="191"/>
        <v>0.64513888888888882</v>
      </c>
      <c r="I3015" s="7">
        <f t="shared" si="189"/>
        <v>64</v>
      </c>
      <c r="J3015" t="s">
        <v>64</v>
      </c>
    </row>
    <row r="3016" spans="1:10" hidden="1" x14ac:dyDescent="0.3">
      <c r="A3016" t="s">
        <v>31</v>
      </c>
      <c r="B3016" t="s">
        <v>1</v>
      </c>
      <c r="C3016" t="s">
        <v>330</v>
      </c>
      <c r="D3016" s="1">
        <v>43434.606944444444</v>
      </c>
      <c r="E3016" s="1">
        <v>43434.616666666669</v>
      </c>
      <c r="F3016" s="5">
        <f t="shared" si="188"/>
        <v>43434</v>
      </c>
      <c r="G3016" s="6">
        <f t="shared" si="190"/>
        <v>0.6069444444444444</v>
      </c>
      <c r="H3016" s="6">
        <f t="shared" si="191"/>
        <v>0.6166666666666667</v>
      </c>
      <c r="I3016" s="7">
        <f t="shared" si="189"/>
        <v>14</v>
      </c>
      <c r="J3016" t="s">
        <v>64</v>
      </c>
    </row>
    <row r="3017" spans="1:10" hidden="1" x14ac:dyDescent="0.3">
      <c r="A3017" t="s">
        <v>11</v>
      </c>
      <c r="B3017" t="s">
        <v>1</v>
      </c>
      <c r="C3017" t="s">
        <v>270</v>
      </c>
      <c r="D3017" s="1">
        <v>43434.620138888888</v>
      </c>
      <c r="E3017" s="1">
        <v>43434.652777777781</v>
      </c>
      <c r="F3017" s="5">
        <f t="shared" si="188"/>
        <v>43434</v>
      </c>
      <c r="G3017" s="6">
        <f t="shared" si="190"/>
        <v>0.62013888888888891</v>
      </c>
      <c r="H3017" s="6">
        <f t="shared" si="191"/>
        <v>0.65277777777777779</v>
      </c>
      <c r="I3017" s="7">
        <f t="shared" si="189"/>
        <v>47</v>
      </c>
      <c r="J3017" t="s">
        <v>64</v>
      </c>
    </row>
    <row r="3018" spans="1:10" hidden="1" x14ac:dyDescent="0.3">
      <c r="A3018" t="s">
        <v>23</v>
      </c>
      <c r="B3018" t="s">
        <v>1</v>
      </c>
      <c r="C3018" t="s">
        <v>210</v>
      </c>
      <c r="D3018" s="1">
        <v>43434.620833333334</v>
      </c>
      <c r="E3018" s="1">
        <v>43434.622916666667</v>
      </c>
      <c r="F3018" s="5">
        <f t="shared" si="188"/>
        <v>43434</v>
      </c>
      <c r="G3018" s="6">
        <f t="shared" si="190"/>
        <v>0.62083333333333335</v>
      </c>
      <c r="H3018" s="6">
        <f t="shared" si="191"/>
        <v>0.62291666666666667</v>
      </c>
      <c r="I3018" s="7">
        <f t="shared" si="189"/>
        <v>2</v>
      </c>
      <c r="J3018" t="s">
        <v>64</v>
      </c>
    </row>
    <row r="3019" spans="1:10" hidden="1" x14ac:dyDescent="0.3">
      <c r="A3019" t="s">
        <v>31</v>
      </c>
      <c r="B3019" t="s">
        <v>1</v>
      </c>
      <c r="C3019" t="s">
        <v>71</v>
      </c>
      <c r="D3019" s="1">
        <v>43434.622916666667</v>
      </c>
      <c r="E3019" s="1">
        <v>43434.656944444447</v>
      </c>
      <c r="F3019" s="5">
        <f t="shared" si="188"/>
        <v>43434</v>
      </c>
      <c r="G3019" s="6">
        <f t="shared" si="190"/>
        <v>0.62291666666666667</v>
      </c>
      <c r="H3019" s="6">
        <f t="shared" si="191"/>
        <v>0.65694444444444444</v>
      </c>
      <c r="I3019" s="7">
        <f t="shared" si="189"/>
        <v>49</v>
      </c>
      <c r="J3019" t="s">
        <v>64</v>
      </c>
    </row>
    <row r="3020" spans="1:10" hidden="1" x14ac:dyDescent="0.3">
      <c r="A3020" t="s">
        <v>47</v>
      </c>
      <c r="B3020" t="s">
        <v>1</v>
      </c>
      <c r="C3020" t="s">
        <v>66</v>
      </c>
      <c r="D3020" s="1">
        <v>43434.628472222219</v>
      </c>
      <c r="E3020" s="1">
        <v>43434.663888888892</v>
      </c>
      <c r="F3020" s="5">
        <f t="shared" si="188"/>
        <v>43434</v>
      </c>
      <c r="G3020" s="6">
        <f t="shared" si="190"/>
        <v>0.62847222222222221</v>
      </c>
      <c r="H3020" s="6">
        <f t="shared" si="191"/>
        <v>0.66388888888888886</v>
      </c>
      <c r="I3020" s="7">
        <f t="shared" si="189"/>
        <v>51</v>
      </c>
      <c r="J3020" t="s">
        <v>64</v>
      </c>
    </row>
    <row r="3021" spans="1:10" hidden="1" x14ac:dyDescent="0.3">
      <c r="A3021" t="s">
        <v>4</v>
      </c>
      <c r="B3021" t="s">
        <v>1</v>
      </c>
      <c r="C3021" t="s">
        <v>178</v>
      </c>
      <c r="D3021" s="1">
        <v>43434.646527777775</v>
      </c>
      <c r="E3021" s="1">
        <v>43434.695833333331</v>
      </c>
      <c r="F3021" s="5">
        <f t="shared" si="188"/>
        <v>43434</v>
      </c>
      <c r="G3021" s="6">
        <f t="shared" si="190"/>
        <v>0.64652777777777781</v>
      </c>
      <c r="H3021" s="6">
        <f t="shared" si="191"/>
        <v>0.6958333333333333</v>
      </c>
      <c r="I3021" s="7">
        <f t="shared" si="189"/>
        <v>70</v>
      </c>
      <c r="J3021" t="s">
        <v>64</v>
      </c>
    </row>
    <row r="3022" spans="1:10" hidden="1" x14ac:dyDescent="0.3">
      <c r="A3022" t="s">
        <v>21</v>
      </c>
      <c r="B3022" t="s">
        <v>1</v>
      </c>
      <c r="C3022" t="s">
        <v>71</v>
      </c>
      <c r="D3022" s="1">
        <v>43434.657638888886</v>
      </c>
      <c r="E3022" s="1">
        <v>43434.7</v>
      </c>
      <c r="F3022" s="5">
        <f t="shared" si="188"/>
        <v>43434</v>
      </c>
      <c r="G3022" s="6">
        <f t="shared" si="190"/>
        <v>0.65763888888888888</v>
      </c>
      <c r="H3022" s="6">
        <f t="shared" si="191"/>
        <v>0.70000000000000007</v>
      </c>
      <c r="I3022" s="7">
        <f t="shared" si="189"/>
        <v>61</v>
      </c>
      <c r="J3022" t="s">
        <v>64</v>
      </c>
    </row>
    <row r="3023" spans="1:10" hidden="1" x14ac:dyDescent="0.3">
      <c r="A3023" t="s">
        <v>25</v>
      </c>
      <c r="B3023" t="s">
        <v>1</v>
      </c>
      <c r="C3023" t="s">
        <v>193</v>
      </c>
      <c r="D3023" s="1">
        <v>43434.669444444444</v>
      </c>
      <c r="E3023" s="1">
        <v>43434.677777777775</v>
      </c>
      <c r="F3023" s="5">
        <f t="shared" ref="F3023:F3086" si="192">DATE(YEAR(D3023),MONTH(D3023),DAY(D3023))</f>
        <v>43434</v>
      </c>
      <c r="G3023" s="6">
        <f t="shared" si="190"/>
        <v>0.6694444444444444</v>
      </c>
      <c r="H3023" s="6">
        <f t="shared" si="191"/>
        <v>0.6777777777777777</v>
      </c>
      <c r="I3023" s="7">
        <f t="shared" ref="I3023:I3086" si="193">MAX(0,INT((H3023-G3023)*1440))</f>
        <v>12</v>
      </c>
      <c r="J3023" t="s">
        <v>64</v>
      </c>
    </row>
    <row r="3024" spans="1:10" hidden="1" x14ac:dyDescent="0.3">
      <c r="A3024" t="s">
        <v>38</v>
      </c>
      <c r="B3024" t="s">
        <v>1</v>
      </c>
      <c r="C3024" t="s">
        <v>85</v>
      </c>
      <c r="D3024" s="1">
        <v>43435.42291666667</v>
      </c>
      <c r="E3024" s="1">
        <v>43435.427083333336</v>
      </c>
      <c r="F3024" s="5">
        <f t="shared" si="192"/>
        <v>43435</v>
      </c>
      <c r="G3024" s="6">
        <f t="shared" si="190"/>
        <v>0.42291666666666666</v>
      </c>
      <c r="H3024" s="6">
        <f t="shared" si="191"/>
        <v>0.42708333333333331</v>
      </c>
      <c r="I3024" s="7">
        <f t="shared" si="193"/>
        <v>5</v>
      </c>
      <c r="J3024" t="s">
        <v>245</v>
      </c>
    </row>
    <row r="3025" spans="1:10" hidden="1" x14ac:dyDescent="0.3">
      <c r="A3025" t="s">
        <v>15</v>
      </c>
      <c r="B3025" t="s">
        <v>1</v>
      </c>
      <c r="C3025" t="s">
        <v>71</v>
      </c>
      <c r="D3025" s="1">
        <v>43435.586111111108</v>
      </c>
      <c r="E3025" s="1">
        <v>43435.595833333333</v>
      </c>
      <c r="F3025" s="5">
        <f t="shared" si="192"/>
        <v>43435</v>
      </c>
      <c r="G3025" s="6">
        <f t="shared" si="190"/>
        <v>0.58611111111111114</v>
      </c>
      <c r="H3025" s="6">
        <f t="shared" si="191"/>
        <v>0.59583333333333333</v>
      </c>
      <c r="I3025" s="7">
        <f t="shared" si="193"/>
        <v>14</v>
      </c>
      <c r="J3025" t="s">
        <v>245</v>
      </c>
    </row>
    <row r="3026" spans="1:10" hidden="1" x14ac:dyDescent="0.3">
      <c r="A3026" t="s">
        <v>23</v>
      </c>
      <c r="B3026" t="s">
        <v>1</v>
      </c>
      <c r="C3026" t="s">
        <v>210</v>
      </c>
      <c r="D3026" s="1">
        <v>43436.456944444442</v>
      </c>
      <c r="E3026" s="1">
        <v>43436.637499999997</v>
      </c>
      <c r="F3026" s="5">
        <f t="shared" si="192"/>
        <v>43436</v>
      </c>
      <c r="G3026" s="6">
        <f t="shared" si="190"/>
        <v>0.45694444444444443</v>
      </c>
      <c r="H3026" s="6">
        <f t="shared" si="191"/>
        <v>0.63750000000000007</v>
      </c>
      <c r="I3026" s="7">
        <f t="shared" si="193"/>
        <v>260</v>
      </c>
      <c r="J3026" t="s">
        <v>191</v>
      </c>
    </row>
    <row r="3027" spans="1:10" hidden="1" x14ac:dyDescent="0.3">
      <c r="A3027" t="s">
        <v>29</v>
      </c>
      <c r="B3027" t="s">
        <v>1</v>
      </c>
      <c r="C3027" t="s">
        <v>204</v>
      </c>
      <c r="D3027" s="1">
        <v>43436.518750000003</v>
      </c>
      <c r="E3027" s="1">
        <v>43436.634027777778</v>
      </c>
      <c r="F3027" s="5">
        <f t="shared" si="192"/>
        <v>43436</v>
      </c>
      <c r="G3027" s="6">
        <f t="shared" si="190"/>
        <v>0.51874999999999993</v>
      </c>
      <c r="H3027" s="6">
        <f t="shared" si="191"/>
        <v>0.63402777777777775</v>
      </c>
      <c r="I3027" s="7">
        <f t="shared" si="193"/>
        <v>166</v>
      </c>
      <c r="J3027" t="s">
        <v>191</v>
      </c>
    </row>
    <row r="3028" spans="1:10" hidden="1" x14ac:dyDescent="0.3">
      <c r="A3028" t="s">
        <v>47</v>
      </c>
      <c r="B3028" t="s">
        <v>1</v>
      </c>
      <c r="C3028" t="s">
        <v>69</v>
      </c>
      <c r="D3028" s="1">
        <v>43437.421527777777</v>
      </c>
      <c r="E3028" s="1">
        <v>43437.548611111109</v>
      </c>
      <c r="F3028" s="5">
        <f t="shared" si="192"/>
        <v>43437</v>
      </c>
      <c r="G3028" s="6">
        <f t="shared" si="190"/>
        <v>0.42152777777777778</v>
      </c>
      <c r="H3028" s="6">
        <f t="shared" si="191"/>
        <v>0.54861111111111105</v>
      </c>
      <c r="I3028" s="7">
        <f t="shared" si="193"/>
        <v>183</v>
      </c>
      <c r="J3028" t="s">
        <v>68</v>
      </c>
    </row>
    <row r="3029" spans="1:10" hidden="1" x14ac:dyDescent="0.3">
      <c r="A3029" t="s">
        <v>38</v>
      </c>
      <c r="B3029" t="s">
        <v>1</v>
      </c>
      <c r="C3029" t="s">
        <v>180</v>
      </c>
      <c r="D3029" s="1">
        <v>43437.433333333334</v>
      </c>
      <c r="E3029" s="1">
        <v>43437.530555555553</v>
      </c>
      <c r="F3029" s="5">
        <f t="shared" si="192"/>
        <v>43437</v>
      </c>
      <c r="G3029" s="6">
        <f t="shared" si="190"/>
        <v>0.43333333333333335</v>
      </c>
      <c r="H3029" s="6">
        <f t="shared" si="191"/>
        <v>0.53055555555555556</v>
      </c>
      <c r="I3029" s="7">
        <f t="shared" si="193"/>
        <v>140</v>
      </c>
      <c r="J3029" t="s">
        <v>68</v>
      </c>
    </row>
    <row r="3030" spans="1:10" hidden="1" x14ac:dyDescent="0.3">
      <c r="A3030" t="s">
        <v>40</v>
      </c>
      <c r="B3030" t="s">
        <v>1</v>
      </c>
      <c r="C3030" t="s">
        <v>314</v>
      </c>
      <c r="D3030" s="1">
        <v>43437.435416666667</v>
      </c>
      <c r="E3030" s="1">
        <v>43437.501388888886</v>
      </c>
      <c r="F3030" s="5">
        <f t="shared" si="192"/>
        <v>43437</v>
      </c>
      <c r="G3030" s="6">
        <f t="shared" si="190"/>
        <v>0.43541666666666662</v>
      </c>
      <c r="H3030" s="6">
        <f t="shared" si="191"/>
        <v>0.50138888888888888</v>
      </c>
      <c r="I3030" s="7">
        <f t="shared" si="193"/>
        <v>95</v>
      </c>
      <c r="J3030" t="s">
        <v>68</v>
      </c>
    </row>
    <row r="3031" spans="1:10" hidden="1" x14ac:dyDescent="0.3">
      <c r="A3031" t="s">
        <v>4</v>
      </c>
      <c r="B3031" t="s">
        <v>1</v>
      </c>
      <c r="C3031" t="s">
        <v>126</v>
      </c>
      <c r="D3031" s="1">
        <v>43437.438194444447</v>
      </c>
      <c r="E3031" s="1">
        <v>43437.59652777778</v>
      </c>
      <c r="F3031" s="5">
        <f t="shared" si="192"/>
        <v>43437</v>
      </c>
      <c r="G3031" s="6">
        <f t="shared" si="190"/>
        <v>0.4381944444444445</v>
      </c>
      <c r="H3031" s="6">
        <f t="shared" si="191"/>
        <v>0.59652777777777777</v>
      </c>
      <c r="I3031" s="7">
        <f t="shared" si="193"/>
        <v>228</v>
      </c>
      <c r="J3031" t="s">
        <v>68</v>
      </c>
    </row>
    <row r="3032" spans="1:10" hidden="1" x14ac:dyDescent="0.3">
      <c r="A3032" t="s">
        <v>23</v>
      </c>
      <c r="B3032" t="s">
        <v>1</v>
      </c>
      <c r="C3032" t="s">
        <v>250</v>
      </c>
      <c r="D3032" s="1">
        <v>43437.462500000001</v>
      </c>
      <c r="E3032" s="1">
        <v>43437.544444444444</v>
      </c>
      <c r="F3032" s="5">
        <f t="shared" si="192"/>
        <v>43437</v>
      </c>
      <c r="G3032" s="6">
        <f t="shared" si="190"/>
        <v>0.46249999999999997</v>
      </c>
      <c r="H3032" s="6">
        <f t="shared" si="191"/>
        <v>0.5444444444444444</v>
      </c>
      <c r="I3032" s="7">
        <f t="shared" si="193"/>
        <v>118</v>
      </c>
      <c r="J3032" t="s">
        <v>68</v>
      </c>
    </row>
    <row r="3033" spans="1:10" hidden="1" x14ac:dyDescent="0.3">
      <c r="A3033" t="s">
        <v>13</v>
      </c>
      <c r="B3033" t="s">
        <v>1</v>
      </c>
      <c r="C3033" t="s">
        <v>14</v>
      </c>
      <c r="D3033" s="1">
        <v>43437.479166666664</v>
      </c>
      <c r="E3033" s="1">
        <v>43437.538194444445</v>
      </c>
      <c r="F3033" s="5">
        <f t="shared" si="192"/>
        <v>43437</v>
      </c>
      <c r="G3033" s="6">
        <f t="shared" si="190"/>
        <v>0.47916666666666669</v>
      </c>
      <c r="H3033" s="6">
        <f t="shared" si="191"/>
        <v>0.53819444444444442</v>
      </c>
      <c r="I3033" s="7">
        <f t="shared" si="193"/>
        <v>84</v>
      </c>
      <c r="J3033" t="s">
        <v>68</v>
      </c>
    </row>
    <row r="3034" spans="1:10" hidden="1" x14ac:dyDescent="0.3">
      <c r="A3034" t="s">
        <v>11</v>
      </c>
      <c r="B3034" t="s">
        <v>1</v>
      </c>
      <c r="C3034" t="s">
        <v>123</v>
      </c>
      <c r="D3034" s="1">
        <v>43437.504861111112</v>
      </c>
      <c r="E3034" s="1">
        <v>43437.519444444442</v>
      </c>
      <c r="F3034" s="5">
        <f t="shared" si="192"/>
        <v>43437</v>
      </c>
      <c r="G3034" s="6">
        <f t="shared" si="190"/>
        <v>0.50486111111111109</v>
      </c>
      <c r="H3034" s="6">
        <f t="shared" si="191"/>
        <v>0.51944444444444449</v>
      </c>
      <c r="I3034" s="7">
        <f t="shared" si="193"/>
        <v>21</v>
      </c>
      <c r="J3034" t="s">
        <v>68</v>
      </c>
    </row>
    <row r="3035" spans="1:10" hidden="1" x14ac:dyDescent="0.3">
      <c r="A3035" t="s">
        <v>52</v>
      </c>
      <c r="B3035" t="s">
        <v>1</v>
      </c>
      <c r="C3035" t="s">
        <v>124</v>
      </c>
      <c r="D3035" s="1">
        <v>43437.506249999999</v>
      </c>
      <c r="E3035" s="1">
        <v>43437.522916666669</v>
      </c>
      <c r="F3035" s="5">
        <f t="shared" si="192"/>
        <v>43437</v>
      </c>
      <c r="G3035" s="6">
        <f t="shared" si="190"/>
        <v>0.50624999999999998</v>
      </c>
      <c r="H3035" s="6">
        <f t="shared" si="191"/>
        <v>0.5229166666666667</v>
      </c>
      <c r="I3035" s="7">
        <f t="shared" si="193"/>
        <v>24</v>
      </c>
      <c r="J3035" t="s">
        <v>68</v>
      </c>
    </row>
    <row r="3036" spans="1:10" hidden="1" x14ac:dyDescent="0.3">
      <c r="A3036" t="s">
        <v>40</v>
      </c>
      <c r="B3036" t="s">
        <v>1</v>
      </c>
      <c r="C3036" t="s">
        <v>123</v>
      </c>
      <c r="D3036" s="1">
        <v>43437.561805555553</v>
      </c>
      <c r="E3036" s="1">
        <v>43437.598611111112</v>
      </c>
      <c r="F3036" s="5">
        <f t="shared" si="192"/>
        <v>43437</v>
      </c>
      <c r="G3036" s="6">
        <f t="shared" si="190"/>
        <v>0.56180555555555556</v>
      </c>
      <c r="H3036" s="6">
        <f t="shared" si="191"/>
        <v>0.59861111111111109</v>
      </c>
      <c r="I3036" s="7">
        <f t="shared" si="193"/>
        <v>53</v>
      </c>
      <c r="J3036" t="s">
        <v>68</v>
      </c>
    </row>
    <row r="3037" spans="1:10" hidden="1" x14ac:dyDescent="0.3">
      <c r="A3037" t="s">
        <v>23</v>
      </c>
      <c r="B3037" t="s">
        <v>1</v>
      </c>
      <c r="C3037" t="s">
        <v>188</v>
      </c>
      <c r="D3037" s="1">
        <v>43437.57916666667</v>
      </c>
      <c r="E3037" s="1">
        <v>43437.597916666666</v>
      </c>
      <c r="F3037" s="5">
        <f t="shared" si="192"/>
        <v>43437</v>
      </c>
      <c r="G3037" s="6">
        <f t="shared" si="190"/>
        <v>0.57916666666666672</v>
      </c>
      <c r="H3037" s="6">
        <f t="shared" si="191"/>
        <v>0.59791666666666665</v>
      </c>
      <c r="I3037" s="7">
        <f t="shared" si="193"/>
        <v>26</v>
      </c>
      <c r="J3037" t="s">
        <v>68</v>
      </c>
    </row>
    <row r="3038" spans="1:10" hidden="1" x14ac:dyDescent="0.3">
      <c r="A3038" t="s">
        <v>23</v>
      </c>
      <c r="B3038" t="s">
        <v>1</v>
      </c>
      <c r="C3038" t="s">
        <v>243</v>
      </c>
      <c r="D3038" s="1">
        <v>43437.616666666669</v>
      </c>
      <c r="E3038" s="1">
        <v>43437.74722222222</v>
      </c>
      <c r="F3038" s="5">
        <f t="shared" si="192"/>
        <v>43437</v>
      </c>
      <c r="G3038" s="6">
        <f t="shared" si="190"/>
        <v>0.6166666666666667</v>
      </c>
      <c r="H3038" s="6">
        <f t="shared" si="191"/>
        <v>0.70833333333333337</v>
      </c>
      <c r="I3038" s="7">
        <f t="shared" si="193"/>
        <v>132</v>
      </c>
      <c r="J3038" t="s">
        <v>68</v>
      </c>
    </row>
    <row r="3039" spans="1:10" hidden="1" x14ac:dyDescent="0.3">
      <c r="A3039" t="s">
        <v>40</v>
      </c>
      <c r="B3039" t="s">
        <v>1</v>
      </c>
      <c r="C3039" t="s">
        <v>164</v>
      </c>
      <c r="D3039" s="1">
        <v>43437.629166666666</v>
      </c>
      <c r="E3039" s="1">
        <v>43437.642361111109</v>
      </c>
      <c r="F3039" s="5">
        <f t="shared" si="192"/>
        <v>43437</v>
      </c>
      <c r="G3039" s="6">
        <f t="shared" si="190"/>
        <v>0.62916666666666665</v>
      </c>
      <c r="H3039" s="6">
        <f t="shared" si="191"/>
        <v>0.64236111111111105</v>
      </c>
      <c r="I3039" s="7">
        <f t="shared" si="193"/>
        <v>18</v>
      </c>
      <c r="J3039" t="s">
        <v>68</v>
      </c>
    </row>
    <row r="3040" spans="1:10" hidden="1" x14ac:dyDescent="0.3">
      <c r="A3040" t="s">
        <v>11</v>
      </c>
      <c r="B3040" t="s">
        <v>1</v>
      </c>
      <c r="C3040" t="s">
        <v>188</v>
      </c>
      <c r="D3040" s="1">
        <v>43437.644444444442</v>
      </c>
      <c r="E3040" s="1">
        <v>43437.661805555559</v>
      </c>
      <c r="F3040" s="5">
        <f t="shared" si="192"/>
        <v>43437</v>
      </c>
      <c r="G3040" s="6">
        <f t="shared" si="190"/>
        <v>0.64444444444444449</v>
      </c>
      <c r="H3040" s="6">
        <f t="shared" si="191"/>
        <v>0.66180555555555554</v>
      </c>
      <c r="I3040" s="7">
        <f t="shared" si="193"/>
        <v>24</v>
      </c>
      <c r="J3040" t="s">
        <v>68</v>
      </c>
    </row>
    <row r="3041" spans="1:10" hidden="1" x14ac:dyDescent="0.3">
      <c r="A3041" t="s">
        <v>29</v>
      </c>
      <c r="B3041" t="s">
        <v>1</v>
      </c>
      <c r="C3041" t="s">
        <v>317</v>
      </c>
      <c r="D3041" s="1">
        <v>43437.647916666669</v>
      </c>
      <c r="E3041" s="1">
        <v>43437.783333333333</v>
      </c>
      <c r="F3041" s="5">
        <f t="shared" si="192"/>
        <v>43437</v>
      </c>
      <c r="G3041" s="6">
        <f t="shared" si="190"/>
        <v>0.6479166666666667</v>
      </c>
      <c r="H3041" s="6">
        <f t="shared" si="191"/>
        <v>0.70833333333333337</v>
      </c>
      <c r="I3041" s="7">
        <f t="shared" si="193"/>
        <v>87</v>
      </c>
      <c r="J3041" t="s">
        <v>68</v>
      </c>
    </row>
    <row r="3042" spans="1:10" hidden="1" x14ac:dyDescent="0.3">
      <c r="A3042" t="s">
        <v>40</v>
      </c>
      <c r="B3042" t="s">
        <v>1</v>
      </c>
      <c r="C3042" t="s">
        <v>349</v>
      </c>
      <c r="D3042" s="1">
        <v>43437.660416666666</v>
      </c>
      <c r="E3042" s="1">
        <v>43437.77847222222</v>
      </c>
      <c r="F3042" s="5">
        <f t="shared" si="192"/>
        <v>43437</v>
      </c>
      <c r="G3042" s="6">
        <f t="shared" si="190"/>
        <v>0.66041666666666665</v>
      </c>
      <c r="H3042" s="6">
        <f t="shared" si="191"/>
        <v>0.70833333333333337</v>
      </c>
      <c r="I3042" s="7">
        <f t="shared" si="193"/>
        <v>69</v>
      </c>
      <c r="J3042" t="s">
        <v>68</v>
      </c>
    </row>
    <row r="3043" spans="1:10" hidden="1" x14ac:dyDescent="0.3">
      <c r="A3043" t="s">
        <v>47</v>
      </c>
      <c r="B3043" t="s">
        <v>1</v>
      </c>
      <c r="C3043" t="s">
        <v>122</v>
      </c>
      <c r="D3043" s="1">
        <v>43437.68472222222</v>
      </c>
      <c r="E3043" s="1">
        <v>43437.748611111114</v>
      </c>
      <c r="F3043" s="5">
        <f t="shared" si="192"/>
        <v>43437</v>
      </c>
      <c r="G3043" s="6">
        <f t="shared" si="190"/>
        <v>0.68472222222222223</v>
      </c>
      <c r="H3043" s="6">
        <f t="shared" si="191"/>
        <v>0.70833333333333337</v>
      </c>
      <c r="I3043" s="7">
        <f t="shared" si="193"/>
        <v>34</v>
      </c>
      <c r="J3043" t="s">
        <v>68</v>
      </c>
    </row>
    <row r="3044" spans="1:10" hidden="1" x14ac:dyDescent="0.3">
      <c r="A3044" t="s">
        <v>21</v>
      </c>
      <c r="B3044" t="s">
        <v>1</v>
      </c>
      <c r="C3044" t="s">
        <v>367</v>
      </c>
      <c r="D3044" s="1">
        <v>43437.710416666669</v>
      </c>
      <c r="E3044" s="1">
        <v>43437.791666666664</v>
      </c>
      <c r="F3044" s="5">
        <f t="shared" si="192"/>
        <v>43437</v>
      </c>
      <c r="G3044" s="6">
        <f t="shared" si="190"/>
        <v>0.7104166666666667</v>
      </c>
      <c r="H3044" s="6">
        <f t="shared" si="191"/>
        <v>0.70833333333333337</v>
      </c>
      <c r="I3044" s="7">
        <f t="shared" si="193"/>
        <v>0</v>
      </c>
      <c r="J3044" t="s">
        <v>68</v>
      </c>
    </row>
    <row r="3045" spans="1:10" hidden="1" x14ac:dyDescent="0.3">
      <c r="A3045" t="s">
        <v>25</v>
      </c>
      <c r="B3045" t="s">
        <v>1</v>
      </c>
      <c r="C3045" t="s">
        <v>276</v>
      </c>
      <c r="D3045" s="1">
        <v>43437.736111111109</v>
      </c>
      <c r="E3045" s="1">
        <v>43437.894444444442</v>
      </c>
      <c r="F3045" s="5">
        <f t="shared" si="192"/>
        <v>43437</v>
      </c>
      <c r="G3045" s="6">
        <f t="shared" si="190"/>
        <v>0.73611111111111116</v>
      </c>
      <c r="H3045" s="6">
        <f t="shared" si="191"/>
        <v>0.70833333333333337</v>
      </c>
      <c r="I3045" s="7">
        <f t="shared" si="193"/>
        <v>0</v>
      </c>
      <c r="J3045" t="s">
        <v>68</v>
      </c>
    </row>
    <row r="3046" spans="1:10" hidden="1" x14ac:dyDescent="0.3">
      <c r="A3046" t="s">
        <v>4</v>
      </c>
      <c r="B3046" t="s">
        <v>1</v>
      </c>
      <c r="C3046" t="s">
        <v>5</v>
      </c>
      <c r="D3046" s="1">
        <v>43438.384722222225</v>
      </c>
      <c r="E3046" s="1">
        <v>43438.431250000001</v>
      </c>
      <c r="F3046" s="5">
        <f t="shared" si="192"/>
        <v>43438</v>
      </c>
      <c r="G3046" s="6">
        <f t="shared" si="190"/>
        <v>0.38472222222222219</v>
      </c>
      <c r="H3046" s="6">
        <f t="shared" si="191"/>
        <v>0.43124999999999997</v>
      </c>
      <c r="I3046" s="7">
        <f t="shared" si="193"/>
        <v>67</v>
      </c>
      <c r="J3046" t="s">
        <v>75</v>
      </c>
    </row>
    <row r="3047" spans="1:10" hidden="1" x14ac:dyDescent="0.3">
      <c r="A3047" t="s">
        <v>31</v>
      </c>
      <c r="B3047" t="s">
        <v>1</v>
      </c>
      <c r="C3047" t="s">
        <v>327</v>
      </c>
      <c r="D3047" s="1">
        <v>43438.384722222225</v>
      </c>
      <c r="E3047" s="1">
        <v>43438.386111111111</v>
      </c>
      <c r="F3047" s="5">
        <f t="shared" si="192"/>
        <v>43438</v>
      </c>
      <c r="G3047" s="6">
        <f t="shared" si="190"/>
        <v>0.38472222222222219</v>
      </c>
      <c r="H3047" s="6">
        <f t="shared" si="191"/>
        <v>0.38611111111111113</v>
      </c>
      <c r="I3047" s="7">
        <f t="shared" si="193"/>
        <v>2</v>
      </c>
      <c r="J3047" t="s">
        <v>75</v>
      </c>
    </row>
    <row r="3048" spans="1:10" hidden="1" x14ac:dyDescent="0.3">
      <c r="A3048" t="s">
        <v>13</v>
      </c>
      <c r="B3048" t="s">
        <v>1</v>
      </c>
      <c r="C3048" t="s">
        <v>327</v>
      </c>
      <c r="D3048" s="1">
        <v>43438.386805555558</v>
      </c>
      <c r="E3048" s="1">
        <v>43438.51458333333</v>
      </c>
      <c r="F3048" s="5">
        <f t="shared" si="192"/>
        <v>43438</v>
      </c>
      <c r="G3048" s="6">
        <f t="shared" si="190"/>
        <v>0.38680555555555557</v>
      </c>
      <c r="H3048" s="6">
        <f t="shared" si="191"/>
        <v>0.51458333333333328</v>
      </c>
      <c r="I3048" s="7">
        <f t="shared" si="193"/>
        <v>184</v>
      </c>
      <c r="J3048" t="s">
        <v>75</v>
      </c>
    </row>
    <row r="3049" spans="1:10" hidden="1" x14ac:dyDescent="0.3">
      <c r="A3049" t="s">
        <v>31</v>
      </c>
      <c r="B3049" t="s">
        <v>1</v>
      </c>
      <c r="C3049" t="s">
        <v>32</v>
      </c>
      <c r="D3049" s="1">
        <v>43438.392361111109</v>
      </c>
      <c r="E3049" s="1">
        <v>43438.414583333331</v>
      </c>
      <c r="F3049" s="5">
        <f t="shared" si="192"/>
        <v>43438</v>
      </c>
      <c r="G3049" s="6">
        <f t="shared" si="190"/>
        <v>0.3923611111111111</v>
      </c>
      <c r="H3049" s="6">
        <f t="shared" si="191"/>
        <v>0.4145833333333333</v>
      </c>
      <c r="I3049" s="7">
        <f t="shared" si="193"/>
        <v>32</v>
      </c>
      <c r="J3049" t="s">
        <v>75</v>
      </c>
    </row>
    <row r="3050" spans="1:10" hidden="1" x14ac:dyDescent="0.3">
      <c r="A3050" t="s">
        <v>33</v>
      </c>
      <c r="B3050" t="s">
        <v>1</v>
      </c>
      <c r="C3050" t="s">
        <v>30</v>
      </c>
      <c r="D3050" s="1">
        <v>43438.393750000003</v>
      </c>
      <c r="E3050" s="1">
        <v>43438.431250000001</v>
      </c>
      <c r="F3050" s="5">
        <f t="shared" si="192"/>
        <v>43438</v>
      </c>
      <c r="G3050" s="6">
        <f t="shared" si="190"/>
        <v>0.39374999999999999</v>
      </c>
      <c r="H3050" s="6">
        <f t="shared" si="191"/>
        <v>0.43124999999999997</v>
      </c>
      <c r="I3050" s="7">
        <f t="shared" si="193"/>
        <v>54</v>
      </c>
      <c r="J3050" t="s">
        <v>75</v>
      </c>
    </row>
    <row r="3051" spans="1:10" hidden="1" x14ac:dyDescent="0.3">
      <c r="A3051" t="s">
        <v>23</v>
      </c>
      <c r="B3051" t="s">
        <v>1</v>
      </c>
      <c r="C3051" t="s">
        <v>24</v>
      </c>
      <c r="D3051" s="1">
        <v>43438.400000000001</v>
      </c>
      <c r="E3051" s="1">
        <v>43438.431944444441</v>
      </c>
      <c r="F3051" s="5">
        <f t="shared" si="192"/>
        <v>43438</v>
      </c>
      <c r="G3051" s="6">
        <f t="shared" si="190"/>
        <v>0.39999999999999997</v>
      </c>
      <c r="H3051" s="6">
        <f t="shared" si="191"/>
        <v>0.43194444444444446</v>
      </c>
      <c r="I3051" s="7">
        <f t="shared" si="193"/>
        <v>46</v>
      </c>
      <c r="J3051" t="s">
        <v>75</v>
      </c>
    </row>
    <row r="3052" spans="1:10" hidden="1" x14ac:dyDescent="0.3">
      <c r="A3052" t="s">
        <v>0</v>
      </c>
      <c r="B3052" t="s">
        <v>1</v>
      </c>
      <c r="C3052" t="s">
        <v>20</v>
      </c>
      <c r="D3052" s="1">
        <v>43438.405555555553</v>
      </c>
      <c r="E3052" s="1">
        <v>43438.414583333331</v>
      </c>
      <c r="F3052" s="5">
        <f t="shared" si="192"/>
        <v>43438</v>
      </c>
      <c r="G3052" s="6">
        <f t="shared" si="190"/>
        <v>0.4055555555555555</v>
      </c>
      <c r="H3052" s="6">
        <f t="shared" si="191"/>
        <v>0.4145833333333333</v>
      </c>
      <c r="I3052" s="7">
        <f t="shared" si="193"/>
        <v>13</v>
      </c>
      <c r="J3052" t="s">
        <v>75</v>
      </c>
    </row>
    <row r="3053" spans="1:10" hidden="1" x14ac:dyDescent="0.3">
      <c r="A3053" t="s">
        <v>38</v>
      </c>
      <c r="B3053" t="s">
        <v>1</v>
      </c>
      <c r="C3053" t="s">
        <v>133</v>
      </c>
      <c r="D3053" s="1">
        <v>43438.43472222222</v>
      </c>
      <c r="E3053" s="1">
        <v>43438.506249999999</v>
      </c>
      <c r="F3053" s="5">
        <f t="shared" si="192"/>
        <v>43438</v>
      </c>
      <c r="G3053" s="6">
        <f t="shared" si="190"/>
        <v>0.43472222222222223</v>
      </c>
      <c r="H3053" s="6">
        <f t="shared" si="191"/>
        <v>0.50624999999999998</v>
      </c>
      <c r="I3053" s="7">
        <f t="shared" si="193"/>
        <v>103</v>
      </c>
      <c r="J3053" t="s">
        <v>75</v>
      </c>
    </row>
    <row r="3054" spans="1:10" hidden="1" x14ac:dyDescent="0.3">
      <c r="A3054" t="s">
        <v>52</v>
      </c>
      <c r="B3054" t="s">
        <v>1</v>
      </c>
      <c r="C3054" t="s">
        <v>179</v>
      </c>
      <c r="D3054" s="1">
        <v>43438.438194444447</v>
      </c>
      <c r="E3054" s="1">
        <v>43438.438888888886</v>
      </c>
      <c r="F3054" s="5">
        <f t="shared" si="192"/>
        <v>43438</v>
      </c>
      <c r="G3054" s="6">
        <f t="shared" si="190"/>
        <v>0.4381944444444445</v>
      </c>
      <c r="H3054" s="6">
        <f t="shared" si="191"/>
        <v>0.43888888888888888</v>
      </c>
      <c r="I3054" s="7">
        <f t="shared" si="193"/>
        <v>0</v>
      </c>
      <c r="J3054" t="s">
        <v>75</v>
      </c>
    </row>
    <row r="3055" spans="1:10" hidden="1" x14ac:dyDescent="0.3">
      <c r="A3055" t="s">
        <v>10</v>
      </c>
      <c r="B3055" t="s">
        <v>1</v>
      </c>
      <c r="C3055" t="s">
        <v>209</v>
      </c>
      <c r="D3055" s="1">
        <v>43438.438888888886</v>
      </c>
      <c r="E3055" s="1">
        <v>43438.440972222219</v>
      </c>
      <c r="F3055" s="5">
        <f t="shared" si="192"/>
        <v>43438</v>
      </c>
      <c r="G3055" s="6">
        <f t="shared" si="190"/>
        <v>0.43888888888888888</v>
      </c>
      <c r="H3055" s="6">
        <f t="shared" si="191"/>
        <v>0.44097222222222227</v>
      </c>
      <c r="I3055" s="7">
        <f t="shared" si="193"/>
        <v>3</v>
      </c>
      <c r="J3055" t="s">
        <v>75</v>
      </c>
    </row>
    <row r="3056" spans="1:10" hidden="1" x14ac:dyDescent="0.3">
      <c r="A3056" t="s">
        <v>50</v>
      </c>
      <c r="B3056" t="s">
        <v>1</v>
      </c>
      <c r="C3056" t="s">
        <v>209</v>
      </c>
      <c r="D3056" s="1">
        <v>43438.441666666666</v>
      </c>
      <c r="E3056" s="1">
        <v>43438.499305555553</v>
      </c>
      <c r="F3056" s="5">
        <f t="shared" si="192"/>
        <v>43438</v>
      </c>
      <c r="G3056" s="6">
        <f t="shared" si="190"/>
        <v>0.44166666666666665</v>
      </c>
      <c r="H3056" s="6">
        <f t="shared" si="191"/>
        <v>0.4993055555555555</v>
      </c>
      <c r="I3056" s="7">
        <f t="shared" si="193"/>
        <v>82</v>
      </c>
      <c r="J3056" t="s">
        <v>75</v>
      </c>
    </row>
    <row r="3057" spans="1:10" hidden="1" x14ac:dyDescent="0.3">
      <c r="A3057" t="s">
        <v>4</v>
      </c>
      <c r="B3057" t="s">
        <v>1</v>
      </c>
      <c r="C3057" t="s">
        <v>173</v>
      </c>
      <c r="D3057" s="1">
        <v>43438.456944444442</v>
      </c>
      <c r="E3057" s="1">
        <v>43438.460416666669</v>
      </c>
      <c r="F3057" s="5">
        <f t="shared" si="192"/>
        <v>43438</v>
      </c>
      <c r="G3057" s="6">
        <f t="shared" si="190"/>
        <v>0.45694444444444443</v>
      </c>
      <c r="H3057" s="6">
        <f t="shared" si="191"/>
        <v>0.4604166666666667</v>
      </c>
      <c r="I3057" s="7">
        <f t="shared" si="193"/>
        <v>5</v>
      </c>
      <c r="J3057" t="s">
        <v>75</v>
      </c>
    </row>
    <row r="3058" spans="1:10" hidden="1" x14ac:dyDescent="0.3">
      <c r="A3058" t="s">
        <v>19</v>
      </c>
      <c r="B3058" t="s">
        <v>1</v>
      </c>
      <c r="C3058" t="s">
        <v>256</v>
      </c>
      <c r="D3058" s="1">
        <v>43438.478472222225</v>
      </c>
      <c r="E3058" s="1">
        <v>43438.500694444447</v>
      </c>
      <c r="F3058" s="5">
        <f t="shared" si="192"/>
        <v>43438</v>
      </c>
      <c r="G3058" s="6">
        <f t="shared" si="190"/>
        <v>0.47847222222222219</v>
      </c>
      <c r="H3058" s="6">
        <f t="shared" si="191"/>
        <v>0.50069444444444444</v>
      </c>
      <c r="I3058" s="7">
        <f t="shared" si="193"/>
        <v>32</v>
      </c>
      <c r="J3058" t="s">
        <v>75</v>
      </c>
    </row>
    <row r="3059" spans="1:10" hidden="1" x14ac:dyDescent="0.3">
      <c r="A3059" t="s">
        <v>52</v>
      </c>
      <c r="B3059" t="s">
        <v>1</v>
      </c>
      <c r="C3059" t="s">
        <v>118</v>
      </c>
      <c r="D3059" s="1">
        <v>43438.491666666669</v>
      </c>
      <c r="E3059" s="1">
        <v>43438.511805555558</v>
      </c>
      <c r="F3059" s="5">
        <f t="shared" si="192"/>
        <v>43438</v>
      </c>
      <c r="G3059" s="6">
        <f t="shared" si="190"/>
        <v>0.4916666666666667</v>
      </c>
      <c r="H3059" s="6">
        <f t="shared" si="191"/>
        <v>0.51180555555555551</v>
      </c>
      <c r="I3059" s="7">
        <f t="shared" si="193"/>
        <v>28</v>
      </c>
      <c r="J3059" t="s">
        <v>75</v>
      </c>
    </row>
    <row r="3060" spans="1:10" hidden="1" x14ac:dyDescent="0.3">
      <c r="A3060" t="s">
        <v>38</v>
      </c>
      <c r="B3060" t="s">
        <v>1</v>
      </c>
      <c r="C3060" t="s">
        <v>337</v>
      </c>
      <c r="D3060" s="1">
        <v>43438.506944444445</v>
      </c>
      <c r="E3060" s="1">
        <v>43438.534722222219</v>
      </c>
      <c r="F3060" s="5">
        <f t="shared" si="192"/>
        <v>43438</v>
      </c>
      <c r="G3060" s="6">
        <f t="shared" si="190"/>
        <v>0.50694444444444442</v>
      </c>
      <c r="H3060" s="6">
        <f t="shared" si="191"/>
        <v>0.53472222222222221</v>
      </c>
      <c r="I3060" s="7">
        <f t="shared" si="193"/>
        <v>40</v>
      </c>
      <c r="J3060" t="s">
        <v>75</v>
      </c>
    </row>
    <row r="3061" spans="1:10" hidden="1" x14ac:dyDescent="0.3">
      <c r="A3061" t="s">
        <v>31</v>
      </c>
      <c r="B3061" t="s">
        <v>1</v>
      </c>
      <c r="C3061" t="s">
        <v>79</v>
      </c>
      <c r="D3061" s="1">
        <v>43438.515277777777</v>
      </c>
      <c r="E3061" s="1">
        <v>43438.560416666667</v>
      </c>
      <c r="F3061" s="5">
        <f t="shared" si="192"/>
        <v>43438</v>
      </c>
      <c r="G3061" s="6">
        <f t="shared" si="190"/>
        <v>0.51527777777777783</v>
      </c>
      <c r="H3061" s="6">
        <f t="shared" si="191"/>
        <v>0.56041666666666667</v>
      </c>
      <c r="I3061" s="7">
        <f t="shared" si="193"/>
        <v>64</v>
      </c>
      <c r="J3061" t="s">
        <v>75</v>
      </c>
    </row>
    <row r="3062" spans="1:10" hidden="1" x14ac:dyDescent="0.3">
      <c r="A3062" t="s">
        <v>0</v>
      </c>
      <c r="B3062" t="s">
        <v>1</v>
      </c>
      <c r="C3062" t="s">
        <v>80</v>
      </c>
      <c r="D3062" s="1">
        <v>43438.517361111109</v>
      </c>
      <c r="E3062" s="1">
        <v>43438.553472222222</v>
      </c>
      <c r="F3062" s="5">
        <f t="shared" si="192"/>
        <v>43438</v>
      </c>
      <c r="G3062" s="6">
        <f t="shared" si="190"/>
        <v>0.51736111111111105</v>
      </c>
      <c r="H3062" s="6">
        <f t="shared" si="191"/>
        <v>0.55347222222222225</v>
      </c>
      <c r="I3062" s="7">
        <f t="shared" si="193"/>
        <v>52</v>
      </c>
      <c r="J3062" t="s">
        <v>75</v>
      </c>
    </row>
    <row r="3063" spans="1:10" hidden="1" x14ac:dyDescent="0.3">
      <c r="A3063" t="s">
        <v>4</v>
      </c>
      <c r="B3063" t="s">
        <v>1</v>
      </c>
      <c r="C3063" t="s">
        <v>82</v>
      </c>
      <c r="D3063" s="1">
        <v>43438.520138888889</v>
      </c>
      <c r="E3063" s="1">
        <v>43438.545138888891</v>
      </c>
      <c r="F3063" s="5">
        <f t="shared" si="192"/>
        <v>43438</v>
      </c>
      <c r="G3063" s="6">
        <f t="shared" si="190"/>
        <v>0.52013888888888882</v>
      </c>
      <c r="H3063" s="6">
        <f t="shared" si="191"/>
        <v>0.54513888888888895</v>
      </c>
      <c r="I3063" s="7">
        <f t="shared" si="193"/>
        <v>36</v>
      </c>
      <c r="J3063" t="s">
        <v>75</v>
      </c>
    </row>
    <row r="3064" spans="1:10" hidden="1" x14ac:dyDescent="0.3">
      <c r="A3064" t="s">
        <v>19</v>
      </c>
      <c r="B3064" t="s">
        <v>1</v>
      </c>
      <c r="C3064" t="s">
        <v>84</v>
      </c>
      <c r="D3064" s="1">
        <v>43438.520833333336</v>
      </c>
      <c r="E3064" s="1">
        <v>43438.554166666669</v>
      </c>
      <c r="F3064" s="5">
        <f t="shared" si="192"/>
        <v>43438</v>
      </c>
      <c r="G3064" s="6">
        <f t="shared" si="190"/>
        <v>0.52083333333333337</v>
      </c>
      <c r="H3064" s="6">
        <f t="shared" si="191"/>
        <v>0.5541666666666667</v>
      </c>
      <c r="I3064" s="7">
        <f t="shared" si="193"/>
        <v>48</v>
      </c>
      <c r="J3064" t="s">
        <v>75</v>
      </c>
    </row>
    <row r="3065" spans="1:10" hidden="1" x14ac:dyDescent="0.3">
      <c r="A3065" t="s">
        <v>33</v>
      </c>
      <c r="B3065" t="s">
        <v>1</v>
      </c>
      <c r="C3065" t="s">
        <v>81</v>
      </c>
      <c r="D3065" s="1">
        <v>43438.53402777778</v>
      </c>
      <c r="E3065" s="1">
        <v>43438.55</v>
      </c>
      <c r="F3065" s="5">
        <f t="shared" si="192"/>
        <v>43438</v>
      </c>
      <c r="G3065" s="6">
        <f t="shared" si="190"/>
        <v>0.53402777777777777</v>
      </c>
      <c r="H3065" s="6">
        <f t="shared" si="191"/>
        <v>0.54999999999999993</v>
      </c>
      <c r="I3065" s="7">
        <f t="shared" si="193"/>
        <v>22</v>
      </c>
      <c r="J3065" t="s">
        <v>75</v>
      </c>
    </row>
    <row r="3066" spans="1:10" hidden="1" x14ac:dyDescent="0.3">
      <c r="A3066" t="s">
        <v>25</v>
      </c>
      <c r="B3066" t="s">
        <v>1</v>
      </c>
      <c r="C3066" t="s">
        <v>63</v>
      </c>
      <c r="D3066" s="1">
        <v>43438.538888888892</v>
      </c>
      <c r="E3066" s="1">
        <v>43438.597222222219</v>
      </c>
      <c r="F3066" s="5">
        <f t="shared" si="192"/>
        <v>43438</v>
      </c>
      <c r="G3066" s="6">
        <f t="shared" si="190"/>
        <v>0.53888888888888886</v>
      </c>
      <c r="H3066" s="6">
        <f t="shared" si="191"/>
        <v>0.59722222222222221</v>
      </c>
      <c r="I3066" s="7">
        <f t="shared" si="193"/>
        <v>84</v>
      </c>
      <c r="J3066" t="s">
        <v>75</v>
      </c>
    </row>
    <row r="3067" spans="1:10" hidden="1" x14ac:dyDescent="0.3">
      <c r="A3067" t="s">
        <v>52</v>
      </c>
      <c r="B3067" t="s">
        <v>1</v>
      </c>
      <c r="C3067" t="s">
        <v>338</v>
      </c>
      <c r="D3067" s="1">
        <v>43438.541666666664</v>
      </c>
      <c r="E3067" s="1">
        <v>43438.55</v>
      </c>
      <c r="F3067" s="5">
        <f t="shared" si="192"/>
        <v>43438</v>
      </c>
      <c r="G3067" s="6">
        <f t="shared" si="190"/>
        <v>0.54166666666666663</v>
      </c>
      <c r="H3067" s="6">
        <f t="shared" si="191"/>
        <v>0.54999999999999993</v>
      </c>
      <c r="I3067" s="7">
        <f t="shared" si="193"/>
        <v>12</v>
      </c>
      <c r="J3067" t="s">
        <v>75</v>
      </c>
    </row>
    <row r="3068" spans="1:10" hidden="1" x14ac:dyDescent="0.3">
      <c r="A3068" t="s">
        <v>38</v>
      </c>
      <c r="B3068" t="s">
        <v>1</v>
      </c>
      <c r="C3068" t="s">
        <v>66</v>
      </c>
      <c r="D3068" s="1">
        <v>43438.545138888891</v>
      </c>
      <c r="E3068" s="1">
        <v>43438.592361111114</v>
      </c>
      <c r="F3068" s="5">
        <f t="shared" si="192"/>
        <v>43438</v>
      </c>
      <c r="G3068" s="6">
        <f t="shared" si="190"/>
        <v>0.54513888888888895</v>
      </c>
      <c r="H3068" s="6">
        <f t="shared" si="191"/>
        <v>0.59236111111111112</v>
      </c>
      <c r="I3068" s="7">
        <f t="shared" si="193"/>
        <v>67</v>
      </c>
      <c r="J3068" t="s">
        <v>75</v>
      </c>
    </row>
    <row r="3069" spans="1:10" hidden="1" x14ac:dyDescent="0.3">
      <c r="A3069" t="s">
        <v>21</v>
      </c>
      <c r="B3069" t="s">
        <v>1</v>
      </c>
      <c r="C3069" t="s">
        <v>96</v>
      </c>
      <c r="D3069" s="1">
        <v>43438.556250000001</v>
      </c>
      <c r="E3069" s="1">
        <v>43438.591666666667</v>
      </c>
      <c r="F3069" s="5">
        <f t="shared" si="192"/>
        <v>43438</v>
      </c>
      <c r="G3069" s="6">
        <f t="shared" si="190"/>
        <v>0.55625000000000002</v>
      </c>
      <c r="H3069" s="6">
        <f t="shared" si="191"/>
        <v>0.59166666666666667</v>
      </c>
      <c r="I3069" s="7">
        <f t="shared" si="193"/>
        <v>51</v>
      </c>
      <c r="J3069" t="s">
        <v>75</v>
      </c>
    </row>
    <row r="3070" spans="1:10" hidden="1" x14ac:dyDescent="0.3">
      <c r="A3070" t="s">
        <v>19</v>
      </c>
      <c r="B3070" t="s">
        <v>1</v>
      </c>
      <c r="C3070" t="s">
        <v>101</v>
      </c>
      <c r="D3070" s="1">
        <v>43438.557638888888</v>
      </c>
      <c r="E3070" s="1">
        <v>43438.599305555559</v>
      </c>
      <c r="F3070" s="5">
        <f t="shared" si="192"/>
        <v>43438</v>
      </c>
      <c r="G3070" s="6">
        <f t="shared" si="190"/>
        <v>0.55763888888888891</v>
      </c>
      <c r="H3070" s="6">
        <f t="shared" si="191"/>
        <v>0.59930555555555554</v>
      </c>
      <c r="I3070" s="7">
        <f t="shared" si="193"/>
        <v>59</v>
      </c>
      <c r="J3070" t="s">
        <v>75</v>
      </c>
    </row>
    <row r="3071" spans="1:10" hidden="1" x14ac:dyDescent="0.3">
      <c r="A3071" t="s">
        <v>0</v>
      </c>
      <c r="B3071" t="s">
        <v>1</v>
      </c>
      <c r="C3071" t="s">
        <v>100</v>
      </c>
      <c r="D3071" s="1">
        <v>43438.560416666667</v>
      </c>
      <c r="E3071" s="1">
        <v>43438.595138888886</v>
      </c>
      <c r="F3071" s="5">
        <f t="shared" si="192"/>
        <v>43438</v>
      </c>
      <c r="G3071" s="6">
        <f t="shared" si="190"/>
        <v>0.56041666666666667</v>
      </c>
      <c r="H3071" s="6">
        <f t="shared" si="191"/>
        <v>0.59513888888888888</v>
      </c>
      <c r="I3071" s="7">
        <f t="shared" si="193"/>
        <v>50</v>
      </c>
      <c r="J3071" t="s">
        <v>75</v>
      </c>
    </row>
    <row r="3072" spans="1:10" hidden="1" x14ac:dyDescent="0.3">
      <c r="A3072" t="s">
        <v>13</v>
      </c>
      <c r="B3072" t="s">
        <v>1</v>
      </c>
      <c r="C3072" t="s">
        <v>97</v>
      </c>
      <c r="D3072" s="1">
        <v>43438.560416666667</v>
      </c>
      <c r="E3072" s="1">
        <v>43438.597916666666</v>
      </c>
      <c r="F3072" s="5">
        <f t="shared" si="192"/>
        <v>43438</v>
      </c>
      <c r="G3072" s="6">
        <f t="shared" si="190"/>
        <v>0.56041666666666667</v>
      </c>
      <c r="H3072" s="6">
        <f t="shared" si="191"/>
        <v>0.59791666666666665</v>
      </c>
      <c r="I3072" s="7">
        <f t="shared" si="193"/>
        <v>54</v>
      </c>
      <c r="J3072" t="s">
        <v>75</v>
      </c>
    </row>
    <row r="3073" spans="1:10" hidden="1" x14ac:dyDescent="0.3">
      <c r="A3073" t="s">
        <v>23</v>
      </c>
      <c r="B3073" t="s">
        <v>1</v>
      </c>
      <c r="C3073" t="s">
        <v>92</v>
      </c>
      <c r="D3073" s="1">
        <v>43438.560416666667</v>
      </c>
      <c r="E3073" s="1">
        <v>43438.572222222225</v>
      </c>
      <c r="F3073" s="5">
        <f t="shared" si="192"/>
        <v>43438</v>
      </c>
      <c r="G3073" s="6">
        <f t="shared" si="190"/>
        <v>0.56041666666666667</v>
      </c>
      <c r="H3073" s="6">
        <f t="shared" si="191"/>
        <v>0.57222222222222219</v>
      </c>
      <c r="I3073" s="7">
        <f t="shared" si="193"/>
        <v>16</v>
      </c>
      <c r="J3073" t="s">
        <v>75</v>
      </c>
    </row>
    <row r="3074" spans="1:10" hidden="1" x14ac:dyDescent="0.3">
      <c r="A3074" t="s">
        <v>4</v>
      </c>
      <c r="B3074" t="s">
        <v>1</v>
      </c>
      <c r="C3074" t="s">
        <v>99</v>
      </c>
      <c r="D3074" s="1">
        <v>43438.5625</v>
      </c>
      <c r="E3074" s="1">
        <v>43438.595138888886</v>
      </c>
      <c r="F3074" s="5">
        <f t="shared" si="192"/>
        <v>43438</v>
      </c>
      <c r="G3074" s="6">
        <f t="shared" ref="G3074:G3139" si="194">MAX(TIME(HOUR(D3074),MINUTE(D3074),0),day_start)</f>
        <v>0.5625</v>
      </c>
      <c r="H3074" s="6">
        <f t="shared" ref="H3074:H3139" si="195">MIN(TIME(HOUR(E3074),MINUTE(E3074),0),day_end)</f>
        <v>0.59513888888888888</v>
      </c>
      <c r="I3074" s="7">
        <f t="shared" si="193"/>
        <v>47</v>
      </c>
      <c r="J3074" t="s">
        <v>75</v>
      </c>
    </row>
    <row r="3075" spans="1:10" hidden="1" x14ac:dyDescent="0.3">
      <c r="A3075" t="s">
        <v>31</v>
      </c>
      <c r="B3075" t="s">
        <v>1</v>
      </c>
      <c r="C3075" t="s">
        <v>126</v>
      </c>
      <c r="D3075" s="1">
        <v>43438.609722222223</v>
      </c>
      <c r="E3075" s="1">
        <v>43438.680555555555</v>
      </c>
      <c r="F3075" s="5">
        <f t="shared" si="192"/>
        <v>43438</v>
      </c>
      <c r="G3075" s="6">
        <f t="shared" si="194"/>
        <v>0.60972222222222217</v>
      </c>
      <c r="H3075" s="6">
        <f t="shared" si="195"/>
        <v>0.68055555555555547</v>
      </c>
      <c r="I3075" s="7">
        <f t="shared" si="193"/>
        <v>102</v>
      </c>
      <c r="J3075" t="s">
        <v>75</v>
      </c>
    </row>
    <row r="3076" spans="1:10" hidden="1" x14ac:dyDescent="0.3">
      <c r="A3076" t="s">
        <v>38</v>
      </c>
      <c r="B3076" t="s">
        <v>1</v>
      </c>
      <c r="C3076" t="s">
        <v>164</v>
      </c>
      <c r="D3076" s="1">
        <v>43438.618750000001</v>
      </c>
      <c r="E3076" s="1">
        <v>43438.713888888888</v>
      </c>
      <c r="F3076" s="5">
        <f t="shared" si="192"/>
        <v>43438</v>
      </c>
      <c r="G3076" s="6">
        <f t="shared" si="194"/>
        <v>0.61875000000000002</v>
      </c>
      <c r="H3076" s="6">
        <f t="shared" si="195"/>
        <v>0.70833333333333337</v>
      </c>
      <c r="I3076" s="7">
        <f t="shared" si="193"/>
        <v>129</v>
      </c>
      <c r="J3076" t="s">
        <v>75</v>
      </c>
    </row>
    <row r="3077" spans="1:10" hidden="1" x14ac:dyDescent="0.3">
      <c r="A3077" t="s">
        <v>0</v>
      </c>
      <c r="B3077" t="s">
        <v>1</v>
      </c>
      <c r="C3077" t="s">
        <v>113</v>
      </c>
      <c r="D3077" s="1">
        <v>43438.636111111111</v>
      </c>
      <c r="E3077" s="1">
        <v>43438.680555555555</v>
      </c>
      <c r="F3077" s="5">
        <f t="shared" si="192"/>
        <v>43438</v>
      </c>
      <c r="G3077" s="6">
        <f t="shared" si="194"/>
        <v>0.63611111111111118</v>
      </c>
      <c r="H3077" s="6">
        <f t="shared" si="195"/>
        <v>0.68055555555555547</v>
      </c>
      <c r="I3077" s="7">
        <f t="shared" si="193"/>
        <v>63</v>
      </c>
      <c r="J3077" t="s">
        <v>75</v>
      </c>
    </row>
    <row r="3078" spans="1:10" hidden="1" x14ac:dyDescent="0.3">
      <c r="A3078" t="s">
        <v>35</v>
      </c>
      <c r="B3078" t="s">
        <v>1</v>
      </c>
      <c r="C3078" t="s">
        <v>118</v>
      </c>
      <c r="D3078" s="1">
        <v>43438.640972222223</v>
      </c>
      <c r="E3078" s="1">
        <v>43438.681250000001</v>
      </c>
      <c r="F3078" s="5">
        <f t="shared" si="192"/>
        <v>43438</v>
      </c>
      <c r="G3078" s="6">
        <f t="shared" si="194"/>
        <v>0.64097222222222217</v>
      </c>
      <c r="H3078" s="6">
        <f t="shared" si="195"/>
        <v>0.68125000000000002</v>
      </c>
      <c r="I3078" s="7">
        <f t="shared" si="193"/>
        <v>58</v>
      </c>
      <c r="J3078" t="s">
        <v>75</v>
      </c>
    </row>
    <row r="3079" spans="1:10" hidden="1" x14ac:dyDescent="0.3">
      <c r="A3079" t="s">
        <v>19</v>
      </c>
      <c r="B3079" t="s">
        <v>1</v>
      </c>
      <c r="C3079" t="s">
        <v>110</v>
      </c>
      <c r="D3079" s="1">
        <v>43438.642361111109</v>
      </c>
      <c r="E3079" s="1">
        <v>43438.685416666667</v>
      </c>
      <c r="F3079" s="5">
        <f t="shared" si="192"/>
        <v>43438</v>
      </c>
      <c r="G3079" s="6">
        <f t="shared" si="194"/>
        <v>0.64236111111111105</v>
      </c>
      <c r="H3079" s="6">
        <f t="shared" si="195"/>
        <v>0.68541666666666667</v>
      </c>
      <c r="I3079" s="7">
        <f t="shared" si="193"/>
        <v>62</v>
      </c>
      <c r="J3079" t="s">
        <v>75</v>
      </c>
    </row>
    <row r="3080" spans="1:10" hidden="1" x14ac:dyDescent="0.3">
      <c r="A3080" t="s">
        <v>50</v>
      </c>
      <c r="B3080" t="s">
        <v>1</v>
      </c>
      <c r="C3080" t="s">
        <v>116</v>
      </c>
      <c r="D3080" s="1">
        <v>43438.648611111108</v>
      </c>
      <c r="E3080" s="1">
        <v>43438.681944444441</v>
      </c>
      <c r="F3080" s="5">
        <f t="shared" si="192"/>
        <v>43438</v>
      </c>
      <c r="G3080" s="6">
        <f t="shared" si="194"/>
        <v>0.64861111111111114</v>
      </c>
      <c r="H3080" s="6">
        <f t="shared" si="195"/>
        <v>0.68194444444444446</v>
      </c>
      <c r="I3080" s="7">
        <f t="shared" si="193"/>
        <v>48</v>
      </c>
      <c r="J3080" t="s">
        <v>75</v>
      </c>
    </row>
    <row r="3081" spans="1:10" hidden="1" x14ac:dyDescent="0.3">
      <c r="A3081" t="s">
        <v>23</v>
      </c>
      <c r="B3081" t="s">
        <v>1</v>
      </c>
      <c r="C3081" t="s">
        <v>114</v>
      </c>
      <c r="D3081" s="1">
        <v>43438.650694444441</v>
      </c>
      <c r="E3081" s="1">
        <v>43438.693749999999</v>
      </c>
      <c r="F3081" s="5">
        <f t="shared" si="192"/>
        <v>43438</v>
      </c>
      <c r="G3081" s="6">
        <f t="shared" si="194"/>
        <v>0.65069444444444446</v>
      </c>
      <c r="H3081" s="6">
        <f t="shared" si="195"/>
        <v>0.69374999999999998</v>
      </c>
      <c r="I3081" s="7">
        <f t="shared" si="193"/>
        <v>61</v>
      </c>
      <c r="J3081" t="s">
        <v>75</v>
      </c>
    </row>
    <row r="3082" spans="1:10" hidden="1" x14ac:dyDescent="0.3">
      <c r="A3082" t="s">
        <v>35</v>
      </c>
      <c r="B3082" t="s">
        <v>1</v>
      </c>
      <c r="C3082" t="s">
        <v>291</v>
      </c>
      <c r="D3082" s="1">
        <v>43438.734722222223</v>
      </c>
      <c r="E3082" s="1">
        <v>43438.736805555556</v>
      </c>
      <c r="F3082" s="5">
        <f t="shared" si="192"/>
        <v>43438</v>
      </c>
      <c r="G3082" s="6">
        <f t="shared" si="194"/>
        <v>0.73472222222222217</v>
      </c>
      <c r="H3082" s="6">
        <f t="shared" si="195"/>
        <v>0.70833333333333337</v>
      </c>
      <c r="I3082" s="7">
        <f t="shared" si="193"/>
        <v>0</v>
      </c>
      <c r="J3082" t="s">
        <v>75</v>
      </c>
    </row>
    <row r="3083" spans="1:10" hidden="1" x14ac:dyDescent="0.3">
      <c r="A3083" t="s">
        <v>23</v>
      </c>
      <c r="B3083" t="s">
        <v>1</v>
      </c>
      <c r="C3083" t="s">
        <v>346</v>
      </c>
      <c r="D3083" s="1">
        <v>43438.734722222223</v>
      </c>
      <c r="E3083" s="1">
        <v>43438.736805555556</v>
      </c>
      <c r="F3083" s="5">
        <f t="shared" si="192"/>
        <v>43438</v>
      </c>
      <c r="G3083" s="6">
        <f t="shared" si="194"/>
        <v>0.73472222222222217</v>
      </c>
      <c r="H3083" s="6">
        <f t="shared" si="195"/>
        <v>0.70833333333333337</v>
      </c>
      <c r="I3083" s="7">
        <f t="shared" si="193"/>
        <v>0</v>
      </c>
      <c r="J3083" t="s">
        <v>75</v>
      </c>
    </row>
    <row r="3084" spans="1:10" hidden="1" x14ac:dyDescent="0.3">
      <c r="A3084" t="s">
        <v>25</v>
      </c>
      <c r="B3084" t="s">
        <v>1</v>
      </c>
      <c r="C3084" t="s">
        <v>111</v>
      </c>
      <c r="D3084" s="1">
        <v>43439.340277777781</v>
      </c>
      <c r="E3084" s="1">
        <v>43439.363888888889</v>
      </c>
      <c r="F3084" s="5">
        <f t="shared" si="192"/>
        <v>43439</v>
      </c>
      <c r="G3084" s="6">
        <f t="shared" si="194"/>
        <v>0.375</v>
      </c>
      <c r="H3084" s="6">
        <f t="shared" si="195"/>
        <v>0.36388888888888887</v>
      </c>
      <c r="I3084" s="7">
        <f t="shared" si="193"/>
        <v>0</v>
      </c>
      <c r="J3084" t="s">
        <v>128</v>
      </c>
    </row>
    <row r="3085" spans="1:10" hidden="1" x14ac:dyDescent="0.3">
      <c r="A3085" t="s">
        <v>17</v>
      </c>
      <c r="B3085" t="s">
        <v>1</v>
      </c>
      <c r="C3085" t="s">
        <v>26</v>
      </c>
      <c r="D3085" s="1">
        <v>43439.34097222222</v>
      </c>
      <c r="E3085" s="1">
        <v>43439.356944444444</v>
      </c>
      <c r="F3085" s="5">
        <f t="shared" si="192"/>
        <v>43439</v>
      </c>
      <c r="G3085" s="6">
        <f t="shared" si="194"/>
        <v>0.375</v>
      </c>
      <c r="H3085" s="6">
        <f t="shared" si="195"/>
        <v>0.35694444444444445</v>
      </c>
      <c r="I3085" s="7">
        <f t="shared" si="193"/>
        <v>0</v>
      </c>
      <c r="J3085" t="s">
        <v>128</v>
      </c>
    </row>
    <row r="3086" spans="1:10" hidden="1" x14ac:dyDescent="0.3">
      <c r="A3086" t="s">
        <v>11</v>
      </c>
      <c r="B3086" t="s">
        <v>1</v>
      </c>
      <c r="C3086" t="s">
        <v>26</v>
      </c>
      <c r="D3086" s="1">
        <v>43439.402777777781</v>
      </c>
      <c r="E3086" s="1">
        <v>43439.404861111114</v>
      </c>
      <c r="F3086" s="5">
        <f t="shared" si="192"/>
        <v>43439</v>
      </c>
      <c r="G3086" s="6">
        <f t="shared" si="194"/>
        <v>0.40277777777777773</v>
      </c>
      <c r="H3086" s="6">
        <f t="shared" si="195"/>
        <v>0.40486111111111112</v>
      </c>
      <c r="I3086" s="7">
        <f t="shared" si="193"/>
        <v>3</v>
      </c>
      <c r="J3086" t="s">
        <v>128</v>
      </c>
    </row>
    <row r="3087" spans="1:10" hidden="1" x14ac:dyDescent="0.3">
      <c r="A3087" t="s">
        <v>11</v>
      </c>
      <c r="B3087" t="s">
        <v>1</v>
      </c>
      <c r="C3087" t="s">
        <v>127</v>
      </c>
      <c r="D3087" s="1">
        <v>43439.540972222225</v>
      </c>
      <c r="E3087" s="1">
        <v>43439.546527777777</v>
      </c>
      <c r="F3087" s="5">
        <f t="shared" ref="F3087:F3139" si="196">DATE(YEAR(D3087),MONTH(D3087),DAY(D3087))</f>
        <v>43439</v>
      </c>
      <c r="G3087" s="6">
        <f t="shared" si="194"/>
        <v>0.54097222222222219</v>
      </c>
      <c r="H3087" s="6">
        <f t="shared" si="195"/>
        <v>0.54652777777777783</v>
      </c>
      <c r="I3087" s="7">
        <f t="shared" ref="I3087:I3139" si="197">MAX(0,INT((H3087-G3087)*1440))</f>
        <v>8</v>
      </c>
      <c r="J3087" t="s">
        <v>128</v>
      </c>
    </row>
    <row r="3088" spans="1:10" hidden="1" x14ac:dyDescent="0.3">
      <c r="A3088" t="s">
        <v>29</v>
      </c>
      <c r="B3088" t="s">
        <v>1</v>
      </c>
      <c r="C3088" t="s">
        <v>102</v>
      </c>
      <c r="D3088" s="1">
        <v>43439.54583333333</v>
      </c>
      <c r="E3088" s="1">
        <v>43439.597916666666</v>
      </c>
      <c r="F3088" s="5">
        <f t="shared" si="196"/>
        <v>43439</v>
      </c>
      <c r="G3088" s="6">
        <f t="shared" si="194"/>
        <v>0.54583333333333328</v>
      </c>
      <c r="H3088" s="6">
        <f t="shared" si="195"/>
        <v>0.59791666666666665</v>
      </c>
      <c r="I3088" s="7">
        <f t="shared" si="197"/>
        <v>75</v>
      </c>
      <c r="J3088" t="s">
        <v>128</v>
      </c>
    </row>
    <row r="3089" spans="1:10" hidden="1" x14ac:dyDescent="0.3">
      <c r="A3089" t="s">
        <v>8</v>
      </c>
      <c r="B3089" t="s">
        <v>1</v>
      </c>
      <c r="C3089" t="s">
        <v>176</v>
      </c>
      <c r="D3089" s="1">
        <v>43439.550694444442</v>
      </c>
      <c r="E3089" s="1">
        <v>43439.566666666666</v>
      </c>
      <c r="F3089" s="5">
        <f t="shared" si="196"/>
        <v>43439</v>
      </c>
      <c r="G3089" s="6">
        <f t="shared" si="194"/>
        <v>0.55069444444444449</v>
      </c>
      <c r="H3089" s="6">
        <f t="shared" si="195"/>
        <v>0.56666666666666665</v>
      </c>
      <c r="I3089" s="7">
        <f t="shared" si="197"/>
        <v>22</v>
      </c>
      <c r="J3089" t="s">
        <v>128</v>
      </c>
    </row>
    <row r="3090" spans="1:10" x14ac:dyDescent="0.3">
      <c r="A3090" t="s">
        <v>11</v>
      </c>
      <c r="B3090" t="s">
        <v>1</v>
      </c>
      <c r="C3090" t="s">
        <v>26</v>
      </c>
      <c r="D3090" s="1">
        <v>43440.395138888889</v>
      </c>
      <c r="E3090" s="1">
        <v>43440.42083333333</v>
      </c>
      <c r="F3090" s="5">
        <f t="shared" si="196"/>
        <v>43440</v>
      </c>
      <c r="G3090" s="6">
        <f t="shared" si="194"/>
        <v>0.39513888888888887</v>
      </c>
      <c r="H3090" s="6">
        <f t="shared" si="195"/>
        <v>0.42083333333333334</v>
      </c>
      <c r="I3090" s="7">
        <f t="shared" si="197"/>
        <v>37</v>
      </c>
      <c r="J3090" t="s">
        <v>3</v>
      </c>
    </row>
    <row r="3091" spans="1:10" x14ac:dyDescent="0.3">
      <c r="A3091" t="s">
        <v>33</v>
      </c>
      <c r="B3091" t="s">
        <v>1</v>
      </c>
      <c r="C3091" t="s">
        <v>34</v>
      </c>
      <c r="D3091" s="1">
        <v>43440.430555555555</v>
      </c>
      <c r="E3091" s="1">
        <v>43440.463888888888</v>
      </c>
      <c r="F3091" s="5">
        <f t="shared" si="196"/>
        <v>43440</v>
      </c>
      <c r="G3091" s="6">
        <f t="shared" si="194"/>
        <v>0.43055555555555558</v>
      </c>
      <c r="H3091" s="6">
        <f t="shared" si="195"/>
        <v>0.46388888888888885</v>
      </c>
      <c r="I3091" s="7">
        <f t="shared" si="197"/>
        <v>47</v>
      </c>
      <c r="J3091" t="s">
        <v>3</v>
      </c>
    </row>
    <row r="3092" spans="1:10" x14ac:dyDescent="0.3">
      <c r="A3092" t="s">
        <v>25</v>
      </c>
      <c r="B3092" t="s">
        <v>1</v>
      </c>
      <c r="C3092" t="s">
        <v>39</v>
      </c>
      <c r="D3092" s="1">
        <v>43440.433333333334</v>
      </c>
      <c r="E3092" s="1">
        <v>43440.468055555553</v>
      </c>
      <c r="F3092" s="5">
        <f t="shared" si="196"/>
        <v>43440</v>
      </c>
      <c r="G3092" s="6">
        <f t="shared" si="194"/>
        <v>0.43333333333333335</v>
      </c>
      <c r="H3092" s="6">
        <f t="shared" si="195"/>
        <v>0.4680555555555555</v>
      </c>
      <c r="I3092" s="7">
        <f t="shared" si="197"/>
        <v>49</v>
      </c>
      <c r="J3092" t="s">
        <v>3</v>
      </c>
    </row>
    <row r="3093" spans="1:10" x14ac:dyDescent="0.3">
      <c r="A3093" t="s">
        <v>8</v>
      </c>
      <c r="B3093" t="s">
        <v>1</v>
      </c>
      <c r="C3093" t="s">
        <v>44</v>
      </c>
      <c r="D3093" s="1">
        <v>43440.433333333334</v>
      </c>
      <c r="E3093" s="1">
        <v>43440.468055555553</v>
      </c>
      <c r="F3093" s="5">
        <f t="shared" si="196"/>
        <v>43440</v>
      </c>
      <c r="G3093" s="6">
        <f t="shared" si="194"/>
        <v>0.43333333333333335</v>
      </c>
      <c r="H3093" s="6">
        <f t="shared" si="195"/>
        <v>0.4680555555555555</v>
      </c>
      <c r="I3093" s="7">
        <f t="shared" si="197"/>
        <v>49</v>
      </c>
      <c r="J3093" t="s">
        <v>3</v>
      </c>
    </row>
    <row r="3094" spans="1:10" x14ac:dyDescent="0.3">
      <c r="A3094" t="s">
        <v>52</v>
      </c>
      <c r="B3094" t="s">
        <v>1</v>
      </c>
      <c r="C3094" t="s">
        <v>41</v>
      </c>
      <c r="D3094" s="1">
        <v>43440.43472222222</v>
      </c>
      <c r="E3094" s="1">
        <v>43440.472916666666</v>
      </c>
      <c r="F3094" s="5">
        <f t="shared" si="196"/>
        <v>43440</v>
      </c>
      <c r="G3094" s="6">
        <f t="shared" si="194"/>
        <v>0.43472222222222223</v>
      </c>
      <c r="H3094" s="6">
        <f t="shared" si="195"/>
        <v>0.47291666666666665</v>
      </c>
      <c r="I3094" s="7">
        <f t="shared" si="197"/>
        <v>55</v>
      </c>
      <c r="J3094" t="s">
        <v>3</v>
      </c>
    </row>
    <row r="3095" spans="1:10" x14ac:dyDescent="0.3">
      <c r="A3095" t="s">
        <v>29</v>
      </c>
      <c r="B3095" t="s">
        <v>1</v>
      </c>
      <c r="C3095" t="s">
        <v>56</v>
      </c>
      <c r="D3095" s="1">
        <v>43440.435416666667</v>
      </c>
      <c r="E3095" s="1">
        <v>43440.468055555553</v>
      </c>
      <c r="F3095" s="5">
        <f t="shared" si="196"/>
        <v>43440</v>
      </c>
      <c r="G3095" s="6">
        <f t="shared" si="194"/>
        <v>0.43541666666666662</v>
      </c>
      <c r="H3095" s="6">
        <f t="shared" si="195"/>
        <v>0.4680555555555555</v>
      </c>
      <c r="I3095" s="7">
        <f t="shared" si="197"/>
        <v>47</v>
      </c>
      <c r="J3095" t="s">
        <v>3</v>
      </c>
    </row>
    <row r="3096" spans="1:10" x14ac:dyDescent="0.3">
      <c r="A3096" t="s">
        <v>11</v>
      </c>
      <c r="B3096" t="s">
        <v>1</v>
      </c>
      <c r="C3096" t="s">
        <v>37</v>
      </c>
      <c r="D3096" s="1">
        <v>43440.4375</v>
      </c>
      <c r="E3096" s="1">
        <v>43440.46875</v>
      </c>
      <c r="F3096" s="5">
        <f t="shared" si="196"/>
        <v>43440</v>
      </c>
      <c r="G3096" s="6">
        <f t="shared" si="194"/>
        <v>0.4375</v>
      </c>
      <c r="H3096" s="6">
        <f t="shared" si="195"/>
        <v>0.46875</v>
      </c>
      <c r="I3096" s="7">
        <f t="shared" si="197"/>
        <v>45</v>
      </c>
      <c r="J3096" t="s">
        <v>3</v>
      </c>
    </row>
    <row r="3097" spans="1:10" x14ac:dyDescent="0.3">
      <c r="A3097" t="s">
        <v>17</v>
      </c>
      <c r="B3097" t="s">
        <v>1</v>
      </c>
      <c r="C3097" t="s">
        <v>76</v>
      </c>
      <c r="D3097" s="1">
        <v>43440.447222222225</v>
      </c>
      <c r="E3097" s="1">
        <v>43440.451388888891</v>
      </c>
      <c r="F3097" s="5">
        <f t="shared" si="196"/>
        <v>43440</v>
      </c>
      <c r="G3097" s="6">
        <f t="shared" si="194"/>
        <v>0.44722222222222219</v>
      </c>
      <c r="H3097" s="6">
        <f t="shared" si="195"/>
        <v>0.4513888888888889</v>
      </c>
      <c r="I3097" s="7">
        <f t="shared" si="197"/>
        <v>6</v>
      </c>
      <c r="J3097" t="s">
        <v>3</v>
      </c>
    </row>
    <row r="3098" spans="1:10" x14ac:dyDescent="0.3">
      <c r="A3098" t="s">
        <v>33</v>
      </c>
      <c r="B3098" t="s">
        <v>1</v>
      </c>
      <c r="C3098" t="s">
        <v>34</v>
      </c>
      <c r="D3098" s="1">
        <v>43440.464583333334</v>
      </c>
      <c r="E3098" s="1">
        <v>43440.470833333333</v>
      </c>
      <c r="F3098" s="5">
        <f t="shared" si="196"/>
        <v>43440</v>
      </c>
      <c r="G3098" s="6">
        <f t="shared" si="194"/>
        <v>0.46458333333333335</v>
      </c>
      <c r="H3098" s="6">
        <f t="shared" si="195"/>
        <v>0.47083333333333338</v>
      </c>
      <c r="I3098" s="7">
        <f t="shared" si="197"/>
        <v>9</v>
      </c>
      <c r="J3098" t="s">
        <v>3</v>
      </c>
    </row>
    <row r="3099" spans="1:10" x14ac:dyDescent="0.3">
      <c r="A3099" t="s">
        <v>8</v>
      </c>
      <c r="B3099" t="s">
        <v>1</v>
      </c>
      <c r="C3099" t="s">
        <v>44</v>
      </c>
      <c r="D3099" s="1">
        <v>43440.46875</v>
      </c>
      <c r="E3099" s="1">
        <v>43440.469444444447</v>
      </c>
      <c r="F3099" s="5">
        <f t="shared" si="196"/>
        <v>43440</v>
      </c>
      <c r="G3099" s="6">
        <f t="shared" si="194"/>
        <v>0.46875</v>
      </c>
      <c r="H3099" s="6">
        <f t="shared" si="195"/>
        <v>0.4694444444444445</v>
      </c>
      <c r="I3099" s="7">
        <f t="shared" si="197"/>
        <v>1</v>
      </c>
      <c r="J3099" t="s">
        <v>3</v>
      </c>
    </row>
    <row r="3100" spans="1:10" x14ac:dyDescent="0.3">
      <c r="A3100" t="s">
        <v>25</v>
      </c>
      <c r="B3100" t="s">
        <v>1</v>
      </c>
      <c r="C3100" t="s">
        <v>39</v>
      </c>
      <c r="D3100" s="1">
        <v>43440.46875</v>
      </c>
      <c r="E3100" s="1">
        <v>43440.472916666666</v>
      </c>
      <c r="F3100" s="5">
        <f t="shared" si="196"/>
        <v>43440</v>
      </c>
      <c r="G3100" s="6">
        <f t="shared" si="194"/>
        <v>0.46875</v>
      </c>
      <c r="H3100" s="6">
        <f t="shared" si="195"/>
        <v>0.47291666666666665</v>
      </c>
      <c r="I3100" s="7">
        <f t="shared" si="197"/>
        <v>5</v>
      </c>
      <c r="J3100" t="s">
        <v>3</v>
      </c>
    </row>
    <row r="3101" spans="1:10" x14ac:dyDescent="0.3">
      <c r="A3101" t="s">
        <v>29</v>
      </c>
      <c r="B3101" t="s">
        <v>1</v>
      </c>
      <c r="C3101" t="s">
        <v>56</v>
      </c>
      <c r="D3101" s="1">
        <v>43440.469444444447</v>
      </c>
      <c r="E3101" s="1">
        <v>43440.476388888892</v>
      </c>
      <c r="F3101" s="5">
        <f t="shared" si="196"/>
        <v>43440</v>
      </c>
      <c r="G3101" s="6">
        <f t="shared" si="194"/>
        <v>0.4694444444444445</v>
      </c>
      <c r="H3101" s="6">
        <f t="shared" si="195"/>
        <v>0.47638888888888892</v>
      </c>
      <c r="I3101" s="7">
        <f t="shared" si="197"/>
        <v>9</v>
      </c>
      <c r="J3101" t="s">
        <v>3</v>
      </c>
    </row>
    <row r="3102" spans="1:10" x14ac:dyDescent="0.3">
      <c r="A3102" t="s">
        <v>8</v>
      </c>
      <c r="B3102" t="s">
        <v>1</v>
      </c>
      <c r="C3102" t="s">
        <v>148</v>
      </c>
      <c r="D3102" s="1">
        <v>43440.474305555559</v>
      </c>
      <c r="E3102" s="1">
        <v>43440.511111111111</v>
      </c>
      <c r="F3102" s="5">
        <f t="shared" si="196"/>
        <v>43440</v>
      </c>
      <c r="G3102" s="6">
        <f t="shared" si="194"/>
        <v>0.47430555555555554</v>
      </c>
      <c r="H3102" s="6">
        <f t="shared" si="195"/>
        <v>0.51111111111111118</v>
      </c>
      <c r="I3102" s="7">
        <f t="shared" si="197"/>
        <v>53</v>
      </c>
      <c r="J3102" t="s">
        <v>3</v>
      </c>
    </row>
    <row r="3103" spans="1:10" x14ac:dyDescent="0.3">
      <c r="A3103" t="s">
        <v>50</v>
      </c>
      <c r="B3103" t="s">
        <v>1</v>
      </c>
      <c r="C3103" t="s">
        <v>160</v>
      </c>
      <c r="D3103" s="1">
        <v>43440.477083333331</v>
      </c>
      <c r="E3103" s="1">
        <v>43440.511805555558</v>
      </c>
      <c r="F3103" s="5">
        <f t="shared" si="196"/>
        <v>43440</v>
      </c>
      <c r="G3103" s="6">
        <f t="shared" si="194"/>
        <v>0.4770833333333333</v>
      </c>
      <c r="H3103" s="6">
        <f t="shared" si="195"/>
        <v>0.51180555555555551</v>
      </c>
      <c r="I3103" s="7">
        <f t="shared" si="197"/>
        <v>50</v>
      </c>
      <c r="J3103" t="s">
        <v>3</v>
      </c>
    </row>
    <row r="3104" spans="1:10" x14ac:dyDescent="0.3">
      <c r="A3104" t="s">
        <v>11</v>
      </c>
      <c r="B3104" t="s">
        <v>1</v>
      </c>
      <c r="C3104" t="s">
        <v>143</v>
      </c>
      <c r="D3104" s="1">
        <v>43440.477777777778</v>
      </c>
      <c r="E3104" s="1">
        <v>43440.504166666666</v>
      </c>
      <c r="F3104" s="5">
        <f t="shared" si="196"/>
        <v>43440</v>
      </c>
      <c r="G3104" s="6">
        <f t="shared" si="194"/>
        <v>0.4777777777777778</v>
      </c>
      <c r="H3104" s="6">
        <f t="shared" si="195"/>
        <v>0.50416666666666665</v>
      </c>
      <c r="I3104" s="7">
        <f t="shared" si="197"/>
        <v>37</v>
      </c>
      <c r="J3104" t="s">
        <v>3</v>
      </c>
    </row>
    <row r="3105" spans="1:10" x14ac:dyDescent="0.3">
      <c r="A3105" t="s">
        <v>29</v>
      </c>
      <c r="B3105" t="s">
        <v>1</v>
      </c>
      <c r="C3105" t="s">
        <v>144</v>
      </c>
      <c r="D3105" s="1">
        <v>43440.480555555558</v>
      </c>
      <c r="E3105" s="1">
        <v>43440.536111111112</v>
      </c>
      <c r="F3105" s="5">
        <f t="shared" si="196"/>
        <v>43440</v>
      </c>
      <c r="G3105" s="6">
        <f t="shared" si="194"/>
        <v>0.48055555555555557</v>
      </c>
      <c r="H3105" s="6">
        <f t="shared" si="195"/>
        <v>0.53611111111111109</v>
      </c>
      <c r="I3105" s="7">
        <f t="shared" si="197"/>
        <v>80</v>
      </c>
      <c r="J3105" t="s">
        <v>3</v>
      </c>
    </row>
    <row r="3106" spans="1:10" x14ac:dyDescent="0.3">
      <c r="A3106" t="s">
        <v>17</v>
      </c>
      <c r="B3106" t="s">
        <v>1</v>
      </c>
      <c r="C3106" t="s">
        <v>74</v>
      </c>
      <c r="D3106" s="1">
        <v>43440.487500000003</v>
      </c>
      <c r="E3106" s="1">
        <v>43440.5</v>
      </c>
      <c r="F3106" s="5">
        <f t="shared" si="196"/>
        <v>43440</v>
      </c>
      <c r="G3106" s="6">
        <f t="shared" si="194"/>
        <v>0.48749999999999999</v>
      </c>
      <c r="H3106" s="6">
        <f t="shared" si="195"/>
        <v>0.5</v>
      </c>
      <c r="I3106" s="7">
        <f t="shared" si="197"/>
        <v>18</v>
      </c>
      <c r="J3106" t="s">
        <v>3</v>
      </c>
    </row>
    <row r="3107" spans="1:10" x14ac:dyDescent="0.3">
      <c r="A3107" t="s">
        <v>52</v>
      </c>
      <c r="B3107" t="s">
        <v>1</v>
      </c>
      <c r="C3107" t="s">
        <v>154</v>
      </c>
      <c r="D3107" s="1">
        <v>43440.5</v>
      </c>
      <c r="E3107" s="1">
        <v>43440.503472222219</v>
      </c>
      <c r="F3107" s="5">
        <f t="shared" si="196"/>
        <v>43440</v>
      </c>
      <c r="G3107" s="6">
        <f t="shared" si="194"/>
        <v>0.5</v>
      </c>
      <c r="H3107" s="6">
        <f t="shared" si="195"/>
        <v>0.50347222222222221</v>
      </c>
      <c r="I3107" s="7">
        <f t="shared" si="197"/>
        <v>4</v>
      </c>
      <c r="J3107" t="s">
        <v>3</v>
      </c>
    </row>
    <row r="3108" spans="1:10" x14ac:dyDescent="0.3">
      <c r="A3108" t="s">
        <v>17</v>
      </c>
      <c r="B3108" t="s">
        <v>1</v>
      </c>
      <c r="C3108" t="s">
        <v>159</v>
      </c>
      <c r="D3108" s="1">
        <v>43440.503472222219</v>
      </c>
      <c r="E3108" s="1">
        <v>43440.553472222222</v>
      </c>
      <c r="F3108" s="5">
        <f t="shared" si="196"/>
        <v>43440</v>
      </c>
      <c r="G3108" s="6">
        <f t="shared" si="194"/>
        <v>0.50347222222222221</v>
      </c>
      <c r="H3108" s="6">
        <f t="shared" si="195"/>
        <v>0.55347222222222225</v>
      </c>
      <c r="I3108" s="7">
        <f t="shared" si="197"/>
        <v>72</v>
      </c>
      <c r="J3108" t="s">
        <v>3</v>
      </c>
    </row>
    <row r="3109" spans="1:10" x14ac:dyDescent="0.3">
      <c r="A3109" t="s">
        <v>33</v>
      </c>
      <c r="B3109" t="s">
        <v>1</v>
      </c>
      <c r="C3109" t="s">
        <v>174</v>
      </c>
      <c r="D3109" s="1">
        <v>43440.557638888888</v>
      </c>
      <c r="E3109" s="1">
        <v>43440.597222222219</v>
      </c>
      <c r="F3109" s="5">
        <f t="shared" si="196"/>
        <v>43440</v>
      </c>
      <c r="G3109" s="6">
        <f t="shared" si="194"/>
        <v>0.55763888888888891</v>
      </c>
      <c r="H3109" s="6">
        <f t="shared" si="195"/>
        <v>0.59722222222222221</v>
      </c>
      <c r="I3109" s="7">
        <f t="shared" si="197"/>
        <v>57</v>
      </c>
      <c r="J3109" t="s">
        <v>3</v>
      </c>
    </row>
    <row r="3110" spans="1:10" x14ac:dyDescent="0.3">
      <c r="A3110" t="s">
        <v>29</v>
      </c>
      <c r="B3110" t="s">
        <v>1</v>
      </c>
      <c r="C3110" t="s">
        <v>170</v>
      </c>
      <c r="D3110" s="1">
        <v>43440.55972222222</v>
      </c>
      <c r="E3110" s="1">
        <v>43440.597916666666</v>
      </c>
      <c r="F3110" s="5">
        <f t="shared" si="196"/>
        <v>43440</v>
      </c>
      <c r="G3110" s="6">
        <f t="shared" si="194"/>
        <v>0.55972222222222223</v>
      </c>
      <c r="H3110" s="6">
        <f t="shared" si="195"/>
        <v>0.59791666666666665</v>
      </c>
      <c r="I3110" s="7">
        <f t="shared" si="197"/>
        <v>55</v>
      </c>
      <c r="J3110" t="s">
        <v>3</v>
      </c>
    </row>
    <row r="3111" spans="1:10" x14ac:dyDescent="0.3">
      <c r="A3111" t="s">
        <v>11</v>
      </c>
      <c r="B3111" t="s">
        <v>1</v>
      </c>
      <c r="C3111" t="s">
        <v>265</v>
      </c>
      <c r="D3111" s="1">
        <v>43440.561111111114</v>
      </c>
      <c r="E3111" s="1">
        <v>43440.597916666666</v>
      </c>
      <c r="F3111" s="5">
        <f t="shared" si="196"/>
        <v>43440</v>
      </c>
      <c r="G3111" s="6">
        <f t="shared" si="194"/>
        <v>0.56111111111111112</v>
      </c>
      <c r="H3111" s="6">
        <f t="shared" si="195"/>
        <v>0.59791666666666665</v>
      </c>
      <c r="I3111" s="7">
        <f t="shared" si="197"/>
        <v>53</v>
      </c>
      <c r="J3111" t="s">
        <v>3</v>
      </c>
    </row>
    <row r="3112" spans="1:10" x14ac:dyDescent="0.3">
      <c r="A3112" t="s">
        <v>8</v>
      </c>
      <c r="B3112" t="s">
        <v>1</v>
      </c>
      <c r="C3112" t="s">
        <v>180</v>
      </c>
      <c r="D3112" s="1">
        <v>43440.5625</v>
      </c>
      <c r="E3112" s="1">
        <v>43440.597916666666</v>
      </c>
      <c r="F3112" s="5">
        <f t="shared" si="196"/>
        <v>43440</v>
      </c>
      <c r="G3112" s="6">
        <f t="shared" si="194"/>
        <v>0.5625</v>
      </c>
      <c r="H3112" s="6">
        <f t="shared" si="195"/>
        <v>0.59791666666666665</v>
      </c>
      <c r="I3112" s="7">
        <f t="shared" si="197"/>
        <v>51</v>
      </c>
      <c r="J3112" t="s">
        <v>3</v>
      </c>
    </row>
    <row r="3113" spans="1:10" x14ac:dyDescent="0.3">
      <c r="A3113" t="s">
        <v>17</v>
      </c>
      <c r="B3113" t="s">
        <v>1</v>
      </c>
      <c r="C3113" t="s">
        <v>178</v>
      </c>
      <c r="D3113" s="1">
        <v>43440.564583333333</v>
      </c>
      <c r="E3113" s="1">
        <v>43440.597916666666</v>
      </c>
      <c r="F3113" s="5">
        <f t="shared" si="196"/>
        <v>43440</v>
      </c>
      <c r="G3113" s="6">
        <f t="shared" si="194"/>
        <v>0.56458333333333333</v>
      </c>
      <c r="H3113" s="6">
        <f t="shared" si="195"/>
        <v>0.59791666666666665</v>
      </c>
      <c r="I3113" s="7">
        <f t="shared" si="197"/>
        <v>48</v>
      </c>
      <c r="J3113" t="s">
        <v>3</v>
      </c>
    </row>
    <row r="3114" spans="1:10" x14ac:dyDescent="0.3">
      <c r="A3114" t="s">
        <v>29</v>
      </c>
      <c r="B3114" t="s">
        <v>1</v>
      </c>
      <c r="C3114" t="s">
        <v>120</v>
      </c>
      <c r="D3114" s="1">
        <v>43440.600694444445</v>
      </c>
      <c r="E3114" s="1">
        <v>43440.685416666667</v>
      </c>
      <c r="F3114" s="5">
        <f t="shared" si="196"/>
        <v>43440</v>
      </c>
      <c r="G3114" s="6">
        <f t="shared" si="194"/>
        <v>0.60069444444444442</v>
      </c>
      <c r="H3114" s="6">
        <f t="shared" si="195"/>
        <v>0.68541666666666667</v>
      </c>
      <c r="I3114" s="7">
        <f t="shared" si="197"/>
        <v>122</v>
      </c>
      <c r="J3114" t="s">
        <v>3</v>
      </c>
    </row>
    <row r="3115" spans="1:10" x14ac:dyDescent="0.3">
      <c r="A3115" t="s">
        <v>33</v>
      </c>
      <c r="B3115" t="s">
        <v>1</v>
      </c>
      <c r="C3115" t="s">
        <v>85</v>
      </c>
      <c r="D3115" s="1">
        <v>43440.613194444442</v>
      </c>
      <c r="E3115" s="1">
        <v>43440.632638888892</v>
      </c>
      <c r="F3115" s="5">
        <f t="shared" si="196"/>
        <v>43440</v>
      </c>
      <c r="G3115" s="6">
        <f t="shared" si="194"/>
        <v>0.61319444444444449</v>
      </c>
      <c r="H3115" s="6">
        <f t="shared" si="195"/>
        <v>0.63263888888888886</v>
      </c>
      <c r="I3115" s="7">
        <f t="shared" si="197"/>
        <v>27</v>
      </c>
      <c r="J3115" t="s">
        <v>3</v>
      </c>
    </row>
    <row r="3116" spans="1:10" x14ac:dyDescent="0.3">
      <c r="A3116" t="s">
        <v>11</v>
      </c>
      <c r="B3116" t="s">
        <v>1</v>
      </c>
      <c r="C3116" t="s">
        <v>151</v>
      </c>
      <c r="D3116" s="1">
        <v>43440.618055555555</v>
      </c>
      <c r="E3116" s="1">
        <v>43440.768750000003</v>
      </c>
      <c r="F3116" s="5">
        <f t="shared" si="196"/>
        <v>43440</v>
      </c>
      <c r="G3116" s="6">
        <f t="shared" si="194"/>
        <v>0.61805555555555558</v>
      </c>
      <c r="H3116" s="6">
        <f t="shared" si="195"/>
        <v>0.70833333333333337</v>
      </c>
      <c r="I3116" s="7">
        <f t="shared" si="197"/>
        <v>130</v>
      </c>
      <c r="J3116" t="s">
        <v>3</v>
      </c>
    </row>
    <row r="3117" spans="1:10" x14ac:dyDescent="0.3">
      <c r="A3117" t="s">
        <v>25</v>
      </c>
      <c r="B3117" t="s">
        <v>1</v>
      </c>
      <c r="C3117" t="s">
        <v>185</v>
      </c>
      <c r="D3117" s="1">
        <v>43440.643055555556</v>
      </c>
      <c r="E3117" s="1">
        <v>43440.680555555555</v>
      </c>
      <c r="F3117" s="5">
        <f t="shared" si="196"/>
        <v>43440</v>
      </c>
      <c r="G3117" s="6">
        <f t="shared" si="194"/>
        <v>0.6430555555555556</v>
      </c>
      <c r="H3117" s="6">
        <f t="shared" si="195"/>
        <v>0.68055555555555547</v>
      </c>
      <c r="I3117" s="7">
        <f t="shared" si="197"/>
        <v>53</v>
      </c>
      <c r="J3117" t="s">
        <v>3</v>
      </c>
    </row>
    <row r="3118" spans="1:10" x14ac:dyDescent="0.3">
      <c r="A3118" t="s">
        <v>50</v>
      </c>
      <c r="B3118" t="s">
        <v>1</v>
      </c>
      <c r="C3118" t="s">
        <v>116</v>
      </c>
      <c r="D3118" s="1">
        <v>43440.654166666667</v>
      </c>
      <c r="E3118" s="1">
        <v>43440.684027777781</v>
      </c>
      <c r="F3118" s="5">
        <f t="shared" si="196"/>
        <v>43440</v>
      </c>
      <c r="G3118" s="6">
        <f t="shared" si="194"/>
        <v>0.65416666666666667</v>
      </c>
      <c r="H3118" s="6">
        <f t="shared" si="195"/>
        <v>0.68402777777777779</v>
      </c>
      <c r="I3118" s="7">
        <f t="shared" si="197"/>
        <v>43</v>
      </c>
      <c r="J3118" t="s">
        <v>3</v>
      </c>
    </row>
    <row r="3119" spans="1:10" x14ac:dyDescent="0.3">
      <c r="A3119" t="s">
        <v>8</v>
      </c>
      <c r="B3119" t="s">
        <v>1</v>
      </c>
      <c r="C3119" t="s">
        <v>126</v>
      </c>
      <c r="D3119" s="1">
        <v>43440.7</v>
      </c>
      <c r="E3119" s="1">
        <v>43440.755555555559</v>
      </c>
      <c r="F3119" s="5">
        <f t="shared" si="196"/>
        <v>43440</v>
      </c>
      <c r="G3119" s="6">
        <f t="shared" si="194"/>
        <v>0.70000000000000007</v>
      </c>
      <c r="H3119" s="6">
        <f t="shared" si="195"/>
        <v>0.70833333333333337</v>
      </c>
      <c r="I3119" s="7">
        <f t="shared" si="197"/>
        <v>12</v>
      </c>
      <c r="J3119" t="s">
        <v>3</v>
      </c>
    </row>
    <row r="3120" spans="1:10" hidden="1" x14ac:dyDescent="0.3">
      <c r="A3120" t="s">
        <v>58</v>
      </c>
      <c r="B3120" t="s">
        <v>1</v>
      </c>
      <c r="C3120" t="s">
        <v>141</v>
      </c>
      <c r="D3120" s="1">
        <v>43441.424305555556</v>
      </c>
      <c r="E3120" s="1">
        <v>43441.455555555556</v>
      </c>
      <c r="F3120" s="5">
        <f t="shared" si="196"/>
        <v>43441</v>
      </c>
      <c r="G3120" s="6">
        <f t="shared" si="194"/>
        <v>0.42430555555555555</v>
      </c>
      <c r="H3120" s="6">
        <f t="shared" si="195"/>
        <v>0.45555555555555555</v>
      </c>
      <c r="I3120" s="7">
        <f t="shared" si="197"/>
        <v>45</v>
      </c>
      <c r="J3120" t="s">
        <v>64</v>
      </c>
    </row>
    <row r="3121" spans="1:10" hidden="1" x14ac:dyDescent="0.3">
      <c r="A3121" t="s">
        <v>13</v>
      </c>
      <c r="B3121" t="s">
        <v>1</v>
      </c>
      <c r="C3121" t="s">
        <v>188</v>
      </c>
      <c r="D3121" s="1">
        <v>43441.443055555559</v>
      </c>
      <c r="E3121" s="1">
        <v>43441.477083333331</v>
      </c>
      <c r="F3121" s="5">
        <f t="shared" si="196"/>
        <v>43441</v>
      </c>
      <c r="G3121" s="6">
        <f t="shared" si="194"/>
        <v>0.44305555555555554</v>
      </c>
      <c r="H3121" s="6">
        <f t="shared" si="195"/>
        <v>0.4770833333333333</v>
      </c>
      <c r="I3121" s="7">
        <f t="shared" si="197"/>
        <v>49</v>
      </c>
      <c r="J3121" t="s">
        <v>64</v>
      </c>
    </row>
    <row r="3122" spans="1:10" hidden="1" x14ac:dyDescent="0.3">
      <c r="A3122" t="s">
        <v>17</v>
      </c>
      <c r="B3122" t="s">
        <v>1</v>
      </c>
      <c r="C3122" t="s">
        <v>135</v>
      </c>
      <c r="D3122" s="1">
        <v>43441.450694444444</v>
      </c>
      <c r="E3122" s="1">
        <v>43441.452777777777</v>
      </c>
      <c r="F3122" s="5">
        <f t="shared" si="196"/>
        <v>43441</v>
      </c>
      <c r="G3122" s="6">
        <f t="shared" si="194"/>
        <v>0.45069444444444445</v>
      </c>
      <c r="H3122" s="6">
        <f t="shared" si="195"/>
        <v>0.45277777777777778</v>
      </c>
      <c r="I3122" s="7">
        <f t="shared" si="197"/>
        <v>2</v>
      </c>
      <c r="J3122" t="s">
        <v>64</v>
      </c>
    </row>
    <row r="3123" spans="1:10" hidden="1" x14ac:dyDescent="0.3">
      <c r="A3123" t="s">
        <v>45</v>
      </c>
      <c r="B3123" t="s">
        <v>1</v>
      </c>
      <c r="C3123" t="s">
        <v>66</v>
      </c>
      <c r="D3123" s="1">
        <v>43441.511111111111</v>
      </c>
      <c r="E3123" s="1">
        <v>43441.595138888886</v>
      </c>
      <c r="F3123" s="5">
        <f t="shared" si="196"/>
        <v>43441</v>
      </c>
      <c r="G3123" s="6">
        <f t="shared" si="194"/>
        <v>0.51111111111111118</v>
      </c>
      <c r="H3123" s="6">
        <f t="shared" si="195"/>
        <v>0.59513888888888888</v>
      </c>
      <c r="I3123" s="7">
        <f t="shared" si="197"/>
        <v>121</v>
      </c>
      <c r="J3123" t="s">
        <v>64</v>
      </c>
    </row>
    <row r="3124" spans="1:10" hidden="1" x14ac:dyDescent="0.3">
      <c r="A3124" t="s">
        <v>17</v>
      </c>
      <c r="B3124" t="s">
        <v>1</v>
      </c>
      <c r="C3124" t="s">
        <v>113</v>
      </c>
      <c r="D3124" s="1">
        <v>43441.515972222223</v>
      </c>
      <c r="E3124" s="1">
        <v>43441.561805555553</v>
      </c>
      <c r="F3124" s="5">
        <f t="shared" si="196"/>
        <v>43441</v>
      </c>
      <c r="G3124" s="6">
        <f t="shared" si="194"/>
        <v>0.51597222222222217</v>
      </c>
      <c r="H3124" s="6">
        <f t="shared" si="195"/>
        <v>0.56180555555555556</v>
      </c>
      <c r="I3124" s="7">
        <f t="shared" si="197"/>
        <v>66</v>
      </c>
      <c r="J3124" t="s">
        <v>64</v>
      </c>
    </row>
    <row r="3125" spans="1:10" hidden="1" x14ac:dyDescent="0.3">
      <c r="A3125" t="s">
        <v>50</v>
      </c>
      <c r="B3125" t="s">
        <v>1</v>
      </c>
      <c r="C3125" t="s">
        <v>251</v>
      </c>
      <c r="D3125" s="1">
        <v>43441.536111111112</v>
      </c>
      <c r="E3125" s="1">
        <v>43441.552777777775</v>
      </c>
      <c r="F3125" s="5">
        <f t="shared" si="196"/>
        <v>43441</v>
      </c>
      <c r="G3125" s="6">
        <f t="shared" si="194"/>
        <v>0.53611111111111109</v>
      </c>
      <c r="H3125" s="6">
        <f t="shared" si="195"/>
        <v>0.55277777777777781</v>
      </c>
      <c r="I3125" s="7">
        <f t="shared" si="197"/>
        <v>24</v>
      </c>
      <c r="J3125" t="s">
        <v>64</v>
      </c>
    </row>
    <row r="3126" spans="1:10" hidden="1" x14ac:dyDescent="0.3">
      <c r="A3126" t="s">
        <v>40</v>
      </c>
      <c r="B3126" t="s">
        <v>1</v>
      </c>
      <c r="C3126" t="s">
        <v>275</v>
      </c>
      <c r="D3126" s="1">
        <v>43441.538194444445</v>
      </c>
      <c r="E3126" s="1">
        <v>43441.603472222225</v>
      </c>
      <c r="F3126" s="5">
        <f t="shared" si="196"/>
        <v>43441</v>
      </c>
      <c r="G3126" s="6">
        <f t="shared" si="194"/>
        <v>0.53819444444444442</v>
      </c>
      <c r="H3126" s="6">
        <f t="shared" si="195"/>
        <v>0.60347222222222219</v>
      </c>
      <c r="I3126" s="7">
        <f t="shared" si="197"/>
        <v>94</v>
      </c>
      <c r="J3126" t="s">
        <v>64</v>
      </c>
    </row>
    <row r="3127" spans="1:10" hidden="1" x14ac:dyDescent="0.3">
      <c r="A3127" t="s">
        <v>29</v>
      </c>
      <c r="B3127" t="s">
        <v>1</v>
      </c>
      <c r="C3127" t="s">
        <v>92</v>
      </c>
      <c r="D3127" s="1">
        <v>43441.551388888889</v>
      </c>
      <c r="E3127" s="1">
        <v>43441.611805555556</v>
      </c>
      <c r="F3127" s="5">
        <f t="shared" si="196"/>
        <v>43441</v>
      </c>
      <c r="G3127" s="6">
        <f t="shared" si="194"/>
        <v>0.55138888888888882</v>
      </c>
      <c r="H3127" s="6">
        <f t="shared" si="195"/>
        <v>0.6118055555555556</v>
      </c>
      <c r="I3127" s="7">
        <f t="shared" si="197"/>
        <v>87</v>
      </c>
      <c r="J3127" t="s">
        <v>64</v>
      </c>
    </row>
    <row r="3128" spans="1:10" hidden="1" x14ac:dyDescent="0.3">
      <c r="A3128" t="s">
        <v>0</v>
      </c>
      <c r="B3128" t="s">
        <v>1</v>
      </c>
      <c r="C3128" t="s">
        <v>80</v>
      </c>
      <c r="D3128" s="1">
        <v>43441.554166666669</v>
      </c>
      <c r="E3128" s="1">
        <v>43441.622916666667</v>
      </c>
      <c r="F3128" s="5">
        <f t="shared" si="196"/>
        <v>43441</v>
      </c>
      <c r="G3128" s="6">
        <f t="shared" si="194"/>
        <v>0.5541666666666667</v>
      </c>
      <c r="H3128" s="6">
        <f t="shared" si="195"/>
        <v>0.62291666666666667</v>
      </c>
      <c r="I3128" s="7">
        <f t="shared" si="197"/>
        <v>99</v>
      </c>
      <c r="J3128" t="s">
        <v>64</v>
      </c>
    </row>
    <row r="3129" spans="1:10" hidden="1" x14ac:dyDescent="0.3">
      <c r="A3129" t="s">
        <v>4</v>
      </c>
      <c r="B3129" t="s">
        <v>1</v>
      </c>
      <c r="C3129" t="s">
        <v>81</v>
      </c>
      <c r="D3129" s="1">
        <v>43441.555555555555</v>
      </c>
      <c r="E3129" s="1">
        <v>43441.598611111112</v>
      </c>
      <c r="F3129" s="5">
        <f t="shared" si="196"/>
        <v>43441</v>
      </c>
      <c r="G3129" s="6">
        <f t="shared" si="194"/>
        <v>0.55555555555555558</v>
      </c>
      <c r="H3129" s="6">
        <f t="shared" si="195"/>
        <v>0.59861111111111109</v>
      </c>
      <c r="I3129" s="7">
        <f t="shared" si="197"/>
        <v>61</v>
      </c>
      <c r="J3129" t="s">
        <v>64</v>
      </c>
    </row>
    <row r="3130" spans="1:10" hidden="1" x14ac:dyDescent="0.3">
      <c r="A3130" t="s">
        <v>13</v>
      </c>
      <c r="B3130" t="s">
        <v>1</v>
      </c>
      <c r="C3130" t="s">
        <v>101</v>
      </c>
      <c r="D3130" s="1">
        <v>43441.556944444441</v>
      </c>
      <c r="E3130" s="1">
        <v>43441.601388888892</v>
      </c>
      <c r="F3130" s="5">
        <f t="shared" si="196"/>
        <v>43441</v>
      </c>
      <c r="G3130" s="6">
        <f t="shared" si="194"/>
        <v>0.55694444444444446</v>
      </c>
      <c r="H3130" s="6">
        <f t="shared" si="195"/>
        <v>0.60138888888888886</v>
      </c>
      <c r="I3130" s="7">
        <f t="shared" si="197"/>
        <v>63</v>
      </c>
      <c r="J3130" t="s">
        <v>64</v>
      </c>
    </row>
    <row r="3131" spans="1:10" hidden="1" x14ac:dyDescent="0.3">
      <c r="A3131" t="s">
        <v>33</v>
      </c>
      <c r="B3131" t="s">
        <v>1</v>
      </c>
      <c r="C3131" t="s">
        <v>98</v>
      </c>
      <c r="D3131" s="1">
        <v>43441.55972222222</v>
      </c>
      <c r="E3131" s="1">
        <v>43441.595138888886</v>
      </c>
      <c r="F3131" s="5">
        <f t="shared" si="196"/>
        <v>43441</v>
      </c>
      <c r="G3131" s="6">
        <f t="shared" si="194"/>
        <v>0.55972222222222223</v>
      </c>
      <c r="H3131" s="6">
        <f t="shared" si="195"/>
        <v>0.59513888888888888</v>
      </c>
      <c r="I3131" s="7">
        <f t="shared" si="197"/>
        <v>51</v>
      </c>
      <c r="J3131" t="s">
        <v>64</v>
      </c>
    </row>
    <row r="3132" spans="1:10" hidden="1" x14ac:dyDescent="0.3">
      <c r="A3132" t="s">
        <v>35</v>
      </c>
      <c r="B3132" t="s">
        <v>1</v>
      </c>
      <c r="C3132" t="s">
        <v>79</v>
      </c>
      <c r="D3132" s="1">
        <v>43441.561111111114</v>
      </c>
      <c r="E3132" s="1">
        <v>43441.624305555553</v>
      </c>
      <c r="F3132" s="5">
        <f t="shared" si="196"/>
        <v>43441</v>
      </c>
      <c r="G3132" s="6">
        <f t="shared" si="194"/>
        <v>0.56111111111111112</v>
      </c>
      <c r="H3132" s="6">
        <f t="shared" si="195"/>
        <v>0.62430555555555556</v>
      </c>
      <c r="I3132" s="7">
        <f t="shared" si="197"/>
        <v>91</v>
      </c>
      <c r="J3132" t="s">
        <v>64</v>
      </c>
    </row>
    <row r="3133" spans="1:10" hidden="1" x14ac:dyDescent="0.3">
      <c r="A3133" t="s">
        <v>58</v>
      </c>
      <c r="B3133" t="s">
        <v>1</v>
      </c>
      <c r="C3133" t="s">
        <v>95</v>
      </c>
      <c r="D3133" s="1">
        <v>43441.563194444447</v>
      </c>
      <c r="E3133" s="1">
        <v>43441.599305555559</v>
      </c>
      <c r="F3133" s="5">
        <f t="shared" si="196"/>
        <v>43441</v>
      </c>
      <c r="G3133" s="6">
        <f t="shared" si="194"/>
        <v>0.56319444444444444</v>
      </c>
      <c r="H3133" s="6">
        <f t="shared" si="195"/>
        <v>0.59930555555555554</v>
      </c>
      <c r="I3133" s="7">
        <f t="shared" si="197"/>
        <v>52</v>
      </c>
      <c r="J3133" t="s">
        <v>64</v>
      </c>
    </row>
    <row r="3134" spans="1:10" hidden="1" x14ac:dyDescent="0.3">
      <c r="A3134" t="s">
        <v>17</v>
      </c>
      <c r="B3134" t="s">
        <v>1</v>
      </c>
      <c r="C3134" t="s">
        <v>86</v>
      </c>
      <c r="D3134" s="1">
        <v>43441.564583333333</v>
      </c>
      <c r="E3134" s="1">
        <v>43441.592361111114</v>
      </c>
      <c r="F3134" s="5">
        <f t="shared" si="196"/>
        <v>43441</v>
      </c>
      <c r="G3134" s="6">
        <f t="shared" si="194"/>
        <v>0.56458333333333333</v>
      </c>
      <c r="H3134" s="6">
        <f t="shared" si="195"/>
        <v>0.59236111111111112</v>
      </c>
      <c r="I3134" s="7">
        <f t="shared" si="197"/>
        <v>40</v>
      </c>
      <c r="J3134" t="s">
        <v>64</v>
      </c>
    </row>
    <row r="3135" spans="1:10" hidden="1" x14ac:dyDescent="0.3">
      <c r="A3135" t="s">
        <v>8</v>
      </c>
      <c r="B3135" t="s">
        <v>1</v>
      </c>
      <c r="C3135" t="s">
        <v>335</v>
      </c>
      <c r="D3135" s="1">
        <v>43441.565972222219</v>
      </c>
      <c r="E3135" s="1">
        <v>43441.599999999999</v>
      </c>
      <c r="F3135" s="5">
        <f t="shared" si="196"/>
        <v>43441</v>
      </c>
      <c r="G3135" s="6">
        <f t="shared" si="194"/>
        <v>0.56597222222222221</v>
      </c>
      <c r="H3135" s="6">
        <f t="shared" si="195"/>
        <v>0.6</v>
      </c>
      <c r="I3135" s="7">
        <f t="shared" si="197"/>
        <v>49</v>
      </c>
      <c r="J3135" t="s">
        <v>64</v>
      </c>
    </row>
    <row r="3136" spans="1:10" hidden="1" x14ac:dyDescent="0.3">
      <c r="A3136" t="s">
        <v>13</v>
      </c>
      <c r="B3136" t="s">
        <v>1</v>
      </c>
      <c r="C3136" t="s">
        <v>100</v>
      </c>
      <c r="D3136" s="1">
        <v>43441.609722222223</v>
      </c>
      <c r="E3136" s="1">
        <v>43441.624305555553</v>
      </c>
      <c r="F3136" s="5">
        <f t="shared" si="196"/>
        <v>43441</v>
      </c>
      <c r="G3136" s="6">
        <f t="shared" si="194"/>
        <v>0.60972222222222217</v>
      </c>
      <c r="H3136" s="6">
        <f t="shared" si="195"/>
        <v>0.62430555555555556</v>
      </c>
      <c r="I3136" s="7">
        <f t="shared" si="197"/>
        <v>21</v>
      </c>
      <c r="J3136" t="s">
        <v>64</v>
      </c>
    </row>
    <row r="3137" spans="1:10" hidden="1" x14ac:dyDescent="0.3">
      <c r="A3137" t="s">
        <v>45</v>
      </c>
      <c r="B3137" t="s">
        <v>1</v>
      </c>
      <c r="C3137" t="s">
        <v>66</v>
      </c>
      <c r="D3137" s="1">
        <v>43441.640277777777</v>
      </c>
      <c r="E3137" s="1">
        <v>43441.658333333333</v>
      </c>
      <c r="F3137" s="5">
        <f t="shared" si="196"/>
        <v>43441</v>
      </c>
      <c r="G3137" s="6">
        <f t="shared" si="194"/>
        <v>0.64027777777777783</v>
      </c>
      <c r="H3137" s="6">
        <f t="shared" si="195"/>
        <v>0.65833333333333333</v>
      </c>
      <c r="I3137" s="7">
        <f t="shared" si="197"/>
        <v>25</v>
      </c>
      <c r="J3137" t="s">
        <v>64</v>
      </c>
    </row>
    <row r="3138" spans="1:10" hidden="1" x14ac:dyDescent="0.3">
      <c r="A3138" t="s">
        <v>33</v>
      </c>
      <c r="B3138" t="s">
        <v>1</v>
      </c>
      <c r="C3138" t="s">
        <v>276</v>
      </c>
      <c r="D3138" s="1">
        <v>43441.650694444441</v>
      </c>
      <c r="E3138" s="1">
        <v>43441.731249999997</v>
      </c>
      <c r="F3138" s="5">
        <f t="shared" si="196"/>
        <v>43441</v>
      </c>
      <c r="G3138" s="6">
        <f t="shared" si="194"/>
        <v>0.65069444444444446</v>
      </c>
      <c r="H3138" s="6">
        <f t="shared" si="195"/>
        <v>0.70833333333333337</v>
      </c>
      <c r="I3138" s="7">
        <f t="shared" si="197"/>
        <v>83</v>
      </c>
      <c r="J3138" t="s">
        <v>64</v>
      </c>
    </row>
    <row r="3139" spans="1:10" hidden="1" x14ac:dyDescent="0.3">
      <c r="A3139" t="s">
        <v>35</v>
      </c>
      <c r="B3139" t="s">
        <v>1</v>
      </c>
      <c r="C3139" t="s">
        <v>154</v>
      </c>
      <c r="D3139" s="1">
        <v>43441.732638888891</v>
      </c>
      <c r="E3139" s="1">
        <v>43441.750694444447</v>
      </c>
      <c r="F3139" s="5">
        <f t="shared" si="196"/>
        <v>43441</v>
      </c>
      <c r="G3139" s="6">
        <f t="shared" si="194"/>
        <v>0.73263888888888884</v>
      </c>
      <c r="H3139" s="6">
        <f t="shared" si="195"/>
        <v>0.70833333333333337</v>
      </c>
      <c r="I3139" s="7">
        <f t="shared" si="197"/>
        <v>0</v>
      </c>
      <c r="J3139" t="s">
        <v>64</v>
      </c>
    </row>
  </sheetData>
  <autoFilter ref="A1:J3139" xr:uid="{00000000-0009-0000-0000-000001000000}">
    <filterColumn colId="9">
      <filters>
        <filter val="Thursd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39"/>
  <sheetViews>
    <sheetView topLeftCell="O1" workbookViewId="0">
      <selection activeCell="R25" sqref="R25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10.21875" bestFit="1" customWidth="1"/>
    <col min="4" max="5" width="15.44140625" bestFit="1" customWidth="1"/>
    <col min="6" max="6" width="10.33203125" bestFit="1" customWidth="1"/>
    <col min="7" max="7" width="19.77734375" customWidth="1"/>
    <col min="8" max="8" width="16.109375" bestFit="1" customWidth="1"/>
    <col min="9" max="12" width="16.109375" customWidth="1"/>
    <col min="13" max="13" width="14.6640625" bestFit="1" customWidth="1"/>
    <col min="14" max="16" width="14.6640625" customWidth="1"/>
    <col min="18" max="18" width="5.6640625" bestFit="1" customWidth="1"/>
    <col min="19" max="19" width="10.33203125" bestFit="1" customWidth="1"/>
    <col min="20" max="20" width="7.5546875" bestFit="1" customWidth="1"/>
    <col min="21" max="21" width="11.21875" bestFit="1" customWidth="1"/>
    <col min="22" max="22" width="18" bestFit="1" customWidth="1"/>
    <col min="24" max="24" width="5.6640625" bestFit="1" customWidth="1"/>
    <col min="25" max="25" width="10.33203125" bestFit="1" customWidth="1"/>
    <col min="26" max="26" width="7.5546875" bestFit="1" customWidth="1"/>
    <col min="27" max="27" width="11.21875" bestFit="1" customWidth="1"/>
    <col min="28" max="28" width="18" bestFit="1" customWidth="1"/>
  </cols>
  <sheetData>
    <row r="1" spans="1:28" x14ac:dyDescent="0.3">
      <c r="A1" s="8" t="s">
        <v>387</v>
      </c>
      <c r="B1" s="8" t="s">
        <v>388</v>
      </c>
      <c r="C1" s="8" t="s">
        <v>389</v>
      </c>
      <c r="D1" s="9" t="s">
        <v>390</v>
      </c>
      <c r="E1" s="9" t="s">
        <v>391</v>
      </c>
      <c r="F1" s="9" t="s">
        <v>392</v>
      </c>
      <c r="G1" s="8" t="s">
        <v>401</v>
      </c>
      <c r="H1" s="8" t="s">
        <v>402</v>
      </c>
      <c r="I1" s="8" t="s">
        <v>405</v>
      </c>
      <c r="J1" s="8" t="s">
        <v>416</v>
      </c>
      <c r="K1" s="8" t="s">
        <v>417</v>
      </c>
      <c r="L1" s="8" t="s">
        <v>418</v>
      </c>
      <c r="M1" s="8" t="s">
        <v>403</v>
      </c>
      <c r="N1" s="8" t="s">
        <v>404</v>
      </c>
      <c r="O1" s="8" t="s">
        <v>406</v>
      </c>
      <c r="P1" s="8" t="s">
        <v>407</v>
      </c>
      <c r="R1" s="27" t="s">
        <v>419</v>
      </c>
      <c r="S1" s="28"/>
      <c r="T1" s="28"/>
      <c r="U1" s="28"/>
      <c r="V1" s="29"/>
      <c r="X1" s="27" t="s">
        <v>420</v>
      </c>
      <c r="Y1" s="28"/>
      <c r="Z1" s="28"/>
      <c r="AA1" s="28"/>
      <c r="AB1" s="29"/>
    </row>
    <row r="2" spans="1:28" x14ac:dyDescent="0.3">
      <c r="A2" t="s">
        <v>13</v>
      </c>
      <c r="B2" t="s">
        <v>1</v>
      </c>
      <c r="C2" t="s">
        <v>67</v>
      </c>
      <c r="D2" s="1">
        <v>43353.395833333336</v>
      </c>
      <c r="E2" s="1">
        <v>43353.447222222225</v>
      </c>
      <c r="F2" s="5">
        <v>43353</v>
      </c>
      <c r="G2" s="6">
        <f t="shared" ref="G2:G65" si="0">MAX(TIME(HOUR(D2),MINUTE(D2),0),mon_free_1_start)</f>
        <v>0.39583333333333331</v>
      </c>
      <c r="H2" s="6">
        <f t="shared" ref="H2:H65" si="1">MIN(TIME(HOUR(E2),MINUTE(E2),0),mon_free_1_end)</f>
        <v>0.41666666666666669</v>
      </c>
      <c r="I2" s="11">
        <f>MAX(0,INT((H2-G2)*1440))</f>
        <v>30</v>
      </c>
      <c r="J2" s="6">
        <f t="shared" ref="J2:J65" si="2">MAX(TIME(HOUR(D2),MINUTE(D2),0),mon_busy_start)</f>
        <v>0.41666666666666669</v>
      </c>
      <c r="K2" s="6">
        <f t="shared" ref="K2:K65" si="3">MIN(TIME(HOUR(E2),MINUTE(E2),0),mon_busy_end)</f>
        <v>0.44722222222222219</v>
      </c>
      <c r="L2" s="11">
        <f>MAX(0,INT((K2-J2)*1440))</f>
        <v>43</v>
      </c>
      <c r="M2" s="6">
        <f t="shared" ref="M2:M65" si="4">MAX(TIME(HOUR(D2),MINUTE(D2),0),mon_free_2_start)</f>
        <v>0.625</v>
      </c>
      <c r="N2" s="6">
        <f t="shared" ref="N2:N65" si="5">MIN(TIME(HOUR(E2),MINUTE(E2),0),mon_free_2_end)</f>
        <v>0.44722222222222219</v>
      </c>
      <c r="O2" s="11">
        <f>MAX(0,INT((N2-M2)*1440))</f>
        <v>0</v>
      </c>
      <c r="P2" s="11">
        <f>I2+O2</f>
        <v>30</v>
      </c>
      <c r="R2" s="12" t="s">
        <v>408</v>
      </c>
      <c r="S2" s="12" t="s">
        <v>409</v>
      </c>
      <c r="T2" s="12" t="s">
        <v>410</v>
      </c>
      <c r="U2" s="12" t="s">
        <v>411</v>
      </c>
      <c r="V2" s="12" t="s">
        <v>412</v>
      </c>
      <c r="X2" s="12" t="s">
        <v>408</v>
      </c>
      <c r="Y2" s="12" t="s">
        <v>409</v>
      </c>
      <c r="Z2" s="12" t="s">
        <v>410</v>
      </c>
      <c r="AA2" s="12" t="s">
        <v>411</v>
      </c>
      <c r="AB2" s="12" t="s">
        <v>412</v>
      </c>
    </row>
    <row r="3" spans="1:28" x14ac:dyDescent="0.3">
      <c r="A3" t="s">
        <v>38</v>
      </c>
      <c r="B3" t="s">
        <v>1</v>
      </c>
      <c r="C3" t="s">
        <v>69</v>
      </c>
      <c r="D3" s="1">
        <v>43353.411805555559</v>
      </c>
      <c r="E3" s="1">
        <v>43353.440972222219</v>
      </c>
      <c r="F3" s="5">
        <v>43353</v>
      </c>
      <c r="G3" s="6">
        <f t="shared" si="0"/>
        <v>0.41180555555555554</v>
      </c>
      <c r="H3" s="6">
        <f t="shared" si="1"/>
        <v>0.41666666666666669</v>
      </c>
      <c r="I3" s="11">
        <f t="shared" ref="I3:I66" si="6">MAX(0,INT((H3-G3)*1440))</f>
        <v>7</v>
      </c>
      <c r="J3" s="6">
        <f t="shared" si="2"/>
        <v>0.41666666666666669</v>
      </c>
      <c r="K3" s="6">
        <f t="shared" si="3"/>
        <v>0.44097222222222227</v>
      </c>
      <c r="L3" s="11">
        <f t="shared" ref="L3:L66" si="7">MAX(0,INT((K3-J3)*1440))</f>
        <v>35</v>
      </c>
      <c r="M3" s="6">
        <f t="shared" si="4"/>
        <v>0.625</v>
      </c>
      <c r="N3" s="6">
        <f t="shared" si="5"/>
        <v>0.44097222222222227</v>
      </c>
      <c r="O3" s="11">
        <f t="shared" ref="O3:O66" si="8">MAX(0,INT((N3-M3)*1440))</f>
        <v>0</v>
      </c>
      <c r="P3" s="11">
        <f t="shared" ref="P3:P66" si="9">I3+O3</f>
        <v>7</v>
      </c>
      <c r="R3" s="13">
        <v>1</v>
      </c>
      <c r="S3" s="14">
        <v>43353</v>
      </c>
      <c r="T3" s="13">
        <f>SUMIF($F$2:$F$339,S3,$P$2:$P$339)</f>
        <v>109</v>
      </c>
      <c r="U3" s="15">
        <f>T3/[1]Summary!$C$7</f>
        <v>9.4618055555555549E-3</v>
      </c>
      <c r="V3" s="13"/>
      <c r="X3" s="13">
        <v>1</v>
      </c>
      <c r="Y3" s="14">
        <v>43353</v>
      </c>
      <c r="Z3" s="13">
        <f>SUMIF($F$2:$F$339,Y3,$L$2:$L$339)</f>
        <v>479</v>
      </c>
      <c r="AA3" s="15">
        <f>Z3/[1]Summary!$C$7</f>
        <v>4.1579861111111109E-2</v>
      </c>
      <c r="AB3" s="13"/>
    </row>
    <row r="4" spans="1:28" x14ac:dyDescent="0.3">
      <c r="A4" t="s">
        <v>31</v>
      </c>
      <c r="B4" t="s">
        <v>1</v>
      </c>
      <c r="C4" t="s">
        <v>70</v>
      </c>
      <c r="D4" s="1">
        <v>43353.454861111109</v>
      </c>
      <c r="E4" s="1">
        <v>43353.470833333333</v>
      </c>
      <c r="F4" s="5">
        <v>43353</v>
      </c>
      <c r="G4" s="6">
        <f t="shared" si="0"/>
        <v>0.4548611111111111</v>
      </c>
      <c r="H4" s="6">
        <f t="shared" si="1"/>
        <v>0.41666666666666669</v>
      </c>
      <c r="I4" s="11">
        <f t="shared" si="6"/>
        <v>0</v>
      </c>
      <c r="J4" s="6">
        <f t="shared" si="2"/>
        <v>0.4548611111111111</v>
      </c>
      <c r="K4" s="6">
        <f t="shared" si="3"/>
        <v>0.47083333333333338</v>
      </c>
      <c r="L4" s="11">
        <f t="shared" si="7"/>
        <v>23</v>
      </c>
      <c r="M4" s="6">
        <f t="shared" si="4"/>
        <v>0.625</v>
      </c>
      <c r="N4" s="6">
        <f t="shared" si="5"/>
        <v>0.47083333333333338</v>
      </c>
      <c r="O4" s="11">
        <f t="shared" si="8"/>
        <v>0</v>
      </c>
      <c r="P4" s="11">
        <f t="shared" si="9"/>
        <v>0</v>
      </c>
      <c r="R4" s="13">
        <v>2</v>
      </c>
      <c r="S4" s="14">
        <v>43360</v>
      </c>
      <c r="T4" s="13">
        <f t="shared" ref="T4:T15" si="10">SUMIF($F$2:$F$339,S4,$P$2:$P$339)</f>
        <v>446</v>
      </c>
      <c r="U4" s="15">
        <f>T4/[1]Summary!$C$7</f>
        <v>3.8715277777777779E-2</v>
      </c>
      <c r="V4" s="13"/>
      <c r="X4" s="13">
        <v>2</v>
      </c>
      <c r="Y4" s="14">
        <v>43360</v>
      </c>
      <c r="Z4" s="13">
        <f t="shared" ref="Z4:Z15" si="11">SUMIF($F$2:$F$339,Y4,$L$2:$L$339)</f>
        <v>866</v>
      </c>
      <c r="AA4" s="15">
        <f>Z4/[1]Summary!$C$7</f>
        <v>7.5173611111111108E-2</v>
      </c>
      <c r="AB4" s="13"/>
    </row>
    <row r="5" spans="1:28" x14ac:dyDescent="0.3">
      <c r="A5" t="s">
        <v>19</v>
      </c>
      <c r="B5" t="s">
        <v>1</v>
      </c>
      <c r="C5" t="s">
        <v>71</v>
      </c>
      <c r="D5" s="1">
        <v>43353.46875</v>
      </c>
      <c r="E5" s="1">
        <v>43353.499305555553</v>
      </c>
      <c r="F5" s="5">
        <v>43353</v>
      </c>
      <c r="G5" s="6">
        <f t="shared" si="0"/>
        <v>0.46875</v>
      </c>
      <c r="H5" s="6">
        <f t="shared" si="1"/>
        <v>0.41666666666666669</v>
      </c>
      <c r="I5" s="11">
        <f t="shared" si="6"/>
        <v>0</v>
      </c>
      <c r="J5" s="6">
        <f t="shared" si="2"/>
        <v>0.46875</v>
      </c>
      <c r="K5" s="6">
        <f t="shared" si="3"/>
        <v>0.4993055555555555</v>
      </c>
      <c r="L5" s="11">
        <f t="shared" si="7"/>
        <v>43</v>
      </c>
      <c r="M5" s="6">
        <f t="shared" si="4"/>
        <v>0.625</v>
      </c>
      <c r="N5" s="6">
        <f t="shared" si="5"/>
        <v>0.4993055555555555</v>
      </c>
      <c r="O5" s="11">
        <f t="shared" si="8"/>
        <v>0</v>
      </c>
      <c r="P5" s="11">
        <f t="shared" si="9"/>
        <v>0</v>
      </c>
      <c r="R5" s="13">
        <v>3</v>
      </c>
      <c r="S5" s="14">
        <v>43367</v>
      </c>
      <c r="T5" s="13">
        <f t="shared" si="10"/>
        <v>961</v>
      </c>
      <c r="U5" s="15">
        <f>T5/[1]Summary!$C$7</f>
        <v>8.3420138888888884E-2</v>
      </c>
      <c r="V5" s="13"/>
      <c r="X5" s="13">
        <v>3</v>
      </c>
      <c r="Y5" s="14">
        <v>43367</v>
      </c>
      <c r="Z5" s="13">
        <f t="shared" si="11"/>
        <v>1643</v>
      </c>
      <c r="AA5" s="15">
        <f>Z5/[1]Summary!$C$7</f>
        <v>0.14262152777777778</v>
      </c>
      <c r="AB5" s="13"/>
    </row>
    <row r="6" spans="1:28" x14ac:dyDescent="0.3">
      <c r="A6" t="s">
        <v>38</v>
      </c>
      <c r="B6" t="s">
        <v>1</v>
      </c>
      <c r="C6" t="s">
        <v>66</v>
      </c>
      <c r="D6" s="1">
        <v>43353.474305555559</v>
      </c>
      <c r="E6" s="1">
        <v>43353.522916666669</v>
      </c>
      <c r="F6" s="5">
        <v>43353</v>
      </c>
      <c r="G6" s="6">
        <f t="shared" si="0"/>
        <v>0.47430555555555554</v>
      </c>
      <c r="H6" s="6">
        <f t="shared" si="1"/>
        <v>0.41666666666666669</v>
      </c>
      <c r="I6" s="11">
        <f t="shared" si="6"/>
        <v>0</v>
      </c>
      <c r="J6" s="6">
        <f t="shared" si="2"/>
        <v>0.47430555555555554</v>
      </c>
      <c r="K6" s="6">
        <f t="shared" si="3"/>
        <v>0.5229166666666667</v>
      </c>
      <c r="L6" s="11">
        <f t="shared" si="7"/>
        <v>70</v>
      </c>
      <c r="M6" s="6">
        <f t="shared" si="4"/>
        <v>0.625</v>
      </c>
      <c r="N6" s="6">
        <f t="shared" si="5"/>
        <v>0.5229166666666667</v>
      </c>
      <c r="O6" s="11">
        <f t="shared" si="8"/>
        <v>0</v>
      </c>
      <c r="P6" s="11">
        <f t="shared" si="9"/>
        <v>0</v>
      </c>
      <c r="R6" s="13">
        <v>4</v>
      </c>
      <c r="S6" s="14">
        <v>43374</v>
      </c>
      <c r="T6" s="13">
        <f t="shared" si="10"/>
        <v>355</v>
      </c>
      <c r="U6" s="15">
        <f>T6/[1]Summary!$C$7</f>
        <v>3.0815972222222224E-2</v>
      </c>
      <c r="V6" s="13"/>
      <c r="X6" s="13">
        <v>4</v>
      </c>
      <c r="Y6" s="14">
        <v>43374</v>
      </c>
      <c r="Z6" s="13">
        <f t="shared" si="11"/>
        <v>1339</v>
      </c>
      <c r="AA6" s="15">
        <f>Z6/[1]Summary!$C$7</f>
        <v>0.11623263888888889</v>
      </c>
      <c r="AB6" s="13"/>
    </row>
    <row r="7" spans="1:28" x14ac:dyDescent="0.3">
      <c r="A7" t="s">
        <v>31</v>
      </c>
      <c r="B7" t="s">
        <v>1</v>
      </c>
      <c r="C7" t="s">
        <v>72</v>
      </c>
      <c r="D7" s="1">
        <v>43353.492361111108</v>
      </c>
      <c r="E7" s="1">
        <v>43353.531944444447</v>
      </c>
      <c r="F7" s="5">
        <v>43353</v>
      </c>
      <c r="G7" s="6">
        <f t="shared" si="0"/>
        <v>0.49236111111111108</v>
      </c>
      <c r="H7" s="6">
        <f t="shared" si="1"/>
        <v>0.41666666666666669</v>
      </c>
      <c r="I7" s="11">
        <f t="shared" si="6"/>
        <v>0</v>
      </c>
      <c r="J7" s="6">
        <f t="shared" si="2"/>
        <v>0.49236111111111108</v>
      </c>
      <c r="K7" s="6">
        <f t="shared" si="3"/>
        <v>0.53194444444444444</v>
      </c>
      <c r="L7" s="11">
        <f t="shared" si="7"/>
        <v>57</v>
      </c>
      <c r="M7" s="6">
        <f t="shared" si="4"/>
        <v>0.625</v>
      </c>
      <c r="N7" s="6">
        <f t="shared" si="5"/>
        <v>0.53194444444444444</v>
      </c>
      <c r="O7" s="11">
        <f t="shared" si="8"/>
        <v>0</v>
      </c>
      <c r="P7" s="11">
        <f t="shared" si="9"/>
        <v>0</v>
      </c>
      <c r="R7" s="13">
        <v>5</v>
      </c>
      <c r="S7" s="14">
        <v>43381</v>
      </c>
      <c r="T7" s="13">
        <f t="shared" si="10"/>
        <v>0</v>
      </c>
      <c r="U7" s="15">
        <f>T7/[1]Summary!$C$7</f>
        <v>0</v>
      </c>
      <c r="V7" s="13" t="s">
        <v>413</v>
      </c>
      <c r="X7" s="13">
        <v>5</v>
      </c>
      <c r="Y7" s="14">
        <v>43381</v>
      </c>
      <c r="Z7" s="13">
        <f t="shared" si="11"/>
        <v>0</v>
      </c>
      <c r="AA7" s="15">
        <f>Z7/[1]Summary!$C$7</f>
        <v>0</v>
      </c>
      <c r="AB7" s="13" t="s">
        <v>413</v>
      </c>
    </row>
    <row r="8" spans="1:28" x14ac:dyDescent="0.3">
      <c r="A8" t="s">
        <v>13</v>
      </c>
      <c r="B8" t="s">
        <v>1</v>
      </c>
      <c r="C8" t="s">
        <v>69</v>
      </c>
      <c r="D8" s="1">
        <v>43353.524305555555</v>
      </c>
      <c r="E8" s="1">
        <v>43353.609722222223</v>
      </c>
      <c r="F8" s="5">
        <v>43353</v>
      </c>
      <c r="G8" s="6">
        <f t="shared" si="0"/>
        <v>0.52430555555555558</v>
      </c>
      <c r="H8" s="6">
        <f t="shared" si="1"/>
        <v>0.41666666666666669</v>
      </c>
      <c r="I8" s="11">
        <f t="shared" si="6"/>
        <v>0</v>
      </c>
      <c r="J8" s="6">
        <f t="shared" si="2"/>
        <v>0.52430555555555558</v>
      </c>
      <c r="K8" s="6">
        <f t="shared" si="3"/>
        <v>0.60972222222222217</v>
      </c>
      <c r="L8" s="11">
        <f t="shared" si="7"/>
        <v>123</v>
      </c>
      <c r="M8" s="6">
        <f t="shared" si="4"/>
        <v>0.625</v>
      </c>
      <c r="N8" s="6">
        <f t="shared" si="5"/>
        <v>0.60972222222222217</v>
      </c>
      <c r="O8" s="11">
        <f t="shared" si="8"/>
        <v>0</v>
      </c>
      <c r="P8" s="11">
        <f t="shared" si="9"/>
        <v>0</v>
      </c>
      <c r="R8" s="13">
        <v>6</v>
      </c>
      <c r="S8" s="14">
        <v>43388</v>
      </c>
      <c r="T8" s="13">
        <f t="shared" si="10"/>
        <v>425</v>
      </c>
      <c r="U8" s="15">
        <f>T8/[1]Summary!$C$7</f>
        <v>3.6892361111111112E-2</v>
      </c>
      <c r="V8" s="13"/>
      <c r="X8" s="13">
        <v>6</v>
      </c>
      <c r="Y8" s="14">
        <v>43388</v>
      </c>
      <c r="Z8" s="13">
        <f t="shared" si="11"/>
        <v>1551</v>
      </c>
      <c r="AA8" s="15">
        <f>Z8/[1]Summary!$C$7</f>
        <v>0.13463541666666667</v>
      </c>
      <c r="AB8" s="13"/>
    </row>
    <row r="9" spans="1:28" x14ac:dyDescent="0.3">
      <c r="A9" t="s">
        <v>15</v>
      </c>
      <c r="B9" t="s">
        <v>1</v>
      </c>
      <c r="C9" t="s">
        <v>72</v>
      </c>
      <c r="D9" s="1">
        <v>43353.59097222222</v>
      </c>
      <c r="E9" s="1">
        <v>43353.643750000003</v>
      </c>
      <c r="F9" s="5">
        <v>43353</v>
      </c>
      <c r="G9" s="6">
        <f t="shared" si="0"/>
        <v>0.59097222222222223</v>
      </c>
      <c r="H9" s="6">
        <f t="shared" si="1"/>
        <v>0.41666666666666669</v>
      </c>
      <c r="I9" s="11">
        <f t="shared" si="6"/>
        <v>0</v>
      </c>
      <c r="J9" s="6">
        <f t="shared" si="2"/>
        <v>0.59097222222222223</v>
      </c>
      <c r="K9" s="6">
        <f t="shared" si="3"/>
        <v>0.625</v>
      </c>
      <c r="L9" s="11">
        <f t="shared" si="7"/>
        <v>49</v>
      </c>
      <c r="M9" s="6">
        <f t="shared" si="4"/>
        <v>0.625</v>
      </c>
      <c r="N9" s="6">
        <f t="shared" si="5"/>
        <v>0.64374999999999993</v>
      </c>
      <c r="O9" s="11">
        <f t="shared" si="8"/>
        <v>26</v>
      </c>
      <c r="P9" s="11">
        <f t="shared" si="9"/>
        <v>26</v>
      </c>
      <c r="R9" s="13">
        <v>7</v>
      </c>
      <c r="S9" s="14">
        <v>43395</v>
      </c>
      <c r="T9" s="13">
        <f t="shared" si="10"/>
        <v>919</v>
      </c>
      <c r="U9" s="15">
        <f>T9/[1]Summary!$C$7</f>
        <v>7.977430555555555E-2</v>
      </c>
      <c r="V9" s="13"/>
      <c r="X9" s="13">
        <v>7</v>
      </c>
      <c r="Y9" s="14">
        <v>43395</v>
      </c>
      <c r="Z9" s="13">
        <f t="shared" si="11"/>
        <v>1627</v>
      </c>
      <c r="AA9" s="15">
        <f>Z9/[1]Summary!$C$7</f>
        <v>0.1412326388888889</v>
      </c>
      <c r="AB9" s="13"/>
    </row>
    <row r="10" spans="1:28" x14ac:dyDescent="0.3">
      <c r="A10" t="s">
        <v>38</v>
      </c>
      <c r="B10" t="s">
        <v>1</v>
      </c>
      <c r="C10" t="s">
        <v>66</v>
      </c>
      <c r="D10" s="1">
        <v>43353.600694444445</v>
      </c>
      <c r="E10" s="1">
        <v>43353.64166666667</v>
      </c>
      <c r="F10" s="5">
        <v>43353</v>
      </c>
      <c r="G10" s="6">
        <f t="shared" si="0"/>
        <v>0.60069444444444442</v>
      </c>
      <c r="H10" s="6">
        <f t="shared" si="1"/>
        <v>0.41666666666666669</v>
      </c>
      <c r="I10" s="11">
        <f t="shared" si="6"/>
        <v>0</v>
      </c>
      <c r="J10" s="6">
        <f t="shared" si="2"/>
        <v>0.60069444444444442</v>
      </c>
      <c r="K10" s="6">
        <f t="shared" si="3"/>
        <v>0.625</v>
      </c>
      <c r="L10" s="11">
        <f t="shared" si="7"/>
        <v>35</v>
      </c>
      <c r="M10" s="6">
        <f t="shared" si="4"/>
        <v>0.625</v>
      </c>
      <c r="N10" s="6">
        <f t="shared" si="5"/>
        <v>0.64166666666666672</v>
      </c>
      <c r="O10" s="11">
        <f t="shared" si="8"/>
        <v>24</v>
      </c>
      <c r="P10" s="11">
        <f t="shared" si="9"/>
        <v>24</v>
      </c>
      <c r="R10" s="13">
        <v>8</v>
      </c>
      <c r="S10" s="14">
        <v>43402</v>
      </c>
      <c r="T10" s="13">
        <f t="shared" si="10"/>
        <v>577</v>
      </c>
      <c r="U10" s="15">
        <f>T10/[1]Summary!$C$7</f>
        <v>5.0086805555555558E-2</v>
      </c>
      <c r="V10" s="13"/>
      <c r="X10" s="13">
        <v>8</v>
      </c>
      <c r="Y10" s="14">
        <v>43402</v>
      </c>
      <c r="Z10" s="13">
        <f t="shared" si="11"/>
        <v>1664</v>
      </c>
      <c r="AA10" s="15">
        <f>Z10/[1]Summary!$C$7</f>
        <v>0.14444444444444443</v>
      </c>
      <c r="AB10" s="13"/>
    </row>
    <row r="11" spans="1:28" x14ac:dyDescent="0.3">
      <c r="A11" t="s">
        <v>17</v>
      </c>
      <c r="B11" t="s">
        <v>1</v>
      </c>
      <c r="C11" t="s">
        <v>73</v>
      </c>
      <c r="D11" s="1">
        <v>43353.623611111114</v>
      </c>
      <c r="E11" s="1">
        <v>43353.63958333333</v>
      </c>
      <c r="F11" s="5">
        <v>43353</v>
      </c>
      <c r="G11" s="6">
        <f t="shared" si="0"/>
        <v>0.62361111111111112</v>
      </c>
      <c r="H11" s="6">
        <f t="shared" si="1"/>
        <v>0.41666666666666669</v>
      </c>
      <c r="I11" s="11">
        <f t="shared" si="6"/>
        <v>0</v>
      </c>
      <c r="J11" s="6">
        <f t="shared" si="2"/>
        <v>0.62361111111111112</v>
      </c>
      <c r="K11" s="6">
        <f t="shared" si="3"/>
        <v>0.625</v>
      </c>
      <c r="L11" s="11">
        <f t="shared" si="7"/>
        <v>1</v>
      </c>
      <c r="M11" s="6">
        <f t="shared" si="4"/>
        <v>0.625</v>
      </c>
      <c r="N11" s="6">
        <f t="shared" si="5"/>
        <v>0.63958333333333328</v>
      </c>
      <c r="O11" s="11">
        <f t="shared" si="8"/>
        <v>20</v>
      </c>
      <c r="P11" s="11">
        <f t="shared" si="9"/>
        <v>20</v>
      </c>
      <c r="R11" s="13">
        <v>9</v>
      </c>
      <c r="S11" s="14">
        <v>43409</v>
      </c>
      <c r="T11" s="13">
        <f t="shared" si="10"/>
        <v>379</v>
      </c>
      <c r="U11" s="15">
        <f>T11/[1]Summary!$C$7</f>
        <v>3.2899305555555557E-2</v>
      </c>
      <c r="V11" s="13"/>
      <c r="X11" s="13">
        <v>9</v>
      </c>
      <c r="Y11" s="14">
        <v>43409</v>
      </c>
      <c r="Z11" s="13">
        <f t="shared" si="11"/>
        <v>1607</v>
      </c>
      <c r="AA11" s="15">
        <f>Z11/[1]Summary!$C$7</f>
        <v>0.13949652777777777</v>
      </c>
      <c r="AB11" s="13"/>
    </row>
    <row r="12" spans="1:28" x14ac:dyDescent="0.3">
      <c r="A12" t="s">
        <v>35</v>
      </c>
      <c r="B12" t="s">
        <v>1</v>
      </c>
      <c r="C12" t="s">
        <v>74</v>
      </c>
      <c r="D12" s="1">
        <v>43353.65625</v>
      </c>
      <c r="E12" s="1">
        <v>43353.658333333333</v>
      </c>
      <c r="F12" s="5">
        <v>43353</v>
      </c>
      <c r="G12" s="6">
        <f t="shared" si="0"/>
        <v>0.65625</v>
      </c>
      <c r="H12" s="6">
        <f t="shared" si="1"/>
        <v>0.41666666666666669</v>
      </c>
      <c r="I12" s="11">
        <f t="shared" si="6"/>
        <v>0</v>
      </c>
      <c r="J12" s="6">
        <f t="shared" si="2"/>
        <v>0.65625</v>
      </c>
      <c r="K12" s="6">
        <f t="shared" si="3"/>
        <v>0.625</v>
      </c>
      <c r="L12" s="11">
        <f t="shared" si="7"/>
        <v>0</v>
      </c>
      <c r="M12" s="6">
        <f t="shared" si="4"/>
        <v>0.65625</v>
      </c>
      <c r="N12" s="6">
        <f t="shared" si="5"/>
        <v>0.65833333333333333</v>
      </c>
      <c r="O12" s="11">
        <f t="shared" si="8"/>
        <v>2</v>
      </c>
      <c r="P12" s="11">
        <f t="shared" si="9"/>
        <v>2</v>
      </c>
      <c r="R12" s="13">
        <v>10</v>
      </c>
      <c r="S12" s="14">
        <v>43416</v>
      </c>
      <c r="T12" s="13">
        <f t="shared" si="10"/>
        <v>0</v>
      </c>
      <c r="U12" s="15">
        <f>T12/[1]Summary!$C$7</f>
        <v>0</v>
      </c>
      <c r="V12" s="13" t="s">
        <v>414</v>
      </c>
      <c r="X12" s="13">
        <v>10</v>
      </c>
      <c r="Y12" s="14">
        <v>43416</v>
      </c>
      <c r="Z12" s="13">
        <f t="shared" si="11"/>
        <v>0</v>
      </c>
      <c r="AA12" s="15">
        <f>Z12/[1]Summary!$C$7</f>
        <v>0</v>
      </c>
      <c r="AB12" s="13" t="s">
        <v>414</v>
      </c>
    </row>
    <row r="13" spans="1:28" x14ac:dyDescent="0.3">
      <c r="A13" t="s">
        <v>47</v>
      </c>
      <c r="B13" t="s">
        <v>1</v>
      </c>
      <c r="C13" t="s">
        <v>188</v>
      </c>
      <c r="D13" s="1">
        <v>43360.365277777775</v>
      </c>
      <c r="E13" s="1">
        <v>43360.401388888888</v>
      </c>
      <c r="F13" s="5">
        <v>43360</v>
      </c>
      <c r="G13" s="6">
        <f t="shared" si="0"/>
        <v>0.375</v>
      </c>
      <c r="H13" s="6">
        <f t="shared" si="1"/>
        <v>0.40138888888888885</v>
      </c>
      <c r="I13" s="11">
        <f t="shared" si="6"/>
        <v>37</v>
      </c>
      <c r="J13" s="6">
        <f t="shared" si="2"/>
        <v>0.41666666666666669</v>
      </c>
      <c r="K13" s="6">
        <f t="shared" si="3"/>
        <v>0.40138888888888885</v>
      </c>
      <c r="L13" s="11">
        <f t="shared" si="7"/>
        <v>0</v>
      </c>
      <c r="M13" s="6">
        <f t="shared" si="4"/>
        <v>0.625</v>
      </c>
      <c r="N13" s="6">
        <f t="shared" si="5"/>
        <v>0.40138888888888885</v>
      </c>
      <c r="O13" s="11">
        <f t="shared" si="8"/>
        <v>0</v>
      </c>
      <c r="P13" s="11">
        <f t="shared" si="9"/>
        <v>37</v>
      </c>
      <c r="R13" s="13">
        <v>11</v>
      </c>
      <c r="S13" s="14">
        <v>43423</v>
      </c>
      <c r="T13" s="13">
        <f t="shared" si="10"/>
        <v>541</v>
      </c>
      <c r="U13" s="15">
        <f>T13/[1]Summary!$C$7</f>
        <v>4.6961805555555555E-2</v>
      </c>
      <c r="V13" s="13"/>
      <c r="X13" s="13">
        <v>11</v>
      </c>
      <c r="Y13" s="14">
        <v>43423</v>
      </c>
      <c r="Z13" s="13">
        <f t="shared" si="11"/>
        <v>2503</v>
      </c>
      <c r="AA13" s="15">
        <f>Z13/[1]Summary!$C$7</f>
        <v>0.21727430555555555</v>
      </c>
      <c r="AB13" s="13"/>
    </row>
    <row r="14" spans="1:28" x14ac:dyDescent="0.3">
      <c r="A14" t="s">
        <v>27</v>
      </c>
      <c r="B14" t="s">
        <v>1</v>
      </c>
      <c r="C14" t="s">
        <v>127</v>
      </c>
      <c r="D14" s="1">
        <v>43360.394444444442</v>
      </c>
      <c r="E14" s="1">
        <v>43360.412499999999</v>
      </c>
      <c r="F14" s="5">
        <v>43360</v>
      </c>
      <c r="G14" s="6">
        <f t="shared" si="0"/>
        <v>0.39444444444444443</v>
      </c>
      <c r="H14" s="6">
        <f t="shared" si="1"/>
        <v>0.41250000000000003</v>
      </c>
      <c r="I14" s="11">
        <f t="shared" si="6"/>
        <v>26</v>
      </c>
      <c r="J14" s="6">
        <f t="shared" si="2"/>
        <v>0.41666666666666669</v>
      </c>
      <c r="K14" s="6">
        <f t="shared" si="3"/>
        <v>0.41250000000000003</v>
      </c>
      <c r="L14" s="11">
        <f t="shared" si="7"/>
        <v>0</v>
      </c>
      <c r="M14" s="6">
        <f t="shared" si="4"/>
        <v>0.625</v>
      </c>
      <c r="N14" s="6">
        <f t="shared" si="5"/>
        <v>0.41250000000000003</v>
      </c>
      <c r="O14" s="11">
        <f t="shared" si="8"/>
        <v>0</v>
      </c>
      <c r="P14" s="11">
        <f t="shared" si="9"/>
        <v>26</v>
      </c>
      <c r="R14" s="13">
        <v>12</v>
      </c>
      <c r="S14" s="14">
        <v>43430</v>
      </c>
      <c r="T14" s="13">
        <f t="shared" si="10"/>
        <v>349</v>
      </c>
      <c r="U14" s="15">
        <f>T14/[1]Summary!$C$7</f>
        <v>3.0295138888888889E-2</v>
      </c>
      <c r="V14" s="13"/>
      <c r="X14" s="13">
        <v>12</v>
      </c>
      <c r="Y14" s="14">
        <v>43430</v>
      </c>
      <c r="Z14" s="13">
        <f t="shared" si="11"/>
        <v>1801</v>
      </c>
      <c r="AA14" s="15">
        <f>Z14/[1]Summary!$C$7</f>
        <v>0.15633680555555557</v>
      </c>
      <c r="AB14" s="13"/>
    </row>
    <row r="15" spans="1:28" x14ac:dyDescent="0.3">
      <c r="A15" t="s">
        <v>17</v>
      </c>
      <c r="B15" t="s">
        <v>1</v>
      </c>
      <c r="C15" t="s">
        <v>192</v>
      </c>
      <c r="D15" s="1">
        <v>43360.394444444442</v>
      </c>
      <c r="E15" s="1">
        <v>43360.412499999999</v>
      </c>
      <c r="F15" s="5">
        <v>43360</v>
      </c>
      <c r="G15" s="6">
        <f t="shared" si="0"/>
        <v>0.39444444444444443</v>
      </c>
      <c r="H15" s="6">
        <f t="shared" si="1"/>
        <v>0.41250000000000003</v>
      </c>
      <c r="I15" s="11">
        <f t="shared" si="6"/>
        <v>26</v>
      </c>
      <c r="J15" s="6">
        <f t="shared" si="2"/>
        <v>0.41666666666666669</v>
      </c>
      <c r="K15" s="6">
        <f t="shared" si="3"/>
        <v>0.41250000000000003</v>
      </c>
      <c r="L15" s="11">
        <f t="shared" si="7"/>
        <v>0</v>
      </c>
      <c r="M15" s="6">
        <f t="shared" si="4"/>
        <v>0.625</v>
      </c>
      <c r="N15" s="6">
        <f t="shared" si="5"/>
        <v>0.41250000000000003</v>
      </c>
      <c r="O15" s="11">
        <f t="shared" si="8"/>
        <v>0</v>
      </c>
      <c r="P15" s="11">
        <f t="shared" si="9"/>
        <v>26</v>
      </c>
      <c r="R15" s="13">
        <v>13</v>
      </c>
      <c r="S15" s="14">
        <v>43437</v>
      </c>
      <c r="T15" s="13">
        <f t="shared" si="10"/>
        <v>352</v>
      </c>
      <c r="U15" s="15">
        <f>T15/[1]Summary!$C$7</f>
        <v>3.0555555555555555E-2</v>
      </c>
      <c r="V15" s="13"/>
      <c r="X15" s="13">
        <v>13</v>
      </c>
      <c r="Y15" s="14">
        <v>43437</v>
      </c>
      <c r="Z15" s="13">
        <f t="shared" si="11"/>
        <v>984</v>
      </c>
      <c r="AA15" s="15">
        <f>Z15/[1]Summary!$C$7</f>
        <v>8.5416666666666669E-2</v>
      </c>
      <c r="AB15" s="13"/>
    </row>
    <row r="16" spans="1:28" x14ac:dyDescent="0.3">
      <c r="A16" t="s">
        <v>8</v>
      </c>
      <c r="B16" t="s">
        <v>1</v>
      </c>
      <c r="C16" t="s">
        <v>70</v>
      </c>
      <c r="D16" s="1">
        <v>43360.395138888889</v>
      </c>
      <c r="E16" s="1">
        <v>43360.463194444441</v>
      </c>
      <c r="F16" s="5">
        <v>43360</v>
      </c>
      <c r="G16" s="6">
        <f t="shared" si="0"/>
        <v>0.39513888888888887</v>
      </c>
      <c r="H16" s="6">
        <f t="shared" si="1"/>
        <v>0.41666666666666669</v>
      </c>
      <c r="I16" s="11">
        <f t="shared" si="6"/>
        <v>31</v>
      </c>
      <c r="J16" s="6">
        <f t="shared" si="2"/>
        <v>0.41666666666666669</v>
      </c>
      <c r="K16" s="6">
        <f t="shared" si="3"/>
        <v>0.46319444444444446</v>
      </c>
      <c r="L16" s="11">
        <f t="shared" si="7"/>
        <v>67</v>
      </c>
      <c r="M16" s="6">
        <f t="shared" si="4"/>
        <v>0.625</v>
      </c>
      <c r="N16" s="6">
        <f t="shared" si="5"/>
        <v>0.46319444444444446</v>
      </c>
      <c r="O16" s="11">
        <f t="shared" si="8"/>
        <v>0</v>
      </c>
      <c r="P16" s="11">
        <f t="shared" si="9"/>
        <v>31</v>
      </c>
    </row>
    <row r="17" spans="1:20" x14ac:dyDescent="0.3">
      <c r="A17" t="s">
        <v>17</v>
      </c>
      <c r="B17" t="s">
        <v>1</v>
      </c>
      <c r="C17" t="s">
        <v>26</v>
      </c>
      <c r="D17" s="1">
        <v>43360.415277777778</v>
      </c>
      <c r="E17" s="1">
        <v>43360.430555555555</v>
      </c>
      <c r="F17" s="5">
        <v>43360</v>
      </c>
      <c r="G17" s="6">
        <f t="shared" si="0"/>
        <v>0.4152777777777778</v>
      </c>
      <c r="H17" s="6">
        <f t="shared" si="1"/>
        <v>0.41666666666666669</v>
      </c>
      <c r="I17" s="11">
        <f t="shared" si="6"/>
        <v>1</v>
      </c>
      <c r="J17" s="6">
        <f t="shared" si="2"/>
        <v>0.41666666666666669</v>
      </c>
      <c r="K17" s="6">
        <f t="shared" si="3"/>
        <v>0.43055555555555558</v>
      </c>
      <c r="L17" s="11">
        <f t="shared" si="7"/>
        <v>20</v>
      </c>
      <c r="M17" s="6">
        <f t="shared" si="4"/>
        <v>0.625</v>
      </c>
      <c r="N17" s="6">
        <f t="shared" si="5"/>
        <v>0.43055555555555558</v>
      </c>
      <c r="O17" s="11">
        <f t="shared" si="8"/>
        <v>0</v>
      </c>
      <c r="P17" s="11">
        <f t="shared" si="9"/>
        <v>1</v>
      </c>
      <c r="S17" t="s">
        <v>415</v>
      </c>
      <c r="T17">
        <v>339</v>
      </c>
    </row>
    <row r="18" spans="1:20" x14ac:dyDescent="0.3">
      <c r="A18" t="s">
        <v>17</v>
      </c>
      <c r="B18" t="s">
        <v>1</v>
      </c>
      <c r="C18" t="s">
        <v>69</v>
      </c>
      <c r="D18" s="1">
        <v>43360.447222222225</v>
      </c>
      <c r="E18" s="1">
        <v>43360.470833333333</v>
      </c>
      <c r="F18" s="5">
        <v>43360</v>
      </c>
      <c r="G18" s="6">
        <f t="shared" si="0"/>
        <v>0.44722222222222219</v>
      </c>
      <c r="H18" s="6">
        <f t="shared" si="1"/>
        <v>0.41666666666666669</v>
      </c>
      <c r="I18" s="11">
        <f t="shared" si="6"/>
        <v>0</v>
      </c>
      <c r="J18" s="6">
        <f t="shared" si="2"/>
        <v>0.44722222222222219</v>
      </c>
      <c r="K18" s="6">
        <f t="shared" si="3"/>
        <v>0.47083333333333338</v>
      </c>
      <c r="L18" s="11">
        <f t="shared" si="7"/>
        <v>34</v>
      </c>
      <c r="M18" s="6">
        <f t="shared" si="4"/>
        <v>0.625</v>
      </c>
      <c r="N18" s="6">
        <f t="shared" si="5"/>
        <v>0.47083333333333338</v>
      </c>
      <c r="O18" s="11">
        <f t="shared" si="8"/>
        <v>0</v>
      </c>
      <c r="P18" s="11">
        <f t="shared" si="9"/>
        <v>0</v>
      </c>
    </row>
    <row r="19" spans="1:20" x14ac:dyDescent="0.3">
      <c r="A19" t="s">
        <v>31</v>
      </c>
      <c r="B19" t="s">
        <v>1</v>
      </c>
      <c r="C19" t="s">
        <v>181</v>
      </c>
      <c r="D19" s="1">
        <v>43360.460416666669</v>
      </c>
      <c r="E19" s="1">
        <v>43360.509027777778</v>
      </c>
      <c r="F19" s="5">
        <v>43360</v>
      </c>
      <c r="G19" s="6">
        <f t="shared" si="0"/>
        <v>0.4604166666666667</v>
      </c>
      <c r="H19" s="6">
        <f t="shared" si="1"/>
        <v>0.41666666666666669</v>
      </c>
      <c r="I19" s="11">
        <f t="shared" si="6"/>
        <v>0</v>
      </c>
      <c r="J19" s="6">
        <f t="shared" si="2"/>
        <v>0.4604166666666667</v>
      </c>
      <c r="K19" s="6">
        <f t="shared" si="3"/>
        <v>0.50902777777777775</v>
      </c>
      <c r="L19" s="11">
        <f t="shared" si="7"/>
        <v>69</v>
      </c>
      <c r="M19" s="6">
        <f t="shared" si="4"/>
        <v>0.625</v>
      </c>
      <c r="N19" s="6">
        <f t="shared" si="5"/>
        <v>0.50902777777777775</v>
      </c>
      <c r="O19" s="11">
        <f t="shared" si="8"/>
        <v>0</v>
      </c>
      <c r="P19" s="11">
        <f t="shared" si="9"/>
        <v>0</v>
      </c>
    </row>
    <row r="20" spans="1:20" x14ac:dyDescent="0.3">
      <c r="A20" t="s">
        <v>8</v>
      </c>
      <c r="B20" t="s">
        <v>1</v>
      </c>
      <c r="C20" t="s">
        <v>127</v>
      </c>
      <c r="D20" s="1">
        <v>43360.477777777778</v>
      </c>
      <c r="E20" s="1">
        <v>43360.510416666664</v>
      </c>
      <c r="F20" s="5">
        <v>43360</v>
      </c>
      <c r="G20" s="6">
        <f t="shared" si="0"/>
        <v>0.4777777777777778</v>
      </c>
      <c r="H20" s="6">
        <f t="shared" si="1"/>
        <v>0.41666666666666669</v>
      </c>
      <c r="I20" s="11">
        <f t="shared" si="6"/>
        <v>0</v>
      </c>
      <c r="J20" s="6">
        <f t="shared" si="2"/>
        <v>0.4777777777777778</v>
      </c>
      <c r="K20" s="6">
        <f t="shared" si="3"/>
        <v>0.51041666666666663</v>
      </c>
      <c r="L20" s="11">
        <f t="shared" si="7"/>
        <v>46</v>
      </c>
      <c r="M20" s="6">
        <f t="shared" si="4"/>
        <v>0.625</v>
      </c>
      <c r="N20" s="6">
        <f t="shared" si="5"/>
        <v>0.51041666666666663</v>
      </c>
      <c r="O20" s="11">
        <f t="shared" si="8"/>
        <v>0</v>
      </c>
      <c r="P20" s="11">
        <f t="shared" si="9"/>
        <v>0</v>
      </c>
    </row>
    <row r="21" spans="1:20" x14ac:dyDescent="0.3">
      <c r="A21" t="s">
        <v>13</v>
      </c>
      <c r="B21" t="s">
        <v>1</v>
      </c>
      <c r="C21" t="s">
        <v>32</v>
      </c>
      <c r="D21" s="1">
        <v>43360.482638888891</v>
      </c>
      <c r="E21" s="1">
        <v>43360.53125</v>
      </c>
      <c r="F21" s="5">
        <v>43360</v>
      </c>
      <c r="G21" s="6">
        <f t="shared" si="0"/>
        <v>0.4826388888888889</v>
      </c>
      <c r="H21" s="6">
        <f t="shared" si="1"/>
        <v>0.41666666666666669</v>
      </c>
      <c r="I21" s="11">
        <f t="shared" si="6"/>
        <v>0</v>
      </c>
      <c r="J21" s="6">
        <f t="shared" si="2"/>
        <v>0.4826388888888889</v>
      </c>
      <c r="K21" s="6">
        <f t="shared" si="3"/>
        <v>0.53125</v>
      </c>
      <c r="L21" s="11">
        <f t="shared" si="7"/>
        <v>70</v>
      </c>
      <c r="M21" s="6">
        <f t="shared" si="4"/>
        <v>0.625</v>
      </c>
      <c r="N21" s="6">
        <f t="shared" si="5"/>
        <v>0.53125</v>
      </c>
      <c r="O21" s="11">
        <f t="shared" si="8"/>
        <v>0</v>
      </c>
      <c r="P21" s="11">
        <f t="shared" si="9"/>
        <v>0</v>
      </c>
    </row>
    <row r="22" spans="1:20" x14ac:dyDescent="0.3">
      <c r="A22" t="s">
        <v>15</v>
      </c>
      <c r="B22" t="s">
        <v>1</v>
      </c>
      <c r="C22" t="s">
        <v>14</v>
      </c>
      <c r="D22" s="1">
        <v>43360.482638888891</v>
      </c>
      <c r="E22" s="1">
        <v>43360.531944444447</v>
      </c>
      <c r="F22" s="5">
        <v>43360</v>
      </c>
      <c r="G22" s="6">
        <f t="shared" si="0"/>
        <v>0.4826388888888889</v>
      </c>
      <c r="H22" s="6">
        <f t="shared" si="1"/>
        <v>0.41666666666666669</v>
      </c>
      <c r="I22" s="11">
        <f t="shared" si="6"/>
        <v>0</v>
      </c>
      <c r="J22" s="6">
        <f t="shared" si="2"/>
        <v>0.4826388888888889</v>
      </c>
      <c r="K22" s="6">
        <f t="shared" si="3"/>
        <v>0.53194444444444444</v>
      </c>
      <c r="L22" s="11">
        <f t="shared" si="7"/>
        <v>71</v>
      </c>
      <c r="M22" s="6">
        <f t="shared" si="4"/>
        <v>0.625</v>
      </c>
      <c r="N22" s="6">
        <f t="shared" si="5"/>
        <v>0.53194444444444444</v>
      </c>
      <c r="O22" s="11">
        <f t="shared" si="8"/>
        <v>0</v>
      </c>
      <c r="P22" s="11">
        <f t="shared" si="9"/>
        <v>0</v>
      </c>
    </row>
    <row r="23" spans="1:20" x14ac:dyDescent="0.3">
      <c r="A23" t="s">
        <v>19</v>
      </c>
      <c r="B23" t="s">
        <v>1</v>
      </c>
      <c r="C23" t="s">
        <v>65</v>
      </c>
      <c r="D23" s="1">
        <v>43360.486111111109</v>
      </c>
      <c r="E23" s="1">
        <v>43360.529166666667</v>
      </c>
      <c r="F23" s="5">
        <v>43360</v>
      </c>
      <c r="G23" s="6">
        <f t="shared" si="0"/>
        <v>0.4861111111111111</v>
      </c>
      <c r="H23" s="6">
        <f t="shared" si="1"/>
        <v>0.41666666666666669</v>
      </c>
      <c r="I23" s="11">
        <f t="shared" si="6"/>
        <v>0</v>
      </c>
      <c r="J23" s="6">
        <f t="shared" si="2"/>
        <v>0.4861111111111111</v>
      </c>
      <c r="K23" s="6">
        <f t="shared" si="3"/>
        <v>0.52916666666666667</v>
      </c>
      <c r="L23" s="11">
        <f t="shared" si="7"/>
        <v>62</v>
      </c>
      <c r="M23" s="6">
        <f t="shared" si="4"/>
        <v>0.625</v>
      </c>
      <c r="N23" s="6">
        <f t="shared" si="5"/>
        <v>0.52916666666666667</v>
      </c>
      <c r="O23" s="11">
        <f t="shared" si="8"/>
        <v>0</v>
      </c>
      <c r="P23" s="11">
        <f t="shared" si="9"/>
        <v>0</v>
      </c>
    </row>
    <row r="24" spans="1:20" x14ac:dyDescent="0.3">
      <c r="A24" t="s">
        <v>17</v>
      </c>
      <c r="B24" t="s">
        <v>1</v>
      </c>
      <c r="C24" t="s">
        <v>193</v>
      </c>
      <c r="D24" s="1">
        <v>43360.509027777778</v>
      </c>
      <c r="E24" s="1">
        <v>43360.522916666669</v>
      </c>
      <c r="F24" s="5">
        <v>43360</v>
      </c>
      <c r="G24" s="6">
        <f t="shared" si="0"/>
        <v>0.50902777777777775</v>
      </c>
      <c r="H24" s="6">
        <f t="shared" si="1"/>
        <v>0.41666666666666669</v>
      </c>
      <c r="I24" s="11">
        <f t="shared" si="6"/>
        <v>0</v>
      </c>
      <c r="J24" s="6">
        <f t="shared" si="2"/>
        <v>0.50902777777777775</v>
      </c>
      <c r="K24" s="6">
        <f t="shared" si="3"/>
        <v>0.5229166666666667</v>
      </c>
      <c r="L24" s="11">
        <f t="shared" si="7"/>
        <v>20</v>
      </c>
      <c r="M24" s="6">
        <f t="shared" si="4"/>
        <v>0.625</v>
      </c>
      <c r="N24" s="6">
        <f t="shared" si="5"/>
        <v>0.5229166666666667</v>
      </c>
      <c r="O24" s="11">
        <f t="shared" si="8"/>
        <v>0</v>
      </c>
      <c r="P24" s="11">
        <f t="shared" si="9"/>
        <v>0</v>
      </c>
    </row>
    <row r="25" spans="1:20" x14ac:dyDescent="0.3">
      <c r="A25" t="s">
        <v>45</v>
      </c>
      <c r="B25" t="s">
        <v>1</v>
      </c>
      <c r="C25" t="s">
        <v>66</v>
      </c>
      <c r="D25" s="1">
        <v>43360.510416666664</v>
      </c>
      <c r="E25" s="1">
        <v>43360.529861111114</v>
      </c>
      <c r="F25" s="5">
        <v>43360</v>
      </c>
      <c r="G25" s="6">
        <f t="shared" si="0"/>
        <v>0.51041666666666663</v>
      </c>
      <c r="H25" s="6">
        <f t="shared" si="1"/>
        <v>0.41666666666666669</v>
      </c>
      <c r="I25" s="11">
        <f t="shared" si="6"/>
        <v>0</v>
      </c>
      <c r="J25" s="6">
        <f t="shared" si="2"/>
        <v>0.51041666666666663</v>
      </c>
      <c r="K25" s="6">
        <f t="shared" si="3"/>
        <v>0.52986111111111112</v>
      </c>
      <c r="L25" s="11">
        <f t="shared" si="7"/>
        <v>28</v>
      </c>
      <c r="M25" s="6">
        <f t="shared" si="4"/>
        <v>0.625</v>
      </c>
      <c r="N25" s="6">
        <f t="shared" si="5"/>
        <v>0.52986111111111112</v>
      </c>
      <c r="O25" s="11">
        <f t="shared" si="8"/>
        <v>0</v>
      </c>
      <c r="P25" s="11">
        <f t="shared" si="9"/>
        <v>0</v>
      </c>
    </row>
    <row r="26" spans="1:20" x14ac:dyDescent="0.3">
      <c r="A26" t="s">
        <v>29</v>
      </c>
      <c r="B26" t="s">
        <v>1</v>
      </c>
      <c r="C26" t="s">
        <v>141</v>
      </c>
      <c r="D26" s="1">
        <v>43360.531944444447</v>
      </c>
      <c r="E26" s="1">
        <v>43360.55972222222</v>
      </c>
      <c r="F26" s="5">
        <v>43360</v>
      </c>
      <c r="G26" s="6">
        <f t="shared" si="0"/>
        <v>0.53194444444444444</v>
      </c>
      <c r="H26" s="6">
        <f t="shared" si="1"/>
        <v>0.41666666666666669</v>
      </c>
      <c r="I26" s="11">
        <f t="shared" si="6"/>
        <v>0</v>
      </c>
      <c r="J26" s="6">
        <f t="shared" si="2"/>
        <v>0.53194444444444444</v>
      </c>
      <c r="K26" s="6">
        <f t="shared" si="3"/>
        <v>0.55972222222222223</v>
      </c>
      <c r="L26" s="11">
        <f t="shared" si="7"/>
        <v>40</v>
      </c>
      <c r="M26" s="6">
        <f t="shared" si="4"/>
        <v>0.625</v>
      </c>
      <c r="N26" s="6">
        <f t="shared" si="5"/>
        <v>0.55972222222222223</v>
      </c>
      <c r="O26" s="11">
        <f t="shared" si="8"/>
        <v>0</v>
      </c>
      <c r="P26" s="11">
        <f t="shared" si="9"/>
        <v>0</v>
      </c>
    </row>
    <row r="27" spans="1:20" x14ac:dyDescent="0.3">
      <c r="A27" t="s">
        <v>21</v>
      </c>
      <c r="B27" t="s">
        <v>1</v>
      </c>
      <c r="C27" t="s">
        <v>144</v>
      </c>
      <c r="D27" s="1">
        <v>43360.531944444447</v>
      </c>
      <c r="E27" s="1">
        <v>43360.563194444447</v>
      </c>
      <c r="F27" s="5">
        <v>43360</v>
      </c>
      <c r="G27" s="6">
        <f t="shared" si="0"/>
        <v>0.53194444444444444</v>
      </c>
      <c r="H27" s="6">
        <f t="shared" si="1"/>
        <v>0.41666666666666669</v>
      </c>
      <c r="I27" s="11">
        <f t="shared" si="6"/>
        <v>0</v>
      </c>
      <c r="J27" s="6">
        <f t="shared" si="2"/>
        <v>0.53194444444444444</v>
      </c>
      <c r="K27" s="6">
        <f t="shared" si="3"/>
        <v>0.56319444444444444</v>
      </c>
      <c r="L27" s="11">
        <f t="shared" si="7"/>
        <v>45</v>
      </c>
      <c r="M27" s="6">
        <f t="shared" si="4"/>
        <v>0.625</v>
      </c>
      <c r="N27" s="6">
        <f t="shared" si="5"/>
        <v>0.56319444444444444</v>
      </c>
      <c r="O27" s="11">
        <f t="shared" si="8"/>
        <v>0</v>
      </c>
      <c r="P27" s="11">
        <f t="shared" si="9"/>
        <v>0</v>
      </c>
    </row>
    <row r="28" spans="1:20" x14ac:dyDescent="0.3">
      <c r="A28" t="s">
        <v>45</v>
      </c>
      <c r="B28" t="s">
        <v>1</v>
      </c>
      <c r="C28" t="s">
        <v>113</v>
      </c>
      <c r="D28" s="1">
        <v>43360.537499999999</v>
      </c>
      <c r="E28" s="1">
        <v>43360.572916666664</v>
      </c>
      <c r="F28" s="5">
        <v>43360</v>
      </c>
      <c r="G28" s="6">
        <f t="shared" si="0"/>
        <v>0.53749999999999998</v>
      </c>
      <c r="H28" s="6">
        <f t="shared" si="1"/>
        <v>0.41666666666666669</v>
      </c>
      <c r="I28" s="11">
        <f t="shared" si="6"/>
        <v>0</v>
      </c>
      <c r="J28" s="6">
        <f t="shared" si="2"/>
        <v>0.53749999999999998</v>
      </c>
      <c r="K28" s="6">
        <f t="shared" si="3"/>
        <v>0.57291666666666663</v>
      </c>
      <c r="L28" s="11">
        <f t="shared" si="7"/>
        <v>51</v>
      </c>
      <c r="M28" s="6">
        <f t="shared" si="4"/>
        <v>0.625</v>
      </c>
      <c r="N28" s="6">
        <f t="shared" si="5"/>
        <v>0.57291666666666663</v>
      </c>
      <c r="O28" s="11">
        <f t="shared" si="8"/>
        <v>0</v>
      </c>
      <c r="P28" s="11">
        <f t="shared" si="9"/>
        <v>0</v>
      </c>
    </row>
    <row r="29" spans="1:20" x14ac:dyDescent="0.3">
      <c r="A29" t="s">
        <v>17</v>
      </c>
      <c r="B29" t="s">
        <v>1</v>
      </c>
      <c r="C29" t="s">
        <v>26</v>
      </c>
      <c r="D29" s="1">
        <v>43360.540277777778</v>
      </c>
      <c r="E29" s="1">
        <v>43360.555555555555</v>
      </c>
      <c r="F29" s="5">
        <v>43360</v>
      </c>
      <c r="G29" s="6">
        <f t="shared" si="0"/>
        <v>0.54027777777777775</v>
      </c>
      <c r="H29" s="6">
        <f t="shared" si="1"/>
        <v>0.41666666666666669</v>
      </c>
      <c r="I29" s="11">
        <f t="shared" si="6"/>
        <v>0</v>
      </c>
      <c r="J29" s="6">
        <f t="shared" si="2"/>
        <v>0.54027777777777775</v>
      </c>
      <c r="K29" s="6">
        <f t="shared" si="3"/>
        <v>0.55555555555555558</v>
      </c>
      <c r="L29" s="11">
        <f t="shared" si="7"/>
        <v>22</v>
      </c>
      <c r="M29" s="6">
        <f t="shared" si="4"/>
        <v>0.625</v>
      </c>
      <c r="N29" s="6">
        <f t="shared" si="5"/>
        <v>0.55555555555555558</v>
      </c>
      <c r="O29" s="11">
        <f t="shared" si="8"/>
        <v>0</v>
      </c>
      <c r="P29" s="11">
        <f t="shared" si="9"/>
        <v>0</v>
      </c>
    </row>
    <row r="30" spans="1:20" x14ac:dyDescent="0.3">
      <c r="A30" t="s">
        <v>17</v>
      </c>
      <c r="B30" t="s">
        <v>1</v>
      </c>
      <c r="C30" t="s">
        <v>26</v>
      </c>
      <c r="D30" s="1">
        <v>43360.556944444441</v>
      </c>
      <c r="E30" s="1">
        <v>43360.56527777778</v>
      </c>
      <c r="F30" s="5">
        <v>43360</v>
      </c>
      <c r="G30" s="6">
        <f t="shared" si="0"/>
        <v>0.55694444444444446</v>
      </c>
      <c r="H30" s="6">
        <f t="shared" si="1"/>
        <v>0.41666666666666669</v>
      </c>
      <c r="I30" s="11">
        <f t="shared" si="6"/>
        <v>0</v>
      </c>
      <c r="J30" s="6">
        <f t="shared" si="2"/>
        <v>0.55694444444444446</v>
      </c>
      <c r="K30" s="6">
        <f t="shared" si="3"/>
        <v>0.56527777777777777</v>
      </c>
      <c r="L30" s="11">
        <f t="shared" si="7"/>
        <v>12</v>
      </c>
      <c r="M30" s="6">
        <f t="shared" si="4"/>
        <v>0.625</v>
      </c>
      <c r="N30" s="6">
        <f t="shared" si="5"/>
        <v>0.56527777777777777</v>
      </c>
      <c r="O30" s="11">
        <f t="shared" si="8"/>
        <v>0</v>
      </c>
      <c r="P30" s="11">
        <f t="shared" si="9"/>
        <v>0</v>
      </c>
    </row>
    <row r="31" spans="1:20" x14ac:dyDescent="0.3">
      <c r="A31" t="s">
        <v>10</v>
      </c>
      <c r="B31" t="s">
        <v>1</v>
      </c>
      <c r="C31" t="s">
        <v>127</v>
      </c>
      <c r="D31" s="1">
        <v>43360.560416666667</v>
      </c>
      <c r="E31" s="1">
        <v>43360.602777777778</v>
      </c>
      <c r="F31" s="5">
        <v>43360</v>
      </c>
      <c r="G31" s="6">
        <f t="shared" si="0"/>
        <v>0.56041666666666667</v>
      </c>
      <c r="H31" s="6">
        <f t="shared" si="1"/>
        <v>0.41666666666666669</v>
      </c>
      <c r="I31" s="11">
        <f t="shared" si="6"/>
        <v>0</v>
      </c>
      <c r="J31" s="6">
        <f t="shared" si="2"/>
        <v>0.56041666666666667</v>
      </c>
      <c r="K31" s="6">
        <f t="shared" si="3"/>
        <v>0.60277777777777775</v>
      </c>
      <c r="L31" s="11">
        <f t="shared" si="7"/>
        <v>60</v>
      </c>
      <c r="M31" s="6">
        <f t="shared" si="4"/>
        <v>0.625</v>
      </c>
      <c r="N31" s="6">
        <f t="shared" si="5"/>
        <v>0.60277777777777775</v>
      </c>
      <c r="O31" s="11">
        <f t="shared" si="8"/>
        <v>0</v>
      </c>
      <c r="P31" s="11">
        <f t="shared" si="9"/>
        <v>0</v>
      </c>
    </row>
    <row r="32" spans="1:20" x14ac:dyDescent="0.3">
      <c r="A32" t="s">
        <v>11</v>
      </c>
      <c r="B32" t="s">
        <v>1</v>
      </c>
      <c r="C32" t="s">
        <v>192</v>
      </c>
      <c r="D32" s="1">
        <v>43360.560416666667</v>
      </c>
      <c r="E32" s="1">
        <v>43360.601388888892</v>
      </c>
      <c r="F32" s="5">
        <v>43360</v>
      </c>
      <c r="G32" s="6">
        <f t="shared" si="0"/>
        <v>0.56041666666666667</v>
      </c>
      <c r="H32" s="6">
        <f t="shared" si="1"/>
        <v>0.41666666666666669</v>
      </c>
      <c r="I32" s="11">
        <f t="shared" si="6"/>
        <v>0</v>
      </c>
      <c r="J32" s="6">
        <f t="shared" si="2"/>
        <v>0.56041666666666667</v>
      </c>
      <c r="K32" s="6">
        <f t="shared" si="3"/>
        <v>0.60138888888888886</v>
      </c>
      <c r="L32" s="11">
        <f t="shared" si="7"/>
        <v>59</v>
      </c>
      <c r="M32" s="6">
        <f t="shared" si="4"/>
        <v>0.625</v>
      </c>
      <c r="N32" s="6">
        <f t="shared" si="5"/>
        <v>0.60138888888888886</v>
      </c>
      <c r="O32" s="11">
        <f t="shared" si="8"/>
        <v>0</v>
      </c>
      <c r="P32" s="11">
        <f t="shared" si="9"/>
        <v>0</v>
      </c>
    </row>
    <row r="33" spans="1:16" x14ac:dyDescent="0.3">
      <c r="A33" t="s">
        <v>6</v>
      </c>
      <c r="B33" t="s">
        <v>1</v>
      </c>
      <c r="C33" t="s">
        <v>194</v>
      </c>
      <c r="D33" s="1">
        <v>43360.570138888892</v>
      </c>
      <c r="E33" s="1">
        <v>43360.572916666664</v>
      </c>
      <c r="F33" s="5">
        <v>43360</v>
      </c>
      <c r="G33" s="6">
        <f t="shared" si="0"/>
        <v>0.57013888888888886</v>
      </c>
      <c r="H33" s="6">
        <f t="shared" si="1"/>
        <v>0.41666666666666669</v>
      </c>
      <c r="I33" s="11">
        <f t="shared" si="6"/>
        <v>0</v>
      </c>
      <c r="J33" s="6">
        <f t="shared" si="2"/>
        <v>0.57013888888888886</v>
      </c>
      <c r="K33" s="6">
        <f t="shared" si="3"/>
        <v>0.57291666666666663</v>
      </c>
      <c r="L33" s="11">
        <f t="shared" si="7"/>
        <v>3</v>
      </c>
      <c r="M33" s="6">
        <f t="shared" si="4"/>
        <v>0.625</v>
      </c>
      <c r="N33" s="6">
        <f t="shared" si="5"/>
        <v>0.57291666666666663</v>
      </c>
      <c r="O33" s="11">
        <f t="shared" si="8"/>
        <v>0</v>
      </c>
      <c r="P33" s="11">
        <f t="shared" si="9"/>
        <v>0</v>
      </c>
    </row>
    <row r="34" spans="1:16" x14ac:dyDescent="0.3">
      <c r="A34" t="s">
        <v>38</v>
      </c>
      <c r="B34" t="s">
        <v>1</v>
      </c>
      <c r="C34" t="s">
        <v>108</v>
      </c>
      <c r="D34" s="1">
        <v>43360.592361111114</v>
      </c>
      <c r="E34" s="1">
        <v>43360.601388888892</v>
      </c>
      <c r="F34" s="5">
        <v>43360</v>
      </c>
      <c r="G34" s="6">
        <f t="shared" si="0"/>
        <v>0.59236111111111112</v>
      </c>
      <c r="H34" s="6">
        <f t="shared" si="1"/>
        <v>0.41666666666666669</v>
      </c>
      <c r="I34" s="11">
        <f t="shared" si="6"/>
        <v>0</v>
      </c>
      <c r="J34" s="6">
        <f t="shared" si="2"/>
        <v>0.59236111111111112</v>
      </c>
      <c r="K34" s="6">
        <f t="shared" si="3"/>
        <v>0.60138888888888886</v>
      </c>
      <c r="L34" s="11">
        <f t="shared" si="7"/>
        <v>13</v>
      </c>
      <c r="M34" s="6">
        <f t="shared" si="4"/>
        <v>0.625</v>
      </c>
      <c r="N34" s="6">
        <f t="shared" si="5"/>
        <v>0.60138888888888886</v>
      </c>
      <c r="O34" s="11">
        <f t="shared" si="8"/>
        <v>0</v>
      </c>
      <c r="P34" s="11">
        <f t="shared" si="9"/>
        <v>0</v>
      </c>
    </row>
    <row r="35" spans="1:16" x14ac:dyDescent="0.3">
      <c r="A35" t="s">
        <v>13</v>
      </c>
      <c r="B35" t="s">
        <v>1</v>
      </c>
      <c r="C35" t="s">
        <v>72</v>
      </c>
      <c r="D35" s="1">
        <v>43360.599305555559</v>
      </c>
      <c r="E35" s="1">
        <v>43360.642361111109</v>
      </c>
      <c r="F35" s="5">
        <v>43360</v>
      </c>
      <c r="G35" s="6">
        <f t="shared" si="0"/>
        <v>0.59930555555555554</v>
      </c>
      <c r="H35" s="6">
        <f t="shared" si="1"/>
        <v>0.41666666666666669</v>
      </c>
      <c r="I35" s="11">
        <f t="shared" si="6"/>
        <v>0</v>
      </c>
      <c r="J35" s="6">
        <f t="shared" si="2"/>
        <v>0.59930555555555554</v>
      </c>
      <c r="K35" s="6">
        <f t="shared" si="3"/>
        <v>0.625</v>
      </c>
      <c r="L35" s="11">
        <f t="shared" si="7"/>
        <v>37</v>
      </c>
      <c r="M35" s="6">
        <f t="shared" si="4"/>
        <v>0.625</v>
      </c>
      <c r="N35" s="6">
        <f t="shared" si="5"/>
        <v>0.64236111111111105</v>
      </c>
      <c r="O35" s="11">
        <f t="shared" si="8"/>
        <v>24</v>
      </c>
      <c r="P35" s="11">
        <f t="shared" si="9"/>
        <v>24</v>
      </c>
    </row>
    <row r="36" spans="1:16" x14ac:dyDescent="0.3">
      <c r="A36" t="s">
        <v>11</v>
      </c>
      <c r="B36" t="s">
        <v>1</v>
      </c>
      <c r="C36" t="s">
        <v>73</v>
      </c>
      <c r="D36" s="1">
        <v>43360.604861111111</v>
      </c>
      <c r="E36" s="1">
        <v>43360.618750000001</v>
      </c>
      <c r="F36" s="5">
        <v>43360</v>
      </c>
      <c r="G36" s="6">
        <f t="shared" si="0"/>
        <v>0.60486111111111118</v>
      </c>
      <c r="H36" s="6">
        <f t="shared" si="1"/>
        <v>0.41666666666666669</v>
      </c>
      <c r="I36" s="11">
        <f t="shared" si="6"/>
        <v>0</v>
      </c>
      <c r="J36" s="6">
        <f t="shared" si="2"/>
        <v>0.60486111111111118</v>
      </c>
      <c r="K36" s="6">
        <f t="shared" si="3"/>
        <v>0.61875000000000002</v>
      </c>
      <c r="L36" s="11">
        <f t="shared" si="7"/>
        <v>19</v>
      </c>
      <c r="M36" s="6">
        <f t="shared" si="4"/>
        <v>0.625</v>
      </c>
      <c r="N36" s="6">
        <f t="shared" si="5"/>
        <v>0.61875000000000002</v>
      </c>
      <c r="O36" s="11">
        <f t="shared" si="8"/>
        <v>0</v>
      </c>
      <c r="P36" s="11">
        <f t="shared" si="9"/>
        <v>0</v>
      </c>
    </row>
    <row r="37" spans="1:16" x14ac:dyDescent="0.3">
      <c r="A37" t="s">
        <v>15</v>
      </c>
      <c r="B37" t="s">
        <v>1</v>
      </c>
      <c r="C37" t="s">
        <v>69</v>
      </c>
      <c r="D37" s="1">
        <v>43360.614583333336</v>
      </c>
      <c r="E37" s="1">
        <v>43360.625</v>
      </c>
      <c r="F37" s="5">
        <v>43360</v>
      </c>
      <c r="G37" s="6">
        <f t="shared" si="0"/>
        <v>0.61458333333333337</v>
      </c>
      <c r="H37" s="6">
        <f t="shared" si="1"/>
        <v>0.41666666666666669</v>
      </c>
      <c r="I37" s="11">
        <f t="shared" si="6"/>
        <v>0</v>
      </c>
      <c r="J37" s="6">
        <f t="shared" si="2"/>
        <v>0.61458333333333337</v>
      </c>
      <c r="K37" s="6">
        <f t="shared" si="3"/>
        <v>0.625</v>
      </c>
      <c r="L37" s="11">
        <f t="shared" si="7"/>
        <v>14</v>
      </c>
      <c r="M37" s="6">
        <f t="shared" si="4"/>
        <v>0.625</v>
      </c>
      <c r="N37" s="6">
        <f t="shared" si="5"/>
        <v>0.625</v>
      </c>
      <c r="O37" s="11">
        <f t="shared" si="8"/>
        <v>0</v>
      </c>
      <c r="P37" s="11">
        <f t="shared" si="9"/>
        <v>0</v>
      </c>
    </row>
    <row r="38" spans="1:16" x14ac:dyDescent="0.3">
      <c r="A38" t="s">
        <v>35</v>
      </c>
      <c r="B38" t="s">
        <v>1</v>
      </c>
      <c r="C38" t="s">
        <v>195</v>
      </c>
      <c r="D38" s="1">
        <v>43360.621527777781</v>
      </c>
      <c r="E38" s="1">
        <v>43360.74722222222</v>
      </c>
      <c r="F38" s="5">
        <v>43360</v>
      </c>
      <c r="G38" s="6">
        <f t="shared" si="0"/>
        <v>0.62152777777777779</v>
      </c>
      <c r="H38" s="6">
        <f t="shared" si="1"/>
        <v>0.41666666666666669</v>
      </c>
      <c r="I38" s="11">
        <f t="shared" si="6"/>
        <v>0</v>
      </c>
      <c r="J38" s="6">
        <f t="shared" si="2"/>
        <v>0.62152777777777779</v>
      </c>
      <c r="K38" s="6">
        <f t="shared" si="3"/>
        <v>0.625</v>
      </c>
      <c r="L38" s="11">
        <f t="shared" si="7"/>
        <v>4</v>
      </c>
      <c r="M38" s="6">
        <f t="shared" si="4"/>
        <v>0.625</v>
      </c>
      <c r="N38" s="6">
        <f t="shared" si="5"/>
        <v>0.70833333333333337</v>
      </c>
      <c r="O38" s="11">
        <f t="shared" si="8"/>
        <v>120</v>
      </c>
      <c r="P38" s="11">
        <f t="shared" si="9"/>
        <v>120</v>
      </c>
    </row>
    <row r="39" spans="1:16" x14ac:dyDescent="0.3">
      <c r="A39" t="s">
        <v>10</v>
      </c>
      <c r="B39" t="s">
        <v>1</v>
      </c>
      <c r="C39" t="s">
        <v>127</v>
      </c>
      <c r="D39" s="1">
        <v>43360.643055555556</v>
      </c>
      <c r="E39" s="1">
        <v>43360.6875</v>
      </c>
      <c r="F39" s="5">
        <v>43360</v>
      </c>
      <c r="G39" s="6">
        <f t="shared" si="0"/>
        <v>0.6430555555555556</v>
      </c>
      <c r="H39" s="6">
        <f t="shared" si="1"/>
        <v>0.41666666666666669</v>
      </c>
      <c r="I39" s="11">
        <f t="shared" si="6"/>
        <v>0</v>
      </c>
      <c r="J39" s="6">
        <f t="shared" si="2"/>
        <v>0.6430555555555556</v>
      </c>
      <c r="K39" s="6">
        <f t="shared" si="3"/>
        <v>0.625</v>
      </c>
      <c r="L39" s="11">
        <f t="shared" si="7"/>
        <v>0</v>
      </c>
      <c r="M39" s="6">
        <f t="shared" si="4"/>
        <v>0.6430555555555556</v>
      </c>
      <c r="N39" s="6">
        <f t="shared" si="5"/>
        <v>0.6875</v>
      </c>
      <c r="O39" s="11">
        <f t="shared" si="8"/>
        <v>63</v>
      </c>
      <c r="P39" s="11">
        <f t="shared" si="9"/>
        <v>63</v>
      </c>
    </row>
    <row r="40" spans="1:16" x14ac:dyDescent="0.3">
      <c r="A40" t="s">
        <v>17</v>
      </c>
      <c r="B40" t="s">
        <v>1</v>
      </c>
      <c r="C40" t="s">
        <v>123</v>
      </c>
      <c r="D40" s="1">
        <v>43360.652083333334</v>
      </c>
      <c r="E40" s="1">
        <v>43360.712500000001</v>
      </c>
      <c r="F40" s="5">
        <v>43360</v>
      </c>
      <c r="G40" s="6">
        <f t="shared" si="0"/>
        <v>0.65208333333333335</v>
      </c>
      <c r="H40" s="6">
        <f t="shared" si="1"/>
        <v>0.41666666666666669</v>
      </c>
      <c r="I40" s="11">
        <f t="shared" si="6"/>
        <v>0</v>
      </c>
      <c r="J40" s="6">
        <f t="shared" si="2"/>
        <v>0.65208333333333335</v>
      </c>
      <c r="K40" s="6">
        <f t="shared" si="3"/>
        <v>0.625</v>
      </c>
      <c r="L40" s="11">
        <f t="shared" si="7"/>
        <v>0</v>
      </c>
      <c r="M40" s="6">
        <f t="shared" si="4"/>
        <v>0.65208333333333335</v>
      </c>
      <c r="N40" s="6">
        <f t="shared" si="5"/>
        <v>0.70833333333333337</v>
      </c>
      <c r="O40" s="11">
        <f t="shared" si="8"/>
        <v>81</v>
      </c>
      <c r="P40" s="11">
        <f t="shared" si="9"/>
        <v>81</v>
      </c>
    </row>
    <row r="41" spans="1:16" x14ac:dyDescent="0.3">
      <c r="A41" t="s">
        <v>47</v>
      </c>
      <c r="B41" t="s">
        <v>1</v>
      </c>
      <c r="C41" t="s">
        <v>196</v>
      </c>
      <c r="D41" s="1">
        <v>43360.682638888888</v>
      </c>
      <c r="E41" s="1">
        <v>43360.723611111112</v>
      </c>
      <c r="F41" s="5">
        <v>43360</v>
      </c>
      <c r="G41" s="6">
        <f t="shared" si="0"/>
        <v>0.68263888888888891</v>
      </c>
      <c r="H41" s="6">
        <f t="shared" si="1"/>
        <v>0.41666666666666669</v>
      </c>
      <c r="I41" s="11">
        <f t="shared" si="6"/>
        <v>0</v>
      </c>
      <c r="J41" s="6">
        <f t="shared" si="2"/>
        <v>0.68263888888888891</v>
      </c>
      <c r="K41" s="6">
        <f t="shared" si="3"/>
        <v>0.625</v>
      </c>
      <c r="L41" s="11">
        <f t="shared" si="7"/>
        <v>0</v>
      </c>
      <c r="M41" s="6">
        <f t="shared" si="4"/>
        <v>0.68263888888888891</v>
      </c>
      <c r="N41" s="6">
        <f t="shared" si="5"/>
        <v>0.70833333333333337</v>
      </c>
      <c r="O41" s="11">
        <f t="shared" si="8"/>
        <v>37</v>
      </c>
      <c r="P41" s="11">
        <f t="shared" si="9"/>
        <v>37</v>
      </c>
    </row>
    <row r="42" spans="1:16" x14ac:dyDescent="0.3">
      <c r="A42" t="s">
        <v>4</v>
      </c>
      <c r="B42" t="s">
        <v>1</v>
      </c>
      <c r="C42" t="s">
        <v>197</v>
      </c>
      <c r="D42" s="1">
        <v>43360.742361111108</v>
      </c>
      <c r="E42" s="1">
        <v>43360.788194444445</v>
      </c>
      <c r="F42" s="5">
        <v>43360</v>
      </c>
      <c r="G42" s="6">
        <f t="shared" si="0"/>
        <v>0.74236111111111114</v>
      </c>
      <c r="H42" s="6">
        <f t="shared" si="1"/>
        <v>0.41666666666666669</v>
      </c>
      <c r="I42" s="11">
        <f t="shared" si="6"/>
        <v>0</v>
      </c>
      <c r="J42" s="6">
        <f t="shared" si="2"/>
        <v>0.74236111111111114</v>
      </c>
      <c r="K42" s="6">
        <f t="shared" si="3"/>
        <v>0.625</v>
      </c>
      <c r="L42" s="11">
        <f t="shared" si="7"/>
        <v>0</v>
      </c>
      <c r="M42" s="6">
        <f t="shared" si="4"/>
        <v>0.74236111111111114</v>
      </c>
      <c r="N42" s="6">
        <f t="shared" si="5"/>
        <v>0.70833333333333337</v>
      </c>
      <c r="O42" s="11">
        <f t="shared" si="8"/>
        <v>0</v>
      </c>
      <c r="P42" s="11">
        <f t="shared" si="9"/>
        <v>0</v>
      </c>
    </row>
    <row r="43" spans="1:16" x14ac:dyDescent="0.3">
      <c r="A43" t="s">
        <v>33</v>
      </c>
      <c r="B43" t="s">
        <v>1</v>
      </c>
      <c r="C43" t="s">
        <v>197</v>
      </c>
      <c r="D43" s="1">
        <v>43360.743750000001</v>
      </c>
      <c r="E43" s="1">
        <v>43360.78125</v>
      </c>
      <c r="F43" s="5">
        <v>43360</v>
      </c>
      <c r="G43" s="6">
        <f t="shared" si="0"/>
        <v>0.74375000000000002</v>
      </c>
      <c r="H43" s="6">
        <f t="shared" si="1"/>
        <v>0.41666666666666669</v>
      </c>
      <c r="I43" s="11">
        <f t="shared" si="6"/>
        <v>0</v>
      </c>
      <c r="J43" s="6">
        <f t="shared" si="2"/>
        <v>0.74375000000000002</v>
      </c>
      <c r="K43" s="6">
        <f t="shared" si="3"/>
        <v>0.625</v>
      </c>
      <c r="L43" s="11">
        <f t="shared" si="7"/>
        <v>0</v>
      </c>
      <c r="M43" s="6">
        <f t="shared" si="4"/>
        <v>0.74375000000000002</v>
      </c>
      <c r="N43" s="6">
        <f t="shared" si="5"/>
        <v>0.70833333333333337</v>
      </c>
      <c r="O43" s="11">
        <f t="shared" si="8"/>
        <v>0</v>
      </c>
      <c r="P43" s="11">
        <f t="shared" si="9"/>
        <v>0</v>
      </c>
    </row>
    <row r="44" spans="1:16" x14ac:dyDescent="0.3">
      <c r="A44" t="s">
        <v>38</v>
      </c>
      <c r="B44" t="s">
        <v>1</v>
      </c>
      <c r="C44" t="s">
        <v>248</v>
      </c>
      <c r="D44" s="1">
        <v>43367.337500000001</v>
      </c>
      <c r="E44" s="1">
        <v>43367.347916666666</v>
      </c>
      <c r="F44" s="5">
        <v>43367</v>
      </c>
      <c r="G44" s="6">
        <f t="shared" si="0"/>
        <v>0.375</v>
      </c>
      <c r="H44" s="6">
        <f t="shared" si="1"/>
        <v>0.34791666666666665</v>
      </c>
      <c r="I44" s="11">
        <f t="shared" si="6"/>
        <v>0</v>
      </c>
      <c r="J44" s="6">
        <f t="shared" si="2"/>
        <v>0.41666666666666669</v>
      </c>
      <c r="K44" s="6">
        <f t="shared" si="3"/>
        <v>0.34791666666666665</v>
      </c>
      <c r="L44" s="11">
        <f t="shared" si="7"/>
        <v>0</v>
      </c>
      <c r="M44" s="6">
        <f t="shared" si="4"/>
        <v>0.625</v>
      </c>
      <c r="N44" s="6">
        <f t="shared" si="5"/>
        <v>0.34791666666666665</v>
      </c>
      <c r="O44" s="11">
        <f t="shared" si="8"/>
        <v>0</v>
      </c>
      <c r="P44" s="11">
        <f t="shared" si="9"/>
        <v>0</v>
      </c>
    </row>
    <row r="45" spans="1:16" x14ac:dyDescent="0.3">
      <c r="A45" t="s">
        <v>13</v>
      </c>
      <c r="B45" t="s">
        <v>1</v>
      </c>
      <c r="C45" t="s">
        <v>181</v>
      </c>
      <c r="D45" s="1">
        <v>43367.354861111111</v>
      </c>
      <c r="E45" s="1">
        <v>43367.366666666669</v>
      </c>
      <c r="F45" s="5">
        <v>43367</v>
      </c>
      <c r="G45" s="6">
        <f t="shared" si="0"/>
        <v>0.375</v>
      </c>
      <c r="H45" s="6">
        <f t="shared" si="1"/>
        <v>0.3666666666666667</v>
      </c>
      <c r="I45" s="11">
        <f t="shared" si="6"/>
        <v>0</v>
      </c>
      <c r="J45" s="6">
        <f t="shared" si="2"/>
        <v>0.41666666666666669</v>
      </c>
      <c r="K45" s="6">
        <f t="shared" si="3"/>
        <v>0.3666666666666667</v>
      </c>
      <c r="L45" s="11">
        <f t="shared" si="7"/>
        <v>0</v>
      </c>
      <c r="M45" s="6">
        <f t="shared" si="4"/>
        <v>0.625</v>
      </c>
      <c r="N45" s="6">
        <f t="shared" si="5"/>
        <v>0.3666666666666667</v>
      </c>
      <c r="O45" s="11">
        <f t="shared" si="8"/>
        <v>0</v>
      </c>
      <c r="P45" s="11">
        <f t="shared" si="9"/>
        <v>0</v>
      </c>
    </row>
    <row r="46" spans="1:16" x14ac:dyDescent="0.3">
      <c r="A46" t="s">
        <v>8</v>
      </c>
      <c r="B46" t="s">
        <v>1</v>
      </c>
      <c r="C46" t="s">
        <v>188</v>
      </c>
      <c r="D46" s="1">
        <v>43367.357638888891</v>
      </c>
      <c r="E46" s="1">
        <v>43367.369444444441</v>
      </c>
      <c r="F46" s="5">
        <v>43367</v>
      </c>
      <c r="G46" s="6">
        <f t="shared" si="0"/>
        <v>0.375</v>
      </c>
      <c r="H46" s="6">
        <f t="shared" si="1"/>
        <v>0.36944444444444446</v>
      </c>
      <c r="I46" s="11">
        <f t="shared" si="6"/>
        <v>0</v>
      </c>
      <c r="J46" s="6">
        <f t="shared" si="2"/>
        <v>0.41666666666666669</v>
      </c>
      <c r="K46" s="6">
        <f t="shared" si="3"/>
        <v>0.36944444444444446</v>
      </c>
      <c r="L46" s="11">
        <f t="shared" si="7"/>
        <v>0</v>
      </c>
      <c r="M46" s="6">
        <f t="shared" si="4"/>
        <v>0.625</v>
      </c>
      <c r="N46" s="6">
        <f t="shared" si="5"/>
        <v>0.36944444444444446</v>
      </c>
      <c r="O46" s="11">
        <f t="shared" si="8"/>
        <v>0</v>
      </c>
      <c r="P46" s="11">
        <f t="shared" si="9"/>
        <v>0</v>
      </c>
    </row>
    <row r="47" spans="1:16" x14ac:dyDescent="0.3">
      <c r="A47" t="s">
        <v>38</v>
      </c>
      <c r="B47" t="s">
        <v>1</v>
      </c>
      <c r="C47" t="s">
        <v>248</v>
      </c>
      <c r="D47" s="1">
        <v>43367.366666666669</v>
      </c>
      <c r="E47" s="1">
        <v>43367.413888888892</v>
      </c>
      <c r="F47" s="5">
        <v>43367</v>
      </c>
      <c r="G47" s="6">
        <f t="shared" si="0"/>
        <v>0.375</v>
      </c>
      <c r="H47" s="6">
        <f t="shared" si="1"/>
        <v>0.41388888888888892</v>
      </c>
      <c r="I47" s="11">
        <f t="shared" si="6"/>
        <v>56</v>
      </c>
      <c r="J47" s="6">
        <f t="shared" si="2"/>
        <v>0.41666666666666669</v>
      </c>
      <c r="K47" s="6">
        <f t="shared" si="3"/>
        <v>0.41388888888888892</v>
      </c>
      <c r="L47" s="11">
        <f t="shared" si="7"/>
        <v>0</v>
      </c>
      <c r="M47" s="6">
        <f t="shared" si="4"/>
        <v>0.625</v>
      </c>
      <c r="N47" s="6">
        <f t="shared" si="5"/>
        <v>0.41388888888888892</v>
      </c>
      <c r="O47" s="11">
        <f t="shared" si="8"/>
        <v>0</v>
      </c>
      <c r="P47" s="11">
        <f t="shared" si="9"/>
        <v>56</v>
      </c>
    </row>
    <row r="48" spans="1:16" x14ac:dyDescent="0.3">
      <c r="A48" t="s">
        <v>13</v>
      </c>
      <c r="B48" t="s">
        <v>1</v>
      </c>
      <c r="C48" t="s">
        <v>181</v>
      </c>
      <c r="D48" s="1">
        <v>43367.371527777781</v>
      </c>
      <c r="E48" s="1">
        <v>43367.413194444445</v>
      </c>
      <c r="F48" s="5">
        <v>43367</v>
      </c>
      <c r="G48" s="6">
        <f t="shared" si="0"/>
        <v>0.375</v>
      </c>
      <c r="H48" s="6">
        <f t="shared" si="1"/>
        <v>0.41319444444444442</v>
      </c>
      <c r="I48" s="11">
        <f t="shared" si="6"/>
        <v>55</v>
      </c>
      <c r="J48" s="6">
        <f t="shared" si="2"/>
        <v>0.41666666666666669</v>
      </c>
      <c r="K48" s="6">
        <f t="shared" si="3"/>
        <v>0.41319444444444442</v>
      </c>
      <c r="L48" s="11">
        <f t="shared" si="7"/>
        <v>0</v>
      </c>
      <c r="M48" s="6">
        <f t="shared" si="4"/>
        <v>0.625</v>
      </c>
      <c r="N48" s="6">
        <f t="shared" si="5"/>
        <v>0.41319444444444442</v>
      </c>
      <c r="O48" s="11">
        <f t="shared" si="8"/>
        <v>0</v>
      </c>
      <c r="P48" s="11">
        <f t="shared" si="9"/>
        <v>55</v>
      </c>
    </row>
    <row r="49" spans="1:16" x14ac:dyDescent="0.3">
      <c r="A49" t="s">
        <v>11</v>
      </c>
      <c r="B49" t="s">
        <v>1</v>
      </c>
      <c r="C49" t="s">
        <v>70</v>
      </c>
      <c r="D49" s="1">
        <v>43367.393055555556</v>
      </c>
      <c r="E49" s="1">
        <v>43367.395833333336</v>
      </c>
      <c r="F49" s="5">
        <v>43367</v>
      </c>
      <c r="G49" s="6">
        <f t="shared" si="0"/>
        <v>0.39305555555555555</v>
      </c>
      <c r="H49" s="6">
        <f t="shared" si="1"/>
        <v>0.39583333333333331</v>
      </c>
      <c r="I49" s="11">
        <f t="shared" si="6"/>
        <v>3</v>
      </c>
      <c r="J49" s="6">
        <f t="shared" si="2"/>
        <v>0.41666666666666669</v>
      </c>
      <c r="K49" s="6">
        <f t="shared" si="3"/>
        <v>0.39583333333333331</v>
      </c>
      <c r="L49" s="11">
        <f t="shared" si="7"/>
        <v>0</v>
      </c>
      <c r="M49" s="6">
        <f t="shared" si="4"/>
        <v>0.625</v>
      </c>
      <c r="N49" s="6">
        <f t="shared" si="5"/>
        <v>0.39583333333333331</v>
      </c>
      <c r="O49" s="11">
        <f t="shared" si="8"/>
        <v>0</v>
      </c>
      <c r="P49" s="11">
        <f t="shared" si="9"/>
        <v>3</v>
      </c>
    </row>
    <row r="50" spans="1:16" x14ac:dyDescent="0.3">
      <c r="A50" t="s">
        <v>10</v>
      </c>
      <c r="B50" t="s">
        <v>1</v>
      </c>
      <c r="C50" t="s">
        <v>70</v>
      </c>
      <c r="D50" s="1">
        <v>43367.399305555555</v>
      </c>
      <c r="E50" s="1">
        <v>43367.413888888892</v>
      </c>
      <c r="F50" s="5">
        <v>43367</v>
      </c>
      <c r="G50" s="6">
        <f t="shared" si="0"/>
        <v>0.39930555555555558</v>
      </c>
      <c r="H50" s="6">
        <f t="shared" si="1"/>
        <v>0.41388888888888892</v>
      </c>
      <c r="I50" s="11">
        <f t="shared" si="6"/>
        <v>21</v>
      </c>
      <c r="J50" s="6">
        <f t="shared" si="2"/>
        <v>0.41666666666666669</v>
      </c>
      <c r="K50" s="6">
        <f t="shared" si="3"/>
        <v>0.41388888888888892</v>
      </c>
      <c r="L50" s="11">
        <f t="shared" si="7"/>
        <v>0</v>
      </c>
      <c r="M50" s="6">
        <f t="shared" si="4"/>
        <v>0.625</v>
      </c>
      <c r="N50" s="6">
        <f t="shared" si="5"/>
        <v>0.41388888888888892</v>
      </c>
      <c r="O50" s="11">
        <f t="shared" si="8"/>
        <v>0</v>
      </c>
      <c r="P50" s="11">
        <f t="shared" si="9"/>
        <v>21</v>
      </c>
    </row>
    <row r="51" spans="1:16" x14ac:dyDescent="0.3">
      <c r="A51" t="s">
        <v>47</v>
      </c>
      <c r="B51" t="s">
        <v>1</v>
      </c>
      <c r="C51" t="s">
        <v>249</v>
      </c>
      <c r="D51" s="1">
        <v>43367.406944444447</v>
      </c>
      <c r="E51" s="1">
        <v>43367.415277777778</v>
      </c>
      <c r="F51" s="5">
        <v>43367</v>
      </c>
      <c r="G51" s="6">
        <f t="shared" si="0"/>
        <v>0.4069444444444445</v>
      </c>
      <c r="H51" s="6">
        <f t="shared" si="1"/>
        <v>0.4152777777777778</v>
      </c>
      <c r="I51" s="11">
        <f t="shared" si="6"/>
        <v>12</v>
      </c>
      <c r="J51" s="6">
        <f t="shared" si="2"/>
        <v>0.41666666666666669</v>
      </c>
      <c r="K51" s="6">
        <f t="shared" si="3"/>
        <v>0.4152777777777778</v>
      </c>
      <c r="L51" s="11">
        <f t="shared" si="7"/>
        <v>0</v>
      </c>
      <c r="M51" s="6">
        <f t="shared" si="4"/>
        <v>0.625</v>
      </c>
      <c r="N51" s="6">
        <f t="shared" si="5"/>
        <v>0.4152777777777778</v>
      </c>
      <c r="O51" s="11">
        <f t="shared" si="8"/>
        <v>0</v>
      </c>
      <c r="P51" s="11">
        <f t="shared" si="9"/>
        <v>12</v>
      </c>
    </row>
    <row r="52" spans="1:16" x14ac:dyDescent="0.3">
      <c r="A52" t="s">
        <v>4</v>
      </c>
      <c r="B52" t="s">
        <v>1</v>
      </c>
      <c r="C52" t="s">
        <v>69</v>
      </c>
      <c r="D52" s="1">
        <v>43367.408333333333</v>
      </c>
      <c r="E52" s="1">
        <v>43367.413194444445</v>
      </c>
      <c r="F52" s="5">
        <v>43367</v>
      </c>
      <c r="G52" s="6">
        <f t="shared" si="0"/>
        <v>0.40833333333333338</v>
      </c>
      <c r="H52" s="6">
        <f t="shared" si="1"/>
        <v>0.41319444444444442</v>
      </c>
      <c r="I52" s="11">
        <f t="shared" si="6"/>
        <v>6</v>
      </c>
      <c r="J52" s="6">
        <f t="shared" si="2"/>
        <v>0.41666666666666669</v>
      </c>
      <c r="K52" s="6">
        <f t="shared" si="3"/>
        <v>0.41319444444444442</v>
      </c>
      <c r="L52" s="11">
        <f t="shared" si="7"/>
        <v>0</v>
      </c>
      <c r="M52" s="6">
        <f t="shared" si="4"/>
        <v>0.625</v>
      </c>
      <c r="N52" s="6">
        <f t="shared" si="5"/>
        <v>0.41319444444444442</v>
      </c>
      <c r="O52" s="11">
        <f t="shared" si="8"/>
        <v>0</v>
      </c>
      <c r="P52" s="11">
        <f t="shared" si="9"/>
        <v>6</v>
      </c>
    </row>
    <row r="53" spans="1:16" x14ac:dyDescent="0.3">
      <c r="A53" t="s">
        <v>13</v>
      </c>
      <c r="B53" t="s">
        <v>1</v>
      </c>
      <c r="C53" t="s">
        <v>69</v>
      </c>
      <c r="D53" s="1">
        <v>43367.426388888889</v>
      </c>
      <c r="E53" s="1">
        <v>43367.550694444442</v>
      </c>
      <c r="F53" s="5">
        <v>43367</v>
      </c>
      <c r="G53" s="6">
        <f t="shared" si="0"/>
        <v>0.42638888888888887</v>
      </c>
      <c r="H53" s="6">
        <f t="shared" si="1"/>
        <v>0.41666666666666669</v>
      </c>
      <c r="I53" s="11">
        <f t="shared" si="6"/>
        <v>0</v>
      </c>
      <c r="J53" s="6">
        <f t="shared" si="2"/>
        <v>0.42638888888888887</v>
      </c>
      <c r="K53" s="6">
        <f t="shared" si="3"/>
        <v>0.55069444444444449</v>
      </c>
      <c r="L53" s="11">
        <f t="shared" si="7"/>
        <v>179</v>
      </c>
      <c r="M53" s="6">
        <f t="shared" si="4"/>
        <v>0.625</v>
      </c>
      <c r="N53" s="6">
        <f t="shared" si="5"/>
        <v>0.55069444444444449</v>
      </c>
      <c r="O53" s="11">
        <f t="shared" si="8"/>
        <v>0</v>
      </c>
      <c r="P53" s="11">
        <f t="shared" si="9"/>
        <v>0</v>
      </c>
    </row>
    <row r="54" spans="1:16" x14ac:dyDescent="0.3">
      <c r="A54" t="s">
        <v>47</v>
      </c>
      <c r="B54" t="s">
        <v>1</v>
      </c>
      <c r="C54" t="s">
        <v>249</v>
      </c>
      <c r="D54" s="1">
        <v>43367.427083333336</v>
      </c>
      <c r="E54" s="1">
        <v>43367.47152777778</v>
      </c>
      <c r="F54" s="5">
        <v>43367</v>
      </c>
      <c r="G54" s="6">
        <f t="shared" si="0"/>
        <v>0.42708333333333331</v>
      </c>
      <c r="H54" s="6">
        <f t="shared" si="1"/>
        <v>0.41666666666666669</v>
      </c>
      <c r="I54" s="11">
        <f t="shared" si="6"/>
        <v>0</v>
      </c>
      <c r="J54" s="6">
        <f t="shared" si="2"/>
        <v>0.42708333333333331</v>
      </c>
      <c r="K54" s="6">
        <f t="shared" si="3"/>
        <v>0.47152777777777777</v>
      </c>
      <c r="L54" s="11">
        <f t="shared" si="7"/>
        <v>64</v>
      </c>
      <c r="M54" s="6">
        <f t="shared" si="4"/>
        <v>0.625</v>
      </c>
      <c r="N54" s="6">
        <f t="shared" si="5"/>
        <v>0.47152777777777777</v>
      </c>
      <c r="O54" s="11">
        <f t="shared" si="8"/>
        <v>0</v>
      </c>
      <c r="P54" s="11">
        <f t="shared" si="9"/>
        <v>0</v>
      </c>
    </row>
    <row r="55" spans="1:16" x14ac:dyDescent="0.3">
      <c r="A55" t="s">
        <v>17</v>
      </c>
      <c r="B55" t="s">
        <v>1</v>
      </c>
      <c r="C55" t="s">
        <v>26</v>
      </c>
      <c r="D55" s="1">
        <v>43367.427777777775</v>
      </c>
      <c r="E55" s="1">
        <v>43367.43472222222</v>
      </c>
      <c r="F55" s="5">
        <v>43367</v>
      </c>
      <c r="G55" s="6">
        <f t="shared" si="0"/>
        <v>0.42777777777777781</v>
      </c>
      <c r="H55" s="6">
        <f t="shared" si="1"/>
        <v>0.41666666666666669</v>
      </c>
      <c r="I55" s="11">
        <f t="shared" si="6"/>
        <v>0</v>
      </c>
      <c r="J55" s="6">
        <f t="shared" si="2"/>
        <v>0.42777777777777781</v>
      </c>
      <c r="K55" s="6">
        <f t="shared" si="3"/>
        <v>0.43472222222222223</v>
      </c>
      <c r="L55" s="11">
        <f t="shared" si="7"/>
        <v>9</v>
      </c>
      <c r="M55" s="6">
        <f t="shared" si="4"/>
        <v>0.625</v>
      </c>
      <c r="N55" s="6">
        <f t="shared" si="5"/>
        <v>0.43472222222222223</v>
      </c>
      <c r="O55" s="11">
        <f t="shared" si="8"/>
        <v>0</v>
      </c>
      <c r="P55" s="11">
        <f t="shared" si="9"/>
        <v>0</v>
      </c>
    </row>
    <row r="56" spans="1:16" x14ac:dyDescent="0.3">
      <c r="A56" t="s">
        <v>11</v>
      </c>
      <c r="B56" t="s">
        <v>1</v>
      </c>
      <c r="C56" t="s">
        <v>181</v>
      </c>
      <c r="D56" s="1">
        <v>43367.429166666669</v>
      </c>
      <c r="E56" s="1">
        <v>43367.431250000001</v>
      </c>
      <c r="F56" s="5">
        <v>43367</v>
      </c>
      <c r="G56" s="6">
        <f t="shared" si="0"/>
        <v>0.4291666666666667</v>
      </c>
      <c r="H56" s="6">
        <f t="shared" si="1"/>
        <v>0.41666666666666669</v>
      </c>
      <c r="I56" s="11">
        <f t="shared" si="6"/>
        <v>0</v>
      </c>
      <c r="J56" s="6">
        <f t="shared" si="2"/>
        <v>0.4291666666666667</v>
      </c>
      <c r="K56" s="6">
        <f t="shared" si="3"/>
        <v>0.43124999999999997</v>
      </c>
      <c r="L56" s="11">
        <f t="shared" si="7"/>
        <v>2</v>
      </c>
      <c r="M56" s="6">
        <f t="shared" si="4"/>
        <v>0.625</v>
      </c>
      <c r="N56" s="6">
        <f t="shared" si="5"/>
        <v>0.43124999999999997</v>
      </c>
      <c r="O56" s="11">
        <f t="shared" si="8"/>
        <v>0</v>
      </c>
      <c r="P56" s="11">
        <f t="shared" si="9"/>
        <v>0</v>
      </c>
    </row>
    <row r="57" spans="1:16" x14ac:dyDescent="0.3">
      <c r="A57" t="s">
        <v>10</v>
      </c>
      <c r="B57" t="s">
        <v>1</v>
      </c>
      <c r="C57" t="s">
        <v>181</v>
      </c>
      <c r="D57" s="1">
        <v>43367.431944444441</v>
      </c>
      <c r="E57" s="1">
        <v>43367.478472222225</v>
      </c>
      <c r="F57" s="5">
        <v>43367</v>
      </c>
      <c r="G57" s="6">
        <f t="shared" si="0"/>
        <v>0.43194444444444446</v>
      </c>
      <c r="H57" s="6">
        <f t="shared" si="1"/>
        <v>0.41666666666666669</v>
      </c>
      <c r="I57" s="11">
        <f t="shared" si="6"/>
        <v>0</v>
      </c>
      <c r="J57" s="6">
        <f t="shared" si="2"/>
        <v>0.43194444444444446</v>
      </c>
      <c r="K57" s="6">
        <f t="shared" si="3"/>
        <v>0.47847222222222219</v>
      </c>
      <c r="L57" s="11">
        <f t="shared" si="7"/>
        <v>66</v>
      </c>
      <c r="M57" s="6">
        <f t="shared" si="4"/>
        <v>0.625</v>
      </c>
      <c r="N57" s="6">
        <f t="shared" si="5"/>
        <v>0.47847222222222219</v>
      </c>
      <c r="O57" s="11">
        <f t="shared" si="8"/>
        <v>0</v>
      </c>
      <c r="P57" s="11">
        <f t="shared" si="9"/>
        <v>0</v>
      </c>
    </row>
    <row r="58" spans="1:16" x14ac:dyDescent="0.3">
      <c r="A58" t="s">
        <v>58</v>
      </c>
      <c r="B58" t="s">
        <v>1</v>
      </c>
      <c r="C58" t="s">
        <v>141</v>
      </c>
      <c r="D58" s="1">
        <v>43367.442361111112</v>
      </c>
      <c r="E58" s="1">
        <v>43367.476388888892</v>
      </c>
      <c r="F58" s="5">
        <v>43367</v>
      </c>
      <c r="G58" s="6">
        <f t="shared" si="0"/>
        <v>0.44236111111111115</v>
      </c>
      <c r="H58" s="6">
        <f t="shared" si="1"/>
        <v>0.41666666666666669</v>
      </c>
      <c r="I58" s="11">
        <f t="shared" si="6"/>
        <v>0</v>
      </c>
      <c r="J58" s="6">
        <f t="shared" si="2"/>
        <v>0.44236111111111115</v>
      </c>
      <c r="K58" s="6">
        <f t="shared" si="3"/>
        <v>0.47638888888888892</v>
      </c>
      <c r="L58" s="11">
        <f t="shared" si="7"/>
        <v>49</v>
      </c>
      <c r="M58" s="6">
        <f t="shared" si="4"/>
        <v>0.625</v>
      </c>
      <c r="N58" s="6">
        <f t="shared" si="5"/>
        <v>0.47638888888888892</v>
      </c>
      <c r="O58" s="11">
        <f t="shared" si="8"/>
        <v>0</v>
      </c>
      <c r="P58" s="11">
        <f t="shared" si="9"/>
        <v>0</v>
      </c>
    </row>
    <row r="59" spans="1:16" x14ac:dyDescent="0.3">
      <c r="A59" t="s">
        <v>4</v>
      </c>
      <c r="B59" t="s">
        <v>1</v>
      </c>
      <c r="C59" t="s">
        <v>123</v>
      </c>
      <c r="D59" s="1">
        <v>43367.462500000001</v>
      </c>
      <c r="E59" s="1">
        <v>43367.515972222223</v>
      </c>
      <c r="F59" s="5">
        <v>43367</v>
      </c>
      <c r="G59" s="6">
        <f t="shared" si="0"/>
        <v>0.46249999999999997</v>
      </c>
      <c r="H59" s="6">
        <f t="shared" si="1"/>
        <v>0.41666666666666669</v>
      </c>
      <c r="I59" s="11">
        <f t="shared" si="6"/>
        <v>0</v>
      </c>
      <c r="J59" s="6">
        <f t="shared" si="2"/>
        <v>0.46249999999999997</v>
      </c>
      <c r="K59" s="6">
        <f t="shared" si="3"/>
        <v>0.51597222222222217</v>
      </c>
      <c r="L59" s="11">
        <f t="shared" si="7"/>
        <v>77</v>
      </c>
      <c r="M59" s="6">
        <f t="shared" si="4"/>
        <v>0.625</v>
      </c>
      <c r="N59" s="6">
        <f t="shared" si="5"/>
        <v>0.51597222222222217</v>
      </c>
      <c r="O59" s="11">
        <f t="shared" si="8"/>
        <v>0</v>
      </c>
      <c r="P59" s="11">
        <f t="shared" si="9"/>
        <v>0</v>
      </c>
    </row>
    <row r="60" spans="1:16" x14ac:dyDescent="0.3">
      <c r="A60" t="s">
        <v>10</v>
      </c>
      <c r="B60" t="s">
        <v>1</v>
      </c>
      <c r="C60" t="s">
        <v>181</v>
      </c>
      <c r="D60" s="1">
        <v>43367.479861111111</v>
      </c>
      <c r="E60" s="1">
        <v>43367.507638888892</v>
      </c>
      <c r="F60" s="5">
        <v>43367</v>
      </c>
      <c r="G60" s="6">
        <f t="shared" si="0"/>
        <v>0.47986111111111113</v>
      </c>
      <c r="H60" s="6">
        <f t="shared" si="1"/>
        <v>0.41666666666666669</v>
      </c>
      <c r="I60" s="11">
        <f t="shared" si="6"/>
        <v>0</v>
      </c>
      <c r="J60" s="6">
        <f t="shared" si="2"/>
        <v>0.47986111111111113</v>
      </c>
      <c r="K60" s="6">
        <f t="shared" si="3"/>
        <v>0.50763888888888886</v>
      </c>
      <c r="L60" s="11">
        <f t="shared" si="7"/>
        <v>39</v>
      </c>
      <c r="M60" s="6">
        <f t="shared" si="4"/>
        <v>0.625</v>
      </c>
      <c r="N60" s="6">
        <f t="shared" si="5"/>
        <v>0.50763888888888886</v>
      </c>
      <c r="O60" s="11">
        <f t="shared" si="8"/>
        <v>0</v>
      </c>
      <c r="P60" s="11">
        <f t="shared" si="9"/>
        <v>0</v>
      </c>
    </row>
    <row r="61" spans="1:16" x14ac:dyDescent="0.3">
      <c r="A61" t="s">
        <v>47</v>
      </c>
      <c r="B61" t="s">
        <v>1</v>
      </c>
      <c r="C61" t="s">
        <v>250</v>
      </c>
      <c r="D61" s="1">
        <v>43367.48333333333</v>
      </c>
      <c r="E61" s="1">
        <v>43367.650694444441</v>
      </c>
      <c r="F61" s="5">
        <v>43367</v>
      </c>
      <c r="G61" s="6">
        <f t="shared" si="0"/>
        <v>0.48333333333333334</v>
      </c>
      <c r="H61" s="6">
        <f t="shared" si="1"/>
        <v>0.41666666666666669</v>
      </c>
      <c r="I61" s="11">
        <f t="shared" si="6"/>
        <v>0</v>
      </c>
      <c r="J61" s="6">
        <f t="shared" si="2"/>
        <v>0.48333333333333334</v>
      </c>
      <c r="K61" s="6">
        <f t="shared" si="3"/>
        <v>0.625</v>
      </c>
      <c r="L61" s="11">
        <f t="shared" si="7"/>
        <v>204</v>
      </c>
      <c r="M61" s="6">
        <f t="shared" si="4"/>
        <v>0.625</v>
      </c>
      <c r="N61" s="6">
        <f t="shared" si="5"/>
        <v>0.65069444444444446</v>
      </c>
      <c r="O61" s="11">
        <f t="shared" si="8"/>
        <v>37</v>
      </c>
      <c r="P61" s="11">
        <f t="shared" si="9"/>
        <v>37</v>
      </c>
    </row>
    <row r="62" spans="1:16" x14ac:dyDescent="0.3">
      <c r="A62" t="s">
        <v>35</v>
      </c>
      <c r="B62" t="s">
        <v>1</v>
      </c>
      <c r="C62" t="s">
        <v>65</v>
      </c>
      <c r="D62" s="1">
        <v>43367.486805555556</v>
      </c>
      <c r="E62" s="1">
        <v>43367.530555555553</v>
      </c>
      <c r="F62" s="5">
        <v>43367</v>
      </c>
      <c r="G62" s="6">
        <f t="shared" si="0"/>
        <v>0.48680555555555555</v>
      </c>
      <c r="H62" s="6">
        <f t="shared" si="1"/>
        <v>0.41666666666666669</v>
      </c>
      <c r="I62" s="11">
        <f t="shared" si="6"/>
        <v>0</v>
      </c>
      <c r="J62" s="6">
        <f t="shared" si="2"/>
        <v>0.48680555555555555</v>
      </c>
      <c r="K62" s="6">
        <f t="shared" si="3"/>
        <v>0.53055555555555556</v>
      </c>
      <c r="L62" s="11">
        <f t="shared" si="7"/>
        <v>63</v>
      </c>
      <c r="M62" s="6">
        <f t="shared" si="4"/>
        <v>0.625</v>
      </c>
      <c r="N62" s="6">
        <f t="shared" si="5"/>
        <v>0.53055555555555556</v>
      </c>
      <c r="O62" s="11">
        <f t="shared" si="8"/>
        <v>0</v>
      </c>
      <c r="P62" s="11">
        <f t="shared" si="9"/>
        <v>0</v>
      </c>
    </row>
    <row r="63" spans="1:16" x14ac:dyDescent="0.3">
      <c r="A63" t="s">
        <v>0</v>
      </c>
      <c r="B63" t="s">
        <v>1</v>
      </c>
      <c r="C63" t="s">
        <v>131</v>
      </c>
      <c r="D63" s="1">
        <v>43367.500694444447</v>
      </c>
      <c r="E63" s="1">
        <v>43367.638888888891</v>
      </c>
      <c r="F63" s="5">
        <v>43367</v>
      </c>
      <c r="G63" s="6">
        <f t="shared" si="0"/>
        <v>0.50069444444444444</v>
      </c>
      <c r="H63" s="6">
        <f t="shared" si="1"/>
        <v>0.41666666666666669</v>
      </c>
      <c r="I63" s="11">
        <f t="shared" si="6"/>
        <v>0</v>
      </c>
      <c r="J63" s="6">
        <f t="shared" si="2"/>
        <v>0.50069444444444444</v>
      </c>
      <c r="K63" s="6">
        <f t="shared" si="3"/>
        <v>0.625</v>
      </c>
      <c r="L63" s="11">
        <f t="shared" si="7"/>
        <v>179</v>
      </c>
      <c r="M63" s="6">
        <f t="shared" si="4"/>
        <v>0.625</v>
      </c>
      <c r="N63" s="6">
        <f t="shared" si="5"/>
        <v>0.63888888888888895</v>
      </c>
      <c r="O63" s="11">
        <f t="shared" si="8"/>
        <v>20</v>
      </c>
      <c r="P63" s="11">
        <f t="shared" si="9"/>
        <v>20</v>
      </c>
    </row>
    <row r="64" spans="1:16" x14ac:dyDescent="0.3">
      <c r="A64" t="s">
        <v>38</v>
      </c>
      <c r="B64" t="s">
        <v>1</v>
      </c>
      <c r="C64" t="s">
        <v>251</v>
      </c>
      <c r="D64" s="1">
        <v>43367.515972222223</v>
      </c>
      <c r="E64" s="1">
        <v>43367.518055555556</v>
      </c>
      <c r="F64" s="5">
        <v>43367</v>
      </c>
      <c r="G64" s="6">
        <f t="shared" si="0"/>
        <v>0.51597222222222217</v>
      </c>
      <c r="H64" s="6">
        <f t="shared" si="1"/>
        <v>0.41666666666666669</v>
      </c>
      <c r="I64" s="11">
        <f t="shared" si="6"/>
        <v>0</v>
      </c>
      <c r="J64" s="6">
        <f t="shared" si="2"/>
        <v>0.51597222222222217</v>
      </c>
      <c r="K64" s="6">
        <f t="shared" si="3"/>
        <v>0.5180555555555556</v>
      </c>
      <c r="L64" s="11">
        <f t="shared" si="7"/>
        <v>3</v>
      </c>
      <c r="M64" s="6">
        <f t="shared" si="4"/>
        <v>0.625</v>
      </c>
      <c r="N64" s="6">
        <f t="shared" si="5"/>
        <v>0.5180555555555556</v>
      </c>
      <c r="O64" s="11">
        <f t="shared" si="8"/>
        <v>0</v>
      </c>
      <c r="P64" s="11">
        <f t="shared" si="9"/>
        <v>0</v>
      </c>
    </row>
    <row r="65" spans="1:16" x14ac:dyDescent="0.3">
      <c r="A65" t="s">
        <v>17</v>
      </c>
      <c r="B65" t="s">
        <v>1</v>
      </c>
      <c r="C65" t="s">
        <v>113</v>
      </c>
      <c r="D65" s="1">
        <v>43367.536111111112</v>
      </c>
      <c r="E65" s="1">
        <v>43367.590277777781</v>
      </c>
      <c r="F65" s="5">
        <v>43367</v>
      </c>
      <c r="G65" s="6">
        <f t="shared" si="0"/>
        <v>0.53611111111111109</v>
      </c>
      <c r="H65" s="6">
        <f t="shared" si="1"/>
        <v>0.41666666666666669</v>
      </c>
      <c r="I65" s="11">
        <f t="shared" si="6"/>
        <v>0</v>
      </c>
      <c r="J65" s="6">
        <f t="shared" si="2"/>
        <v>0.53611111111111109</v>
      </c>
      <c r="K65" s="6">
        <f t="shared" si="3"/>
        <v>0.59027777777777779</v>
      </c>
      <c r="L65" s="11">
        <f t="shared" si="7"/>
        <v>78</v>
      </c>
      <c r="M65" s="6">
        <f t="shared" si="4"/>
        <v>0.625</v>
      </c>
      <c r="N65" s="6">
        <f t="shared" si="5"/>
        <v>0.59027777777777779</v>
      </c>
      <c r="O65" s="11">
        <f t="shared" si="8"/>
        <v>0</v>
      </c>
      <c r="P65" s="11">
        <f t="shared" si="9"/>
        <v>0</v>
      </c>
    </row>
    <row r="66" spans="1:16" x14ac:dyDescent="0.3">
      <c r="A66" t="s">
        <v>29</v>
      </c>
      <c r="B66" t="s">
        <v>1</v>
      </c>
      <c r="C66" t="s">
        <v>154</v>
      </c>
      <c r="D66" s="1">
        <v>43367.536805555559</v>
      </c>
      <c r="E66" s="1">
        <v>43367.599305555559</v>
      </c>
      <c r="F66" s="5">
        <v>43367</v>
      </c>
      <c r="G66" s="6">
        <f t="shared" ref="G66:G129" si="12">MAX(TIME(HOUR(D66),MINUTE(D66),0),mon_free_1_start)</f>
        <v>0.53680555555555554</v>
      </c>
      <c r="H66" s="6">
        <f t="shared" ref="H66:H129" si="13">MIN(TIME(HOUR(E66),MINUTE(E66),0),mon_free_1_end)</f>
        <v>0.41666666666666669</v>
      </c>
      <c r="I66" s="11">
        <f t="shared" si="6"/>
        <v>0</v>
      </c>
      <c r="J66" s="6">
        <f t="shared" ref="J66:J129" si="14">MAX(TIME(HOUR(D66),MINUTE(D66),0),mon_busy_start)</f>
        <v>0.53680555555555554</v>
      </c>
      <c r="K66" s="6">
        <f t="shared" ref="K66:K129" si="15">MIN(TIME(HOUR(E66),MINUTE(E66),0),mon_busy_end)</f>
        <v>0.59930555555555554</v>
      </c>
      <c r="L66" s="11">
        <f t="shared" si="7"/>
        <v>90</v>
      </c>
      <c r="M66" s="6">
        <f t="shared" ref="M66:M129" si="16">MAX(TIME(HOUR(D66),MINUTE(D66),0),mon_free_2_start)</f>
        <v>0.625</v>
      </c>
      <c r="N66" s="6">
        <f t="shared" ref="N66:N129" si="17">MIN(TIME(HOUR(E66),MINUTE(E66),0),mon_free_2_end)</f>
        <v>0.59930555555555554</v>
      </c>
      <c r="O66" s="11">
        <f t="shared" si="8"/>
        <v>0</v>
      </c>
      <c r="P66" s="11">
        <f t="shared" si="9"/>
        <v>0</v>
      </c>
    </row>
    <row r="67" spans="1:16" x14ac:dyDescent="0.3">
      <c r="A67" t="s">
        <v>21</v>
      </c>
      <c r="B67" t="s">
        <v>1</v>
      </c>
      <c r="C67" t="s">
        <v>149</v>
      </c>
      <c r="D67" s="1">
        <v>43367.536805555559</v>
      </c>
      <c r="E67" s="1">
        <v>43367.743055555555</v>
      </c>
      <c r="F67" s="5">
        <v>43367</v>
      </c>
      <c r="G67" s="6">
        <f t="shared" si="12"/>
        <v>0.53680555555555554</v>
      </c>
      <c r="H67" s="6">
        <f t="shared" si="13"/>
        <v>0.41666666666666669</v>
      </c>
      <c r="I67" s="11">
        <f t="shared" ref="I67:I130" si="18">MAX(0,INT((H67-G67)*1440))</f>
        <v>0</v>
      </c>
      <c r="J67" s="6">
        <f t="shared" si="14"/>
        <v>0.53680555555555554</v>
      </c>
      <c r="K67" s="6">
        <f t="shared" si="15"/>
        <v>0.625</v>
      </c>
      <c r="L67" s="11">
        <f t="shared" ref="L67:L130" si="19">MAX(0,INT((K67-J67)*1440))</f>
        <v>127</v>
      </c>
      <c r="M67" s="6">
        <f t="shared" si="16"/>
        <v>0.625</v>
      </c>
      <c r="N67" s="6">
        <f t="shared" si="17"/>
        <v>0.70833333333333337</v>
      </c>
      <c r="O67" s="11">
        <f t="shared" ref="O67:O130" si="20">MAX(0,INT((N67-M67)*1440))</f>
        <v>120</v>
      </c>
      <c r="P67" s="11">
        <f t="shared" ref="P67:P130" si="21">I67+O67</f>
        <v>120</v>
      </c>
    </row>
    <row r="68" spans="1:16" x14ac:dyDescent="0.3">
      <c r="A68" t="s">
        <v>11</v>
      </c>
      <c r="B68" t="s">
        <v>1</v>
      </c>
      <c r="C68" t="s">
        <v>164</v>
      </c>
      <c r="D68" s="1">
        <v>43367.538194444445</v>
      </c>
      <c r="E68" s="1">
        <v>43367.542361111111</v>
      </c>
      <c r="F68" s="5">
        <v>43367</v>
      </c>
      <c r="G68" s="6">
        <f t="shared" si="12"/>
        <v>0.53819444444444442</v>
      </c>
      <c r="H68" s="6">
        <f t="shared" si="13"/>
        <v>0.41666666666666669</v>
      </c>
      <c r="I68" s="11">
        <f t="shared" si="18"/>
        <v>0</v>
      </c>
      <c r="J68" s="6">
        <f t="shared" si="14"/>
        <v>0.53819444444444442</v>
      </c>
      <c r="K68" s="6">
        <f t="shared" si="15"/>
        <v>0.54236111111111118</v>
      </c>
      <c r="L68" s="11">
        <f t="shared" si="19"/>
        <v>6</v>
      </c>
      <c r="M68" s="6">
        <f t="shared" si="16"/>
        <v>0.625</v>
      </c>
      <c r="N68" s="6">
        <f t="shared" si="17"/>
        <v>0.54236111111111118</v>
      </c>
      <c r="O68" s="11">
        <f t="shared" si="20"/>
        <v>0</v>
      </c>
      <c r="P68" s="11">
        <f t="shared" si="21"/>
        <v>0</v>
      </c>
    </row>
    <row r="69" spans="1:16" x14ac:dyDescent="0.3">
      <c r="A69" t="s">
        <v>35</v>
      </c>
      <c r="B69" t="s">
        <v>1</v>
      </c>
      <c r="C69" t="s">
        <v>141</v>
      </c>
      <c r="D69" s="1">
        <v>43367.538194444445</v>
      </c>
      <c r="E69" s="1">
        <v>43367.584027777775</v>
      </c>
      <c r="F69" s="5">
        <v>43367</v>
      </c>
      <c r="G69" s="6">
        <f t="shared" si="12"/>
        <v>0.53819444444444442</v>
      </c>
      <c r="H69" s="6">
        <f t="shared" si="13"/>
        <v>0.41666666666666669</v>
      </c>
      <c r="I69" s="11">
        <f t="shared" si="18"/>
        <v>0</v>
      </c>
      <c r="J69" s="6">
        <f t="shared" si="14"/>
        <v>0.53819444444444442</v>
      </c>
      <c r="K69" s="6">
        <f t="shared" si="15"/>
        <v>0.58402777777777781</v>
      </c>
      <c r="L69" s="11">
        <f t="shared" si="19"/>
        <v>66</v>
      </c>
      <c r="M69" s="6">
        <f t="shared" si="16"/>
        <v>0.625</v>
      </c>
      <c r="N69" s="6">
        <f t="shared" si="17"/>
        <v>0.58402777777777781</v>
      </c>
      <c r="O69" s="11">
        <f t="shared" si="20"/>
        <v>0</v>
      </c>
      <c r="P69" s="11">
        <f t="shared" si="21"/>
        <v>0</v>
      </c>
    </row>
    <row r="70" spans="1:16" x14ac:dyDescent="0.3">
      <c r="A70" t="s">
        <v>23</v>
      </c>
      <c r="B70" t="s">
        <v>1</v>
      </c>
      <c r="C70" t="s">
        <v>252</v>
      </c>
      <c r="D70" s="1">
        <v>43367.547222222223</v>
      </c>
      <c r="E70" s="1">
        <v>43367.6</v>
      </c>
      <c r="F70" s="5">
        <v>43367</v>
      </c>
      <c r="G70" s="6">
        <f t="shared" si="12"/>
        <v>0.54722222222222217</v>
      </c>
      <c r="H70" s="6">
        <f t="shared" si="13"/>
        <v>0.41666666666666669</v>
      </c>
      <c r="I70" s="11">
        <f t="shared" si="18"/>
        <v>0</v>
      </c>
      <c r="J70" s="6">
        <f t="shared" si="14"/>
        <v>0.54722222222222217</v>
      </c>
      <c r="K70" s="6">
        <f t="shared" si="15"/>
        <v>0.6</v>
      </c>
      <c r="L70" s="11">
        <f t="shared" si="19"/>
        <v>76</v>
      </c>
      <c r="M70" s="6">
        <f t="shared" si="16"/>
        <v>0.625</v>
      </c>
      <c r="N70" s="6">
        <f t="shared" si="17"/>
        <v>0.6</v>
      </c>
      <c r="O70" s="11">
        <f t="shared" si="20"/>
        <v>0</v>
      </c>
      <c r="P70" s="11">
        <f t="shared" si="21"/>
        <v>0</v>
      </c>
    </row>
    <row r="71" spans="1:16" x14ac:dyDescent="0.3">
      <c r="A71" t="s">
        <v>27</v>
      </c>
      <c r="B71" t="s">
        <v>1</v>
      </c>
      <c r="C71" t="s">
        <v>123</v>
      </c>
      <c r="D71" s="1">
        <v>43367.5625</v>
      </c>
      <c r="E71" s="1">
        <v>43367.59097222222</v>
      </c>
      <c r="F71" s="5">
        <v>43367</v>
      </c>
      <c r="G71" s="6">
        <f t="shared" si="12"/>
        <v>0.5625</v>
      </c>
      <c r="H71" s="6">
        <f t="shared" si="13"/>
        <v>0.41666666666666669</v>
      </c>
      <c r="I71" s="11">
        <f t="shared" si="18"/>
        <v>0</v>
      </c>
      <c r="J71" s="6">
        <f t="shared" si="14"/>
        <v>0.5625</v>
      </c>
      <c r="K71" s="6">
        <f t="shared" si="15"/>
        <v>0.59097222222222223</v>
      </c>
      <c r="L71" s="11">
        <f t="shared" si="19"/>
        <v>41</v>
      </c>
      <c r="M71" s="6">
        <f t="shared" si="16"/>
        <v>0.625</v>
      </c>
      <c r="N71" s="6">
        <f t="shared" si="17"/>
        <v>0.59097222222222223</v>
      </c>
      <c r="O71" s="11">
        <f t="shared" si="20"/>
        <v>0</v>
      </c>
      <c r="P71" s="11">
        <f t="shared" si="21"/>
        <v>0</v>
      </c>
    </row>
    <row r="72" spans="1:16" x14ac:dyDescent="0.3">
      <c r="A72" t="s">
        <v>13</v>
      </c>
      <c r="B72" t="s">
        <v>1</v>
      </c>
      <c r="C72" t="s">
        <v>69</v>
      </c>
      <c r="D72" s="1">
        <v>43367.588888888888</v>
      </c>
      <c r="E72" s="1">
        <v>43367.690972222219</v>
      </c>
      <c r="F72" s="5">
        <v>43367</v>
      </c>
      <c r="G72" s="6">
        <f t="shared" si="12"/>
        <v>0.58888888888888891</v>
      </c>
      <c r="H72" s="6">
        <f t="shared" si="13"/>
        <v>0.41666666666666669</v>
      </c>
      <c r="I72" s="11">
        <f t="shared" si="18"/>
        <v>0</v>
      </c>
      <c r="J72" s="6">
        <f t="shared" si="14"/>
        <v>0.58888888888888891</v>
      </c>
      <c r="K72" s="6">
        <f t="shared" si="15"/>
        <v>0.625</v>
      </c>
      <c r="L72" s="11">
        <f t="shared" si="19"/>
        <v>52</v>
      </c>
      <c r="M72" s="6">
        <f t="shared" si="16"/>
        <v>0.625</v>
      </c>
      <c r="N72" s="6">
        <f t="shared" si="17"/>
        <v>0.69097222222222221</v>
      </c>
      <c r="O72" s="11">
        <f t="shared" si="20"/>
        <v>95</v>
      </c>
      <c r="P72" s="11">
        <f t="shared" si="21"/>
        <v>95</v>
      </c>
    </row>
    <row r="73" spans="1:16" x14ac:dyDescent="0.3">
      <c r="A73" t="s">
        <v>11</v>
      </c>
      <c r="B73" t="s">
        <v>1</v>
      </c>
      <c r="C73" t="s">
        <v>253</v>
      </c>
      <c r="D73" s="1">
        <v>43367.590277777781</v>
      </c>
      <c r="E73" s="1">
        <v>43367.700694444444</v>
      </c>
      <c r="F73" s="5">
        <v>43367</v>
      </c>
      <c r="G73" s="6">
        <f t="shared" si="12"/>
        <v>0.59027777777777779</v>
      </c>
      <c r="H73" s="6">
        <f t="shared" si="13"/>
        <v>0.41666666666666669</v>
      </c>
      <c r="I73" s="11">
        <f t="shared" si="18"/>
        <v>0</v>
      </c>
      <c r="J73" s="6">
        <f t="shared" si="14"/>
        <v>0.59027777777777779</v>
      </c>
      <c r="K73" s="6">
        <f t="shared" si="15"/>
        <v>0.625</v>
      </c>
      <c r="L73" s="11">
        <f t="shared" si="19"/>
        <v>50</v>
      </c>
      <c r="M73" s="6">
        <f t="shared" si="16"/>
        <v>0.625</v>
      </c>
      <c r="N73" s="6">
        <f t="shared" si="17"/>
        <v>0.7006944444444444</v>
      </c>
      <c r="O73" s="11">
        <f t="shared" si="20"/>
        <v>109</v>
      </c>
      <c r="P73" s="11">
        <f t="shared" si="21"/>
        <v>109</v>
      </c>
    </row>
    <row r="74" spans="1:16" x14ac:dyDescent="0.3">
      <c r="A74" t="s">
        <v>29</v>
      </c>
      <c r="B74" t="s">
        <v>1</v>
      </c>
      <c r="C74" t="s">
        <v>252</v>
      </c>
      <c r="D74" s="1">
        <v>43367.6</v>
      </c>
      <c r="E74" s="1">
        <v>43367.637499999997</v>
      </c>
      <c r="F74" s="5">
        <v>43367</v>
      </c>
      <c r="G74" s="6">
        <f t="shared" si="12"/>
        <v>0.6</v>
      </c>
      <c r="H74" s="6">
        <f t="shared" si="13"/>
        <v>0.41666666666666669</v>
      </c>
      <c r="I74" s="11">
        <f t="shared" si="18"/>
        <v>0</v>
      </c>
      <c r="J74" s="6">
        <f t="shared" si="14"/>
        <v>0.6</v>
      </c>
      <c r="K74" s="6">
        <f t="shared" si="15"/>
        <v>0.625</v>
      </c>
      <c r="L74" s="11">
        <f t="shared" si="19"/>
        <v>36</v>
      </c>
      <c r="M74" s="6">
        <f t="shared" si="16"/>
        <v>0.625</v>
      </c>
      <c r="N74" s="6">
        <f t="shared" si="17"/>
        <v>0.63750000000000007</v>
      </c>
      <c r="O74" s="11">
        <f t="shared" si="20"/>
        <v>18</v>
      </c>
      <c r="P74" s="11">
        <f t="shared" si="21"/>
        <v>18</v>
      </c>
    </row>
    <row r="75" spans="1:16" x14ac:dyDescent="0.3">
      <c r="A75" t="s">
        <v>15</v>
      </c>
      <c r="B75" t="s">
        <v>1</v>
      </c>
      <c r="C75" t="s">
        <v>72</v>
      </c>
      <c r="D75" s="1">
        <v>43367.603472222225</v>
      </c>
      <c r="E75" s="1">
        <v>43367.63958333333</v>
      </c>
      <c r="F75" s="5">
        <v>43367</v>
      </c>
      <c r="G75" s="6">
        <f t="shared" si="12"/>
        <v>0.60347222222222219</v>
      </c>
      <c r="H75" s="6">
        <f t="shared" si="13"/>
        <v>0.41666666666666669</v>
      </c>
      <c r="I75" s="11">
        <f t="shared" si="18"/>
        <v>0</v>
      </c>
      <c r="J75" s="6">
        <f t="shared" si="14"/>
        <v>0.60347222222222219</v>
      </c>
      <c r="K75" s="6">
        <f t="shared" si="15"/>
        <v>0.625</v>
      </c>
      <c r="L75" s="11">
        <f t="shared" si="19"/>
        <v>31</v>
      </c>
      <c r="M75" s="6">
        <f t="shared" si="16"/>
        <v>0.625</v>
      </c>
      <c r="N75" s="6">
        <f t="shared" si="17"/>
        <v>0.63958333333333328</v>
      </c>
      <c r="O75" s="11">
        <f t="shared" si="20"/>
        <v>20</v>
      </c>
      <c r="P75" s="11">
        <f t="shared" si="21"/>
        <v>20</v>
      </c>
    </row>
    <row r="76" spans="1:16" x14ac:dyDescent="0.3">
      <c r="A76" t="s">
        <v>8</v>
      </c>
      <c r="B76" t="s">
        <v>1</v>
      </c>
      <c r="C76" t="s">
        <v>73</v>
      </c>
      <c r="D76" s="1">
        <v>43367.604166666664</v>
      </c>
      <c r="E76" s="1">
        <v>43367.631944444445</v>
      </c>
      <c r="F76" s="5">
        <v>43367</v>
      </c>
      <c r="G76" s="6">
        <f t="shared" si="12"/>
        <v>0.60416666666666663</v>
      </c>
      <c r="H76" s="6">
        <f t="shared" si="13"/>
        <v>0.41666666666666669</v>
      </c>
      <c r="I76" s="11">
        <f t="shared" si="18"/>
        <v>0</v>
      </c>
      <c r="J76" s="6">
        <f t="shared" si="14"/>
        <v>0.60416666666666663</v>
      </c>
      <c r="K76" s="6">
        <f t="shared" si="15"/>
        <v>0.625</v>
      </c>
      <c r="L76" s="11">
        <f t="shared" si="19"/>
        <v>30</v>
      </c>
      <c r="M76" s="6">
        <f t="shared" si="16"/>
        <v>0.625</v>
      </c>
      <c r="N76" s="6">
        <f t="shared" si="17"/>
        <v>0.63194444444444442</v>
      </c>
      <c r="O76" s="11">
        <f t="shared" si="20"/>
        <v>9</v>
      </c>
      <c r="P76" s="11">
        <f t="shared" si="21"/>
        <v>9</v>
      </c>
    </row>
    <row r="77" spans="1:16" x14ac:dyDescent="0.3">
      <c r="A77" t="s">
        <v>10</v>
      </c>
      <c r="B77" t="s">
        <v>1</v>
      </c>
      <c r="C77" t="s">
        <v>254</v>
      </c>
      <c r="D77" s="1">
        <v>43367.606944444444</v>
      </c>
      <c r="E77" s="1">
        <v>43367.702777777777</v>
      </c>
      <c r="F77" s="5">
        <v>43367</v>
      </c>
      <c r="G77" s="6">
        <f t="shared" si="12"/>
        <v>0.6069444444444444</v>
      </c>
      <c r="H77" s="6">
        <f t="shared" si="13"/>
        <v>0.41666666666666669</v>
      </c>
      <c r="I77" s="11">
        <f t="shared" si="18"/>
        <v>0</v>
      </c>
      <c r="J77" s="6">
        <f t="shared" si="14"/>
        <v>0.6069444444444444</v>
      </c>
      <c r="K77" s="6">
        <f t="shared" si="15"/>
        <v>0.625</v>
      </c>
      <c r="L77" s="11">
        <f t="shared" si="19"/>
        <v>26</v>
      </c>
      <c r="M77" s="6">
        <f t="shared" si="16"/>
        <v>0.625</v>
      </c>
      <c r="N77" s="6">
        <f t="shared" si="17"/>
        <v>0.70277777777777783</v>
      </c>
      <c r="O77" s="11">
        <f t="shared" si="20"/>
        <v>112</v>
      </c>
      <c r="P77" s="11">
        <f t="shared" si="21"/>
        <v>112</v>
      </c>
    </row>
    <row r="78" spans="1:16" x14ac:dyDescent="0.3">
      <c r="A78" t="s">
        <v>27</v>
      </c>
      <c r="B78" t="s">
        <v>1</v>
      </c>
      <c r="C78" t="s">
        <v>123</v>
      </c>
      <c r="D78" s="1">
        <v>43367.64166666667</v>
      </c>
      <c r="E78" s="1">
        <v>43367.768750000003</v>
      </c>
      <c r="F78" s="5">
        <v>43367</v>
      </c>
      <c r="G78" s="6">
        <f t="shared" si="12"/>
        <v>0.64166666666666672</v>
      </c>
      <c r="H78" s="6">
        <f t="shared" si="13"/>
        <v>0.41666666666666669</v>
      </c>
      <c r="I78" s="11">
        <f t="shared" si="18"/>
        <v>0</v>
      </c>
      <c r="J78" s="6">
        <f t="shared" si="14"/>
        <v>0.64166666666666672</v>
      </c>
      <c r="K78" s="6">
        <f t="shared" si="15"/>
        <v>0.625</v>
      </c>
      <c r="L78" s="11">
        <f t="shared" si="19"/>
        <v>0</v>
      </c>
      <c r="M78" s="6">
        <f t="shared" si="16"/>
        <v>0.64166666666666672</v>
      </c>
      <c r="N78" s="6">
        <f t="shared" si="17"/>
        <v>0.70833333333333337</v>
      </c>
      <c r="O78" s="11">
        <f t="shared" si="20"/>
        <v>96</v>
      </c>
      <c r="P78" s="11">
        <f t="shared" si="21"/>
        <v>96</v>
      </c>
    </row>
    <row r="79" spans="1:16" x14ac:dyDescent="0.3">
      <c r="A79" t="s">
        <v>8</v>
      </c>
      <c r="B79" t="s">
        <v>1</v>
      </c>
      <c r="C79" t="s">
        <v>251</v>
      </c>
      <c r="D79" s="1">
        <v>43367.644444444442</v>
      </c>
      <c r="E79" s="1">
        <v>43367.654166666667</v>
      </c>
      <c r="F79" s="5">
        <v>43367</v>
      </c>
      <c r="G79" s="6">
        <f t="shared" si="12"/>
        <v>0.64444444444444449</v>
      </c>
      <c r="H79" s="6">
        <f t="shared" si="13"/>
        <v>0.41666666666666669</v>
      </c>
      <c r="I79" s="11">
        <f t="shared" si="18"/>
        <v>0</v>
      </c>
      <c r="J79" s="6">
        <f t="shared" si="14"/>
        <v>0.64444444444444449</v>
      </c>
      <c r="K79" s="6">
        <f t="shared" si="15"/>
        <v>0.625</v>
      </c>
      <c r="L79" s="11">
        <f t="shared" si="19"/>
        <v>0</v>
      </c>
      <c r="M79" s="6">
        <f t="shared" si="16"/>
        <v>0.64444444444444449</v>
      </c>
      <c r="N79" s="6">
        <f t="shared" si="17"/>
        <v>0.65416666666666667</v>
      </c>
      <c r="O79" s="11">
        <f t="shared" si="20"/>
        <v>14</v>
      </c>
      <c r="P79" s="11">
        <f t="shared" si="21"/>
        <v>14</v>
      </c>
    </row>
    <row r="80" spans="1:16" x14ac:dyDescent="0.3">
      <c r="A80" t="s">
        <v>38</v>
      </c>
      <c r="B80" t="s">
        <v>1</v>
      </c>
      <c r="C80" t="s">
        <v>176</v>
      </c>
      <c r="D80" s="1">
        <v>43367.644444444442</v>
      </c>
      <c r="E80" s="1">
        <v>43367.718055555553</v>
      </c>
      <c r="F80" s="5">
        <v>43367</v>
      </c>
      <c r="G80" s="6">
        <f t="shared" si="12"/>
        <v>0.64444444444444449</v>
      </c>
      <c r="H80" s="6">
        <f t="shared" si="13"/>
        <v>0.41666666666666669</v>
      </c>
      <c r="I80" s="11">
        <f t="shared" si="18"/>
        <v>0</v>
      </c>
      <c r="J80" s="6">
        <f t="shared" si="14"/>
        <v>0.64444444444444449</v>
      </c>
      <c r="K80" s="6">
        <f t="shared" si="15"/>
        <v>0.625</v>
      </c>
      <c r="L80" s="11">
        <f t="shared" si="19"/>
        <v>0</v>
      </c>
      <c r="M80" s="6">
        <f t="shared" si="16"/>
        <v>0.64444444444444449</v>
      </c>
      <c r="N80" s="6">
        <f t="shared" si="17"/>
        <v>0.70833333333333337</v>
      </c>
      <c r="O80" s="11">
        <f t="shared" si="20"/>
        <v>92</v>
      </c>
      <c r="P80" s="11">
        <f t="shared" si="21"/>
        <v>92</v>
      </c>
    </row>
    <row r="81" spans="1:16" x14ac:dyDescent="0.3">
      <c r="A81" t="s">
        <v>17</v>
      </c>
      <c r="B81" t="s">
        <v>1</v>
      </c>
      <c r="C81" t="s">
        <v>113</v>
      </c>
      <c r="D81" s="1">
        <v>43367.660416666666</v>
      </c>
      <c r="E81" s="1">
        <v>43367.706250000003</v>
      </c>
      <c r="F81" s="5">
        <v>43367</v>
      </c>
      <c r="G81" s="6">
        <f t="shared" si="12"/>
        <v>0.66041666666666665</v>
      </c>
      <c r="H81" s="6">
        <f t="shared" si="13"/>
        <v>0.41666666666666669</v>
      </c>
      <c r="I81" s="11">
        <f t="shared" si="18"/>
        <v>0</v>
      </c>
      <c r="J81" s="6">
        <f t="shared" si="14"/>
        <v>0.66041666666666665</v>
      </c>
      <c r="K81" s="6">
        <f t="shared" si="15"/>
        <v>0.625</v>
      </c>
      <c r="L81" s="11">
        <f t="shared" si="19"/>
        <v>0</v>
      </c>
      <c r="M81" s="6">
        <f t="shared" si="16"/>
        <v>0.66041666666666665</v>
      </c>
      <c r="N81" s="6">
        <f t="shared" si="17"/>
        <v>0.70624999999999993</v>
      </c>
      <c r="O81" s="11">
        <f t="shared" si="20"/>
        <v>65</v>
      </c>
      <c r="P81" s="11">
        <f t="shared" si="21"/>
        <v>65</v>
      </c>
    </row>
    <row r="82" spans="1:16" x14ac:dyDescent="0.3">
      <c r="A82" t="s">
        <v>45</v>
      </c>
      <c r="B82" t="s">
        <v>1</v>
      </c>
      <c r="C82" t="s">
        <v>108</v>
      </c>
      <c r="D82" s="1">
        <v>43367.665972222225</v>
      </c>
      <c r="E82" s="1">
        <v>43367.667361111111</v>
      </c>
      <c r="F82" s="5">
        <v>43367</v>
      </c>
      <c r="G82" s="6">
        <f t="shared" si="12"/>
        <v>0.66597222222222219</v>
      </c>
      <c r="H82" s="6">
        <f t="shared" si="13"/>
        <v>0.41666666666666669</v>
      </c>
      <c r="I82" s="11">
        <f t="shared" si="18"/>
        <v>0</v>
      </c>
      <c r="J82" s="6">
        <f t="shared" si="14"/>
        <v>0.66597222222222219</v>
      </c>
      <c r="K82" s="6">
        <f t="shared" si="15"/>
        <v>0.625</v>
      </c>
      <c r="L82" s="11">
        <f t="shared" si="19"/>
        <v>0</v>
      </c>
      <c r="M82" s="6">
        <f t="shared" si="16"/>
        <v>0.66597222222222219</v>
      </c>
      <c r="N82" s="6">
        <f t="shared" si="17"/>
        <v>0.66736111111111107</v>
      </c>
      <c r="O82" s="11">
        <f t="shared" si="20"/>
        <v>1</v>
      </c>
      <c r="P82" s="11">
        <f t="shared" si="21"/>
        <v>1</v>
      </c>
    </row>
    <row r="83" spans="1:16" x14ac:dyDescent="0.3">
      <c r="A83" t="s">
        <v>17</v>
      </c>
      <c r="B83" t="s">
        <v>1</v>
      </c>
      <c r="C83" t="s">
        <v>113</v>
      </c>
      <c r="D83" s="1">
        <v>43367.720138888886</v>
      </c>
      <c r="E83" s="1">
        <v>43367.726388888892</v>
      </c>
      <c r="F83" s="5">
        <v>43367</v>
      </c>
      <c r="G83" s="6">
        <f t="shared" si="12"/>
        <v>0.72013888888888899</v>
      </c>
      <c r="H83" s="6">
        <f t="shared" si="13"/>
        <v>0.41666666666666669</v>
      </c>
      <c r="I83" s="11">
        <f t="shared" si="18"/>
        <v>0</v>
      </c>
      <c r="J83" s="6">
        <f t="shared" si="14"/>
        <v>0.72013888888888899</v>
      </c>
      <c r="K83" s="6">
        <f t="shared" si="15"/>
        <v>0.625</v>
      </c>
      <c r="L83" s="11">
        <f t="shared" si="19"/>
        <v>0</v>
      </c>
      <c r="M83" s="6">
        <f t="shared" si="16"/>
        <v>0.72013888888888899</v>
      </c>
      <c r="N83" s="6">
        <f t="shared" si="17"/>
        <v>0.70833333333333337</v>
      </c>
      <c r="O83" s="11">
        <f t="shared" si="20"/>
        <v>0</v>
      </c>
      <c r="P83" s="11">
        <f t="shared" si="21"/>
        <v>0</v>
      </c>
    </row>
    <row r="84" spans="1:16" x14ac:dyDescent="0.3">
      <c r="A84" t="s">
        <v>38</v>
      </c>
      <c r="B84" t="s">
        <v>1</v>
      </c>
      <c r="C84" t="s">
        <v>78</v>
      </c>
      <c r="D84" s="1">
        <v>43367.727777777778</v>
      </c>
      <c r="E84" s="1">
        <v>43367.73333333333</v>
      </c>
      <c r="F84" s="5">
        <v>43367</v>
      </c>
      <c r="G84" s="6">
        <f t="shared" si="12"/>
        <v>0.72777777777777775</v>
      </c>
      <c r="H84" s="6">
        <f t="shared" si="13"/>
        <v>0.41666666666666669</v>
      </c>
      <c r="I84" s="11">
        <f t="shared" si="18"/>
        <v>0</v>
      </c>
      <c r="J84" s="6">
        <f t="shared" si="14"/>
        <v>0.72777777777777775</v>
      </c>
      <c r="K84" s="6">
        <f t="shared" si="15"/>
        <v>0.625</v>
      </c>
      <c r="L84" s="11">
        <f t="shared" si="19"/>
        <v>0</v>
      </c>
      <c r="M84" s="6">
        <f t="shared" si="16"/>
        <v>0.72777777777777775</v>
      </c>
      <c r="N84" s="6">
        <f t="shared" si="17"/>
        <v>0.70833333333333337</v>
      </c>
      <c r="O84" s="11">
        <f t="shared" si="20"/>
        <v>0</v>
      </c>
      <c r="P84" s="11">
        <f t="shared" si="21"/>
        <v>0</v>
      </c>
    </row>
    <row r="85" spans="1:16" x14ac:dyDescent="0.3">
      <c r="A85" t="s">
        <v>58</v>
      </c>
      <c r="B85" t="s">
        <v>1</v>
      </c>
      <c r="C85" t="s">
        <v>197</v>
      </c>
      <c r="D85" s="1">
        <v>43367.743750000001</v>
      </c>
      <c r="E85" s="1">
        <v>43367.784722222219</v>
      </c>
      <c r="F85" s="5">
        <v>43367</v>
      </c>
      <c r="G85" s="6">
        <f t="shared" si="12"/>
        <v>0.74375000000000002</v>
      </c>
      <c r="H85" s="6">
        <f t="shared" si="13"/>
        <v>0.41666666666666669</v>
      </c>
      <c r="I85" s="11">
        <f t="shared" si="18"/>
        <v>0</v>
      </c>
      <c r="J85" s="6">
        <f t="shared" si="14"/>
        <v>0.74375000000000002</v>
      </c>
      <c r="K85" s="6">
        <f t="shared" si="15"/>
        <v>0.625</v>
      </c>
      <c r="L85" s="11">
        <f t="shared" si="19"/>
        <v>0</v>
      </c>
      <c r="M85" s="6">
        <f t="shared" si="16"/>
        <v>0.74375000000000002</v>
      </c>
      <c r="N85" s="6">
        <f t="shared" si="17"/>
        <v>0.70833333333333337</v>
      </c>
      <c r="O85" s="11">
        <f t="shared" si="20"/>
        <v>0</v>
      </c>
      <c r="P85" s="11">
        <f t="shared" si="21"/>
        <v>0</v>
      </c>
    </row>
    <row r="86" spans="1:16" x14ac:dyDescent="0.3">
      <c r="A86" t="s">
        <v>21</v>
      </c>
      <c r="B86" t="s">
        <v>1</v>
      </c>
      <c r="C86" t="s">
        <v>197</v>
      </c>
      <c r="D86" s="1">
        <v>43367.744444444441</v>
      </c>
      <c r="E86" s="1">
        <v>43367.784722222219</v>
      </c>
      <c r="F86" s="5">
        <v>43367</v>
      </c>
      <c r="G86" s="6">
        <f t="shared" si="12"/>
        <v>0.74444444444444446</v>
      </c>
      <c r="H86" s="6">
        <f t="shared" si="13"/>
        <v>0.41666666666666669</v>
      </c>
      <c r="I86" s="11">
        <f t="shared" si="18"/>
        <v>0</v>
      </c>
      <c r="J86" s="6">
        <f t="shared" si="14"/>
        <v>0.74444444444444446</v>
      </c>
      <c r="K86" s="6">
        <f t="shared" si="15"/>
        <v>0.625</v>
      </c>
      <c r="L86" s="11">
        <f t="shared" si="19"/>
        <v>0</v>
      </c>
      <c r="M86" s="6">
        <f t="shared" si="16"/>
        <v>0.74444444444444446</v>
      </c>
      <c r="N86" s="6">
        <f t="shared" si="17"/>
        <v>0.70833333333333337</v>
      </c>
      <c r="O86" s="11">
        <f t="shared" si="20"/>
        <v>0</v>
      </c>
      <c r="P86" s="11">
        <f t="shared" si="21"/>
        <v>0</v>
      </c>
    </row>
    <row r="87" spans="1:16" x14ac:dyDescent="0.3">
      <c r="A87" t="s">
        <v>25</v>
      </c>
      <c r="B87" t="s">
        <v>1</v>
      </c>
      <c r="C87" t="s">
        <v>111</v>
      </c>
      <c r="D87" s="1">
        <v>43374.336805555555</v>
      </c>
      <c r="E87" s="1">
        <v>43374.397916666669</v>
      </c>
      <c r="F87" s="5">
        <v>43374</v>
      </c>
      <c r="G87" s="6">
        <f t="shared" si="12"/>
        <v>0.375</v>
      </c>
      <c r="H87" s="6">
        <f t="shared" si="13"/>
        <v>0.3979166666666667</v>
      </c>
      <c r="I87" s="11">
        <f t="shared" si="18"/>
        <v>33</v>
      </c>
      <c r="J87" s="6">
        <f t="shared" si="14"/>
        <v>0.41666666666666669</v>
      </c>
      <c r="K87" s="6">
        <f t="shared" si="15"/>
        <v>0.3979166666666667</v>
      </c>
      <c r="L87" s="11">
        <f t="shared" si="19"/>
        <v>0</v>
      </c>
      <c r="M87" s="6">
        <f t="shared" si="16"/>
        <v>0.625</v>
      </c>
      <c r="N87" s="6">
        <f t="shared" si="17"/>
        <v>0.3979166666666667</v>
      </c>
      <c r="O87" s="11">
        <f t="shared" si="20"/>
        <v>0</v>
      </c>
      <c r="P87" s="11">
        <f t="shared" si="21"/>
        <v>33</v>
      </c>
    </row>
    <row r="88" spans="1:16" x14ac:dyDescent="0.3">
      <c r="A88" t="s">
        <v>31</v>
      </c>
      <c r="B88" t="s">
        <v>1</v>
      </c>
      <c r="C88" t="s">
        <v>272</v>
      </c>
      <c r="D88" s="1">
        <v>43374.381944444445</v>
      </c>
      <c r="E88" s="1">
        <v>43374.384027777778</v>
      </c>
      <c r="F88" s="5">
        <v>43374</v>
      </c>
      <c r="G88" s="6">
        <f t="shared" si="12"/>
        <v>0.38194444444444442</v>
      </c>
      <c r="H88" s="6">
        <f t="shared" si="13"/>
        <v>0.3840277777777778</v>
      </c>
      <c r="I88" s="11">
        <f t="shared" si="18"/>
        <v>3</v>
      </c>
      <c r="J88" s="6">
        <f t="shared" si="14"/>
        <v>0.41666666666666669</v>
      </c>
      <c r="K88" s="6">
        <f t="shared" si="15"/>
        <v>0.3840277777777778</v>
      </c>
      <c r="L88" s="11">
        <f t="shared" si="19"/>
        <v>0</v>
      </c>
      <c r="M88" s="6">
        <f t="shared" si="16"/>
        <v>0.625</v>
      </c>
      <c r="N88" s="6">
        <f t="shared" si="17"/>
        <v>0.3840277777777778</v>
      </c>
      <c r="O88" s="11">
        <f t="shared" si="20"/>
        <v>0</v>
      </c>
      <c r="P88" s="11">
        <f t="shared" si="21"/>
        <v>3</v>
      </c>
    </row>
    <row r="89" spans="1:16" x14ac:dyDescent="0.3">
      <c r="A89" t="s">
        <v>8</v>
      </c>
      <c r="B89" t="s">
        <v>1</v>
      </c>
      <c r="C89" t="s">
        <v>70</v>
      </c>
      <c r="D89" s="1">
        <v>43374.400000000001</v>
      </c>
      <c r="E89" s="1">
        <v>43374.430555555555</v>
      </c>
      <c r="F89" s="5">
        <v>43374</v>
      </c>
      <c r="G89" s="6">
        <f t="shared" si="12"/>
        <v>0.39999999999999997</v>
      </c>
      <c r="H89" s="6">
        <f t="shared" si="13"/>
        <v>0.41666666666666669</v>
      </c>
      <c r="I89" s="11">
        <f t="shared" si="18"/>
        <v>24</v>
      </c>
      <c r="J89" s="6">
        <f t="shared" si="14"/>
        <v>0.41666666666666669</v>
      </c>
      <c r="K89" s="6">
        <f t="shared" si="15"/>
        <v>0.43055555555555558</v>
      </c>
      <c r="L89" s="11">
        <f t="shared" si="19"/>
        <v>20</v>
      </c>
      <c r="M89" s="6">
        <f t="shared" si="16"/>
        <v>0.625</v>
      </c>
      <c r="N89" s="6">
        <f t="shared" si="17"/>
        <v>0.43055555555555558</v>
      </c>
      <c r="O89" s="11">
        <f t="shared" si="20"/>
        <v>0</v>
      </c>
      <c r="P89" s="11">
        <f t="shared" si="21"/>
        <v>24</v>
      </c>
    </row>
    <row r="90" spans="1:16" x14ac:dyDescent="0.3">
      <c r="A90" t="s">
        <v>17</v>
      </c>
      <c r="B90" t="s">
        <v>1</v>
      </c>
      <c r="C90" t="s">
        <v>28</v>
      </c>
      <c r="D90" s="1">
        <v>43374.412499999999</v>
      </c>
      <c r="E90" s="1">
        <v>43374.434027777781</v>
      </c>
      <c r="F90" s="5">
        <v>43374</v>
      </c>
      <c r="G90" s="6">
        <f t="shared" si="12"/>
        <v>0.41250000000000003</v>
      </c>
      <c r="H90" s="6">
        <f t="shared" si="13"/>
        <v>0.41666666666666669</v>
      </c>
      <c r="I90" s="11">
        <f t="shared" si="18"/>
        <v>5</v>
      </c>
      <c r="J90" s="6">
        <f t="shared" si="14"/>
        <v>0.41666666666666669</v>
      </c>
      <c r="K90" s="6">
        <f t="shared" si="15"/>
        <v>0.43402777777777773</v>
      </c>
      <c r="L90" s="11">
        <f t="shared" si="19"/>
        <v>24</v>
      </c>
      <c r="M90" s="6">
        <f t="shared" si="16"/>
        <v>0.625</v>
      </c>
      <c r="N90" s="6">
        <f t="shared" si="17"/>
        <v>0.43402777777777773</v>
      </c>
      <c r="O90" s="11">
        <f t="shared" si="20"/>
        <v>0</v>
      </c>
      <c r="P90" s="11">
        <f t="shared" si="21"/>
        <v>5</v>
      </c>
    </row>
    <row r="91" spans="1:16" x14ac:dyDescent="0.3">
      <c r="A91" t="s">
        <v>11</v>
      </c>
      <c r="B91" t="s">
        <v>1</v>
      </c>
      <c r="C91" t="s">
        <v>69</v>
      </c>
      <c r="D91" s="1">
        <v>43374.415277777778</v>
      </c>
      <c r="E91" s="1">
        <v>43374.462500000001</v>
      </c>
      <c r="F91" s="5">
        <v>43374</v>
      </c>
      <c r="G91" s="6">
        <f t="shared" si="12"/>
        <v>0.4152777777777778</v>
      </c>
      <c r="H91" s="6">
        <f t="shared" si="13"/>
        <v>0.41666666666666669</v>
      </c>
      <c r="I91" s="11">
        <f t="shared" si="18"/>
        <v>1</v>
      </c>
      <c r="J91" s="6">
        <f t="shared" si="14"/>
        <v>0.41666666666666669</v>
      </c>
      <c r="K91" s="6">
        <f t="shared" si="15"/>
        <v>0.46249999999999997</v>
      </c>
      <c r="L91" s="11">
        <f t="shared" si="19"/>
        <v>65</v>
      </c>
      <c r="M91" s="6">
        <f t="shared" si="16"/>
        <v>0.625</v>
      </c>
      <c r="N91" s="6">
        <f t="shared" si="17"/>
        <v>0.46249999999999997</v>
      </c>
      <c r="O91" s="11">
        <f t="shared" si="20"/>
        <v>0</v>
      </c>
      <c r="P91" s="11">
        <f t="shared" si="21"/>
        <v>1</v>
      </c>
    </row>
    <row r="92" spans="1:16" x14ac:dyDescent="0.3">
      <c r="A92" t="s">
        <v>25</v>
      </c>
      <c r="B92" t="s">
        <v>1</v>
      </c>
      <c r="C92" t="s">
        <v>273</v>
      </c>
      <c r="D92" s="1">
        <v>43374.418749999997</v>
      </c>
      <c r="E92" s="1">
        <v>43374.42083333333</v>
      </c>
      <c r="F92" s="5">
        <v>43374</v>
      </c>
      <c r="G92" s="6">
        <f t="shared" si="12"/>
        <v>0.41875000000000001</v>
      </c>
      <c r="H92" s="6">
        <f t="shared" si="13"/>
        <v>0.41666666666666669</v>
      </c>
      <c r="I92" s="11">
        <f t="shared" si="18"/>
        <v>0</v>
      </c>
      <c r="J92" s="6">
        <f t="shared" si="14"/>
        <v>0.41875000000000001</v>
      </c>
      <c r="K92" s="6">
        <f t="shared" si="15"/>
        <v>0.42083333333333334</v>
      </c>
      <c r="L92" s="11">
        <f t="shared" si="19"/>
        <v>2</v>
      </c>
      <c r="M92" s="6">
        <f t="shared" si="16"/>
        <v>0.625</v>
      </c>
      <c r="N92" s="6">
        <f t="shared" si="17"/>
        <v>0.42083333333333334</v>
      </c>
      <c r="O92" s="11">
        <f t="shared" si="20"/>
        <v>0</v>
      </c>
      <c r="P92" s="11">
        <f t="shared" si="21"/>
        <v>0</v>
      </c>
    </row>
    <row r="93" spans="1:16" x14ac:dyDescent="0.3">
      <c r="A93" t="s">
        <v>31</v>
      </c>
      <c r="B93" t="s">
        <v>1</v>
      </c>
      <c r="C93" t="s">
        <v>274</v>
      </c>
      <c r="D93" s="1">
        <v>43374.442361111112</v>
      </c>
      <c r="E93" s="1">
        <v>43374.453472222223</v>
      </c>
      <c r="F93" s="5">
        <v>43374</v>
      </c>
      <c r="G93" s="6">
        <f t="shared" si="12"/>
        <v>0.44236111111111115</v>
      </c>
      <c r="H93" s="6">
        <f t="shared" si="13"/>
        <v>0.41666666666666669</v>
      </c>
      <c r="I93" s="11">
        <f t="shared" si="18"/>
        <v>0</v>
      </c>
      <c r="J93" s="6">
        <f t="shared" si="14"/>
        <v>0.44236111111111115</v>
      </c>
      <c r="K93" s="6">
        <f t="shared" si="15"/>
        <v>0.45347222222222222</v>
      </c>
      <c r="L93" s="11">
        <f t="shared" si="19"/>
        <v>15</v>
      </c>
      <c r="M93" s="6">
        <f t="shared" si="16"/>
        <v>0.625</v>
      </c>
      <c r="N93" s="6">
        <f t="shared" si="17"/>
        <v>0.45347222222222222</v>
      </c>
      <c r="O93" s="11">
        <f t="shared" si="20"/>
        <v>0</v>
      </c>
      <c r="P93" s="11">
        <f t="shared" si="21"/>
        <v>0</v>
      </c>
    </row>
    <row r="94" spans="1:16" x14ac:dyDescent="0.3">
      <c r="A94" t="s">
        <v>38</v>
      </c>
      <c r="B94" t="s">
        <v>1</v>
      </c>
      <c r="C94" t="s">
        <v>108</v>
      </c>
      <c r="D94" s="1">
        <v>43374.456944444442</v>
      </c>
      <c r="E94" s="1">
        <v>43374.472916666666</v>
      </c>
      <c r="F94" s="5">
        <v>43374</v>
      </c>
      <c r="G94" s="6">
        <f t="shared" si="12"/>
        <v>0.45694444444444443</v>
      </c>
      <c r="H94" s="6">
        <f t="shared" si="13"/>
        <v>0.41666666666666669</v>
      </c>
      <c r="I94" s="11">
        <f t="shared" si="18"/>
        <v>0</v>
      </c>
      <c r="J94" s="6">
        <f t="shared" si="14"/>
        <v>0.45694444444444443</v>
      </c>
      <c r="K94" s="6">
        <f t="shared" si="15"/>
        <v>0.47291666666666665</v>
      </c>
      <c r="L94" s="11">
        <f t="shared" si="19"/>
        <v>23</v>
      </c>
      <c r="M94" s="6">
        <f t="shared" si="16"/>
        <v>0.625</v>
      </c>
      <c r="N94" s="6">
        <f t="shared" si="17"/>
        <v>0.47291666666666665</v>
      </c>
      <c r="O94" s="11">
        <f t="shared" si="20"/>
        <v>0</v>
      </c>
      <c r="P94" s="11">
        <f t="shared" si="21"/>
        <v>0</v>
      </c>
    </row>
    <row r="95" spans="1:16" x14ac:dyDescent="0.3">
      <c r="A95" t="s">
        <v>15</v>
      </c>
      <c r="B95" t="s">
        <v>1</v>
      </c>
      <c r="C95" t="s">
        <v>123</v>
      </c>
      <c r="D95" s="1">
        <v>43374.463194444441</v>
      </c>
      <c r="E95" s="1">
        <v>43374.51666666667</v>
      </c>
      <c r="F95" s="5">
        <v>43374</v>
      </c>
      <c r="G95" s="6">
        <f t="shared" si="12"/>
        <v>0.46319444444444446</v>
      </c>
      <c r="H95" s="6">
        <f t="shared" si="13"/>
        <v>0.41666666666666669</v>
      </c>
      <c r="I95" s="11">
        <f t="shared" si="18"/>
        <v>0</v>
      </c>
      <c r="J95" s="6">
        <f t="shared" si="14"/>
        <v>0.46319444444444446</v>
      </c>
      <c r="K95" s="6">
        <f t="shared" si="15"/>
        <v>0.51666666666666672</v>
      </c>
      <c r="L95" s="11">
        <f t="shared" si="19"/>
        <v>77</v>
      </c>
      <c r="M95" s="6">
        <f t="shared" si="16"/>
        <v>0.625</v>
      </c>
      <c r="N95" s="6">
        <f t="shared" si="17"/>
        <v>0.51666666666666672</v>
      </c>
      <c r="O95" s="11">
        <f t="shared" si="20"/>
        <v>0</v>
      </c>
      <c r="P95" s="11">
        <f t="shared" si="21"/>
        <v>0</v>
      </c>
    </row>
    <row r="96" spans="1:16" x14ac:dyDescent="0.3">
      <c r="A96" t="s">
        <v>17</v>
      </c>
      <c r="B96" t="s">
        <v>1</v>
      </c>
      <c r="C96" t="s">
        <v>28</v>
      </c>
      <c r="D96" s="1">
        <v>43374.477083333331</v>
      </c>
      <c r="E96" s="1">
        <v>43374.490277777775</v>
      </c>
      <c r="F96" s="5">
        <v>43374</v>
      </c>
      <c r="G96" s="6">
        <f t="shared" si="12"/>
        <v>0.4770833333333333</v>
      </c>
      <c r="H96" s="6">
        <f t="shared" si="13"/>
        <v>0.41666666666666669</v>
      </c>
      <c r="I96" s="11">
        <f t="shared" si="18"/>
        <v>0</v>
      </c>
      <c r="J96" s="6">
        <f t="shared" si="14"/>
        <v>0.4770833333333333</v>
      </c>
      <c r="K96" s="6">
        <f t="shared" si="15"/>
        <v>0.49027777777777781</v>
      </c>
      <c r="L96" s="11">
        <f t="shared" si="19"/>
        <v>19</v>
      </c>
      <c r="M96" s="6">
        <f t="shared" si="16"/>
        <v>0.625</v>
      </c>
      <c r="N96" s="6">
        <f t="shared" si="17"/>
        <v>0.49027777777777781</v>
      </c>
      <c r="O96" s="11">
        <f t="shared" si="20"/>
        <v>0</v>
      </c>
      <c r="P96" s="11">
        <f t="shared" si="21"/>
        <v>0</v>
      </c>
    </row>
    <row r="97" spans="1:16" x14ac:dyDescent="0.3">
      <c r="A97" t="s">
        <v>11</v>
      </c>
      <c r="B97" t="s">
        <v>1</v>
      </c>
      <c r="C97" t="s">
        <v>65</v>
      </c>
      <c r="D97" s="1">
        <v>43374.478472222225</v>
      </c>
      <c r="E97" s="1">
        <v>43374.531944444447</v>
      </c>
      <c r="F97" s="5">
        <v>43374</v>
      </c>
      <c r="G97" s="6">
        <f t="shared" si="12"/>
        <v>0.47847222222222219</v>
      </c>
      <c r="H97" s="6">
        <f t="shared" si="13"/>
        <v>0.41666666666666669</v>
      </c>
      <c r="I97" s="11">
        <f t="shared" si="18"/>
        <v>0</v>
      </c>
      <c r="J97" s="6">
        <f t="shared" si="14"/>
        <v>0.47847222222222219</v>
      </c>
      <c r="K97" s="6">
        <f t="shared" si="15"/>
        <v>0.53194444444444444</v>
      </c>
      <c r="L97" s="11">
        <f t="shared" si="19"/>
        <v>77</v>
      </c>
      <c r="M97" s="6">
        <f t="shared" si="16"/>
        <v>0.625</v>
      </c>
      <c r="N97" s="6">
        <f t="shared" si="17"/>
        <v>0.53194444444444444</v>
      </c>
      <c r="O97" s="11">
        <f t="shared" si="20"/>
        <v>0</v>
      </c>
      <c r="P97" s="11">
        <f t="shared" si="21"/>
        <v>0</v>
      </c>
    </row>
    <row r="98" spans="1:16" x14ac:dyDescent="0.3">
      <c r="A98" t="s">
        <v>31</v>
      </c>
      <c r="B98" t="s">
        <v>1</v>
      </c>
      <c r="C98" t="s">
        <v>71</v>
      </c>
      <c r="D98" s="1">
        <v>43374.481249999997</v>
      </c>
      <c r="E98" s="1">
        <v>43374.530555555553</v>
      </c>
      <c r="F98" s="5">
        <v>43374</v>
      </c>
      <c r="G98" s="6">
        <f t="shared" si="12"/>
        <v>0.48125000000000001</v>
      </c>
      <c r="H98" s="6">
        <f t="shared" si="13"/>
        <v>0.41666666666666669</v>
      </c>
      <c r="I98" s="11">
        <f t="shared" si="18"/>
        <v>0</v>
      </c>
      <c r="J98" s="6">
        <f t="shared" si="14"/>
        <v>0.48125000000000001</v>
      </c>
      <c r="K98" s="6">
        <f t="shared" si="15"/>
        <v>0.53055555555555556</v>
      </c>
      <c r="L98" s="11">
        <f t="shared" si="19"/>
        <v>71</v>
      </c>
      <c r="M98" s="6">
        <f t="shared" si="16"/>
        <v>0.625</v>
      </c>
      <c r="N98" s="6">
        <f t="shared" si="17"/>
        <v>0.53055555555555556</v>
      </c>
      <c r="O98" s="11">
        <f t="shared" si="20"/>
        <v>0</v>
      </c>
      <c r="P98" s="11">
        <f t="shared" si="21"/>
        <v>0</v>
      </c>
    </row>
    <row r="99" spans="1:16" x14ac:dyDescent="0.3">
      <c r="A99" t="s">
        <v>52</v>
      </c>
      <c r="B99" t="s">
        <v>1</v>
      </c>
      <c r="C99" t="s">
        <v>275</v>
      </c>
      <c r="D99" s="1">
        <v>43374.482638888891</v>
      </c>
      <c r="E99" s="1">
        <v>43374.510416666664</v>
      </c>
      <c r="F99" s="5">
        <v>43374</v>
      </c>
      <c r="G99" s="6">
        <f t="shared" si="12"/>
        <v>0.4826388888888889</v>
      </c>
      <c r="H99" s="6">
        <f t="shared" si="13"/>
        <v>0.41666666666666669</v>
      </c>
      <c r="I99" s="11">
        <f t="shared" si="18"/>
        <v>0</v>
      </c>
      <c r="J99" s="6">
        <f t="shared" si="14"/>
        <v>0.4826388888888889</v>
      </c>
      <c r="K99" s="6">
        <f t="shared" si="15"/>
        <v>0.51041666666666663</v>
      </c>
      <c r="L99" s="11">
        <f t="shared" si="19"/>
        <v>39</v>
      </c>
      <c r="M99" s="6">
        <f t="shared" si="16"/>
        <v>0.625</v>
      </c>
      <c r="N99" s="6">
        <f t="shared" si="17"/>
        <v>0.51041666666666663</v>
      </c>
      <c r="O99" s="11">
        <f t="shared" si="20"/>
        <v>0</v>
      </c>
      <c r="P99" s="11">
        <f t="shared" si="21"/>
        <v>0</v>
      </c>
    </row>
    <row r="100" spans="1:16" x14ac:dyDescent="0.3">
      <c r="A100" t="s">
        <v>25</v>
      </c>
      <c r="B100" t="s">
        <v>1</v>
      </c>
      <c r="C100" t="s">
        <v>276</v>
      </c>
      <c r="D100" s="1">
        <v>43374.482638888891</v>
      </c>
      <c r="E100" s="1">
        <v>43374.54791666667</v>
      </c>
      <c r="F100" s="5">
        <v>43374</v>
      </c>
      <c r="G100" s="6">
        <f t="shared" si="12"/>
        <v>0.4826388888888889</v>
      </c>
      <c r="H100" s="6">
        <f t="shared" si="13"/>
        <v>0.41666666666666669</v>
      </c>
      <c r="I100" s="11">
        <f t="shared" si="18"/>
        <v>0</v>
      </c>
      <c r="J100" s="6">
        <f t="shared" si="14"/>
        <v>0.4826388888888889</v>
      </c>
      <c r="K100" s="6">
        <f t="shared" si="15"/>
        <v>0.54791666666666672</v>
      </c>
      <c r="L100" s="11">
        <f t="shared" si="19"/>
        <v>94</v>
      </c>
      <c r="M100" s="6">
        <f t="shared" si="16"/>
        <v>0.625</v>
      </c>
      <c r="N100" s="6">
        <f t="shared" si="17"/>
        <v>0.54791666666666672</v>
      </c>
      <c r="O100" s="11">
        <f t="shared" si="20"/>
        <v>0</v>
      </c>
      <c r="P100" s="11">
        <f t="shared" si="21"/>
        <v>0</v>
      </c>
    </row>
    <row r="101" spans="1:16" x14ac:dyDescent="0.3">
      <c r="A101" t="s">
        <v>38</v>
      </c>
      <c r="B101" t="s">
        <v>1</v>
      </c>
      <c r="C101" t="s">
        <v>229</v>
      </c>
      <c r="D101" s="1">
        <v>43374.484722222223</v>
      </c>
      <c r="E101" s="1">
        <v>43374.491666666669</v>
      </c>
      <c r="F101" s="5">
        <v>43374</v>
      </c>
      <c r="G101" s="6">
        <f t="shared" si="12"/>
        <v>0.48472222222222222</v>
      </c>
      <c r="H101" s="6">
        <f t="shared" si="13"/>
        <v>0.41666666666666669</v>
      </c>
      <c r="I101" s="11">
        <f t="shared" si="18"/>
        <v>0</v>
      </c>
      <c r="J101" s="6">
        <f t="shared" si="14"/>
        <v>0.48472222222222222</v>
      </c>
      <c r="K101" s="6">
        <f t="shared" si="15"/>
        <v>0.4916666666666667</v>
      </c>
      <c r="L101" s="11">
        <f t="shared" si="19"/>
        <v>10</v>
      </c>
      <c r="M101" s="6">
        <f t="shared" si="16"/>
        <v>0.625</v>
      </c>
      <c r="N101" s="6">
        <f t="shared" si="17"/>
        <v>0.4916666666666667</v>
      </c>
      <c r="O101" s="11">
        <f t="shared" si="20"/>
        <v>0</v>
      </c>
      <c r="P101" s="11">
        <f t="shared" si="21"/>
        <v>0</v>
      </c>
    </row>
    <row r="102" spans="1:16" x14ac:dyDescent="0.3">
      <c r="A102" t="s">
        <v>58</v>
      </c>
      <c r="B102" t="s">
        <v>1</v>
      </c>
      <c r="C102" t="s">
        <v>111</v>
      </c>
      <c r="D102" s="1">
        <v>43374.488194444442</v>
      </c>
      <c r="E102" s="1">
        <v>43374.511805555558</v>
      </c>
      <c r="F102" s="5">
        <v>43374</v>
      </c>
      <c r="G102" s="6">
        <f t="shared" si="12"/>
        <v>0.48819444444444443</v>
      </c>
      <c r="H102" s="6">
        <f t="shared" si="13"/>
        <v>0.41666666666666669</v>
      </c>
      <c r="I102" s="11">
        <f t="shared" si="18"/>
        <v>0</v>
      </c>
      <c r="J102" s="6">
        <f t="shared" si="14"/>
        <v>0.48819444444444443</v>
      </c>
      <c r="K102" s="6">
        <f t="shared" si="15"/>
        <v>0.51180555555555551</v>
      </c>
      <c r="L102" s="11">
        <f t="shared" si="19"/>
        <v>34</v>
      </c>
      <c r="M102" s="6">
        <f t="shared" si="16"/>
        <v>0.625</v>
      </c>
      <c r="N102" s="6">
        <f t="shared" si="17"/>
        <v>0.51180555555555551</v>
      </c>
      <c r="O102" s="11">
        <f t="shared" si="20"/>
        <v>0</v>
      </c>
      <c r="P102" s="11">
        <f t="shared" si="21"/>
        <v>0</v>
      </c>
    </row>
    <row r="103" spans="1:16" x14ac:dyDescent="0.3">
      <c r="A103" t="s">
        <v>17</v>
      </c>
      <c r="B103" t="s">
        <v>1</v>
      </c>
      <c r="C103" t="s">
        <v>72</v>
      </c>
      <c r="D103" s="1">
        <v>43374.493055555555</v>
      </c>
      <c r="E103" s="1">
        <v>43374.52847222222</v>
      </c>
      <c r="F103" s="5">
        <v>43374</v>
      </c>
      <c r="G103" s="6">
        <f t="shared" si="12"/>
        <v>0.49305555555555558</v>
      </c>
      <c r="H103" s="6">
        <f t="shared" si="13"/>
        <v>0.41666666666666669</v>
      </c>
      <c r="I103" s="11">
        <f t="shared" si="18"/>
        <v>0</v>
      </c>
      <c r="J103" s="6">
        <f t="shared" si="14"/>
        <v>0.49305555555555558</v>
      </c>
      <c r="K103" s="6">
        <f t="shared" si="15"/>
        <v>0.52847222222222223</v>
      </c>
      <c r="L103" s="11">
        <f t="shared" si="19"/>
        <v>51</v>
      </c>
      <c r="M103" s="6">
        <f t="shared" si="16"/>
        <v>0.625</v>
      </c>
      <c r="N103" s="6">
        <f t="shared" si="17"/>
        <v>0.52847222222222223</v>
      </c>
      <c r="O103" s="11">
        <f t="shared" si="20"/>
        <v>0</v>
      </c>
      <c r="P103" s="11">
        <f t="shared" si="21"/>
        <v>0</v>
      </c>
    </row>
    <row r="104" spans="1:16" x14ac:dyDescent="0.3">
      <c r="A104" t="s">
        <v>21</v>
      </c>
      <c r="B104" t="s">
        <v>1</v>
      </c>
      <c r="C104" t="s">
        <v>32</v>
      </c>
      <c r="D104" s="1">
        <v>43374.499305555553</v>
      </c>
      <c r="E104" s="1">
        <v>43374.597222222219</v>
      </c>
      <c r="F104" s="5">
        <v>43374</v>
      </c>
      <c r="G104" s="6">
        <f t="shared" si="12"/>
        <v>0.4993055555555555</v>
      </c>
      <c r="H104" s="6">
        <f t="shared" si="13"/>
        <v>0.41666666666666669</v>
      </c>
      <c r="I104" s="11">
        <f t="shared" si="18"/>
        <v>0</v>
      </c>
      <c r="J104" s="6">
        <f t="shared" si="14"/>
        <v>0.4993055555555555</v>
      </c>
      <c r="K104" s="6">
        <f t="shared" si="15"/>
        <v>0.59722222222222221</v>
      </c>
      <c r="L104" s="11">
        <f t="shared" si="19"/>
        <v>141</v>
      </c>
      <c r="M104" s="6">
        <f t="shared" si="16"/>
        <v>0.625</v>
      </c>
      <c r="N104" s="6">
        <f t="shared" si="17"/>
        <v>0.59722222222222221</v>
      </c>
      <c r="O104" s="11">
        <f t="shared" si="20"/>
        <v>0</v>
      </c>
      <c r="P104" s="11">
        <f t="shared" si="21"/>
        <v>0</v>
      </c>
    </row>
    <row r="105" spans="1:16" x14ac:dyDescent="0.3">
      <c r="A105" t="s">
        <v>29</v>
      </c>
      <c r="B105" t="s">
        <v>1</v>
      </c>
      <c r="C105" t="s">
        <v>14</v>
      </c>
      <c r="D105" s="1">
        <v>43374.499305555553</v>
      </c>
      <c r="E105" s="1">
        <v>43374.540277777778</v>
      </c>
      <c r="F105" s="5">
        <v>43374</v>
      </c>
      <c r="G105" s="6">
        <f t="shared" si="12"/>
        <v>0.4993055555555555</v>
      </c>
      <c r="H105" s="6">
        <f t="shared" si="13"/>
        <v>0.41666666666666669</v>
      </c>
      <c r="I105" s="11">
        <f t="shared" si="18"/>
        <v>0</v>
      </c>
      <c r="J105" s="6">
        <f t="shared" si="14"/>
        <v>0.4993055555555555</v>
      </c>
      <c r="K105" s="6">
        <f t="shared" si="15"/>
        <v>0.54027777777777775</v>
      </c>
      <c r="L105" s="11">
        <f t="shared" si="19"/>
        <v>59</v>
      </c>
      <c r="M105" s="6">
        <f t="shared" si="16"/>
        <v>0.625</v>
      </c>
      <c r="N105" s="6">
        <f t="shared" si="17"/>
        <v>0.54027777777777775</v>
      </c>
      <c r="O105" s="11">
        <f t="shared" si="20"/>
        <v>0</v>
      </c>
      <c r="P105" s="11">
        <f t="shared" si="21"/>
        <v>0</v>
      </c>
    </row>
    <row r="106" spans="1:16" x14ac:dyDescent="0.3">
      <c r="A106" t="s">
        <v>50</v>
      </c>
      <c r="B106" t="s">
        <v>1</v>
      </c>
      <c r="C106" t="s">
        <v>12</v>
      </c>
      <c r="D106" s="1">
        <v>43374.502083333333</v>
      </c>
      <c r="E106" s="1">
        <v>43374.609027777777</v>
      </c>
      <c r="F106" s="5">
        <v>43374</v>
      </c>
      <c r="G106" s="6">
        <f t="shared" si="12"/>
        <v>0.50208333333333333</v>
      </c>
      <c r="H106" s="6">
        <f t="shared" si="13"/>
        <v>0.41666666666666669</v>
      </c>
      <c r="I106" s="11">
        <f t="shared" si="18"/>
        <v>0</v>
      </c>
      <c r="J106" s="6">
        <f t="shared" si="14"/>
        <v>0.50208333333333333</v>
      </c>
      <c r="K106" s="6">
        <f t="shared" si="15"/>
        <v>0.60902777777777783</v>
      </c>
      <c r="L106" s="11">
        <f t="shared" si="19"/>
        <v>154</v>
      </c>
      <c r="M106" s="6">
        <f t="shared" si="16"/>
        <v>0.625</v>
      </c>
      <c r="N106" s="6">
        <f t="shared" si="17"/>
        <v>0.60902777777777783</v>
      </c>
      <c r="O106" s="11">
        <f t="shared" si="20"/>
        <v>0</v>
      </c>
      <c r="P106" s="11">
        <f t="shared" si="21"/>
        <v>0</v>
      </c>
    </row>
    <row r="107" spans="1:16" x14ac:dyDescent="0.3">
      <c r="A107" t="s">
        <v>27</v>
      </c>
      <c r="B107" t="s">
        <v>1</v>
      </c>
      <c r="C107" t="s">
        <v>131</v>
      </c>
      <c r="D107" s="1">
        <v>43374.513194444444</v>
      </c>
      <c r="E107" s="1">
        <v>43374.629166666666</v>
      </c>
      <c r="F107" s="5">
        <v>43374</v>
      </c>
      <c r="G107" s="6">
        <f t="shared" si="12"/>
        <v>0.5131944444444444</v>
      </c>
      <c r="H107" s="6">
        <f t="shared" si="13"/>
        <v>0.41666666666666669</v>
      </c>
      <c r="I107" s="11">
        <f t="shared" si="18"/>
        <v>0</v>
      </c>
      <c r="J107" s="6">
        <f t="shared" si="14"/>
        <v>0.5131944444444444</v>
      </c>
      <c r="K107" s="6">
        <f t="shared" si="15"/>
        <v>0.625</v>
      </c>
      <c r="L107" s="11">
        <f t="shared" si="19"/>
        <v>161</v>
      </c>
      <c r="M107" s="6">
        <f t="shared" si="16"/>
        <v>0.625</v>
      </c>
      <c r="N107" s="6">
        <f t="shared" si="17"/>
        <v>0.62916666666666665</v>
      </c>
      <c r="O107" s="11">
        <f t="shared" si="20"/>
        <v>5</v>
      </c>
      <c r="P107" s="11">
        <f t="shared" si="21"/>
        <v>5</v>
      </c>
    </row>
    <row r="108" spans="1:16" x14ac:dyDescent="0.3">
      <c r="A108" t="s">
        <v>6</v>
      </c>
      <c r="B108" t="s">
        <v>1</v>
      </c>
      <c r="C108" t="s">
        <v>275</v>
      </c>
      <c r="D108" s="1">
        <v>43374.564583333333</v>
      </c>
      <c r="E108" s="1">
        <v>43374.589583333334</v>
      </c>
      <c r="F108" s="5">
        <v>43374</v>
      </c>
      <c r="G108" s="6">
        <f t="shared" si="12"/>
        <v>0.56458333333333333</v>
      </c>
      <c r="H108" s="6">
        <f t="shared" si="13"/>
        <v>0.41666666666666669</v>
      </c>
      <c r="I108" s="11">
        <f t="shared" si="18"/>
        <v>0</v>
      </c>
      <c r="J108" s="6">
        <f t="shared" si="14"/>
        <v>0.56458333333333333</v>
      </c>
      <c r="K108" s="6">
        <f t="shared" si="15"/>
        <v>0.58958333333333335</v>
      </c>
      <c r="L108" s="11">
        <f t="shared" si="19"/>
        <v>36</v>
      </c>
      <c r="M108" s="6">
        <f t="shared" si="16"/>
        <v>0.625</v>
      </c>
      <c r="N108" s="6">
        <f t="shared" si="17"/>
        <v>0.58958333333333335</v>
      </c>
      <c r="O108" s="11">
        <f t="shared" si="20"/>
        <v>0</v>
      </c>
      <c r="P108" s="11">
        <f t="shared" si="21"/>
        <v>0</v>
      </c>
    </row>
    <row r="109" spans="1:16" x14ac:dyDescent="0.3">
      <c r="A109" t="s">
        <v>15</v>
      </c>
      <c r="B109" t="s">
        <v>1</v>
      </c>
      <c r="C109" t="s">
        <v>123</v>
      </c>
      <c r="D109" s="1">
        <v>43374.56527777778</v>
      </c>
      <c r="E109" s="1">
        <v>43374.59652777778</v>
      </c>
      <c r="F109" s="5">
        <v>43374</v>
      </c>
      <c r="G109" s="6">
        <f t="shared" si="12"/>
        <v>0.56527777777777777</v>
      </c>
      <c r="H109" s="6">
        <f t="shared" si="13"/>
        <v>0.41666666666666669</v>
      </c>
      <c r="I109" s="11">
        <f t="shared" si="18"/>
        <v>0</v>
      </c>
      <c r="J109" s="6">
        <f t="shared" si="14"/>
        <v>0.56527777777777777</v>
      </c>
      <c r="K109" s="6">
        <f t="shared" si="15"/>
        <v>0.59652777777777777</v>
      </c>
      <c r="L109" s="11">
        <f t="shared" si="19"/>
        <v>45</v>
      </c>
      <c r="M109" s="6">
        <f t="shared" si="16"/>
        <v>0.625</v>
      </c>
      <c r="N109" s="6">
        <f t="shared" si="17"/>
        <v>0.59652777777777777</v>
      </c>
      <c r="O109" s="11">
        <f t="shared" si="20"/>
        <v>0</v>
      </c>
      <c r="P109" s="11">
        <f t="shared" si="21"/>
        <v>0</v>
      </c>
    </row>
    <row r="110" spans="1:16" x14ac:dyDescent="0.3">
      <c r="A110" t="s">
        <v>52</v>
      </c>
      <c r="B110" t="s">
        <v>1</v>
      </c>
      <c r="C110" t="s">
        <v>277</v>
      </c>
      <c r="D110" s="1">
        <v>43374.59375</v>
      </c>
      <c r="E110" s="1">
        <v>43374.64166666667</v>
      </c>
      <c r="F110" s="5">
        <v>43374</v>
      </c>
      <c r="G110" s="6">
        <f t="shared" si="12"/>
        <v>0.59375</v>
      </c>
      <c r="H110" s="6">
        <f t="shared" si="13"/>
        <v>0.41666666666666669</v>
      </c>
      <c r="I110" s="11">
        <f t="shared" si="18"/>
        <v>0</v>
      </c>
      <c r="J110" s="6">
        <f t="shared" si="14"/>
        <v>0.59375</v>
      </c>
      <c r="K110" s="6">
        <f t="shared" si="15"/>
        <v>0.625</v>
      </c>
      <c r="L110" s="11">
        <f t="shared" si="19"/>
        <v>45</v>
      </c>
      <c r="M110" s="6">
        <f t="shared" si="16"/>
        <v>0.625</v>
      </c>
      <c r="N110" s="6">
        <f t="shared" si="17"/>
        <v>0.64166666666666672</v>
      </c>
      <c r="O110" s="11">
        <f t="shared" si="20"/>
        <v>24</v>
      </c>
      <c r="P110" s="11">
        <f t="shared" si="21"/>
        <v>24</v>
      </c>
    </row>
    <row r="111" spans="1:16" x14ac:dyDescent="0.3">
      <c r="A111" t="s">
        <v>47</v>
      </c>
      <c r="B111" t="s">
        <v>1</v>
      </c>
      <c r="C111" t="s">
        <v>278</v>
      </c>
      <c r="D111" s="1">
        <v>43374.595138888886</v>
      </c>
      <c r="E111" s="1">
        <v>43374.680555555555</v>
      </c>
      <c r="F111" s="5">
        <v>43374</v>
      </c>
      <c r="G111" s="6">
        <f t="shared" si="12"/>
        <v>0.59513888888888888</v>
      </c>
      <c r="H111" s="6">
        <f t="shared" si="13"/>
        <v>0.41666666666666669</v>
      </c>
      <c r="I111" s="11">
        <f t="shared" si="18"/>
        <v>0</v>
      </c>
      <c r="J111" s="6">
        <f t="shared" si="14"/>
        <v>0.59513888888888888</v>
      </c>
      <c r="K111" s="6">
        <f t="shared" si="15"/>
        <v>0.625</v>
      </c>
      <c r="L111" s="11">
        <f t="shared" si="19"/>
        <v>43</v>
      </c>
      <c r="M111" s="6">
        <f t="shared" si="16"/>
        <v>0.625</v>
      </c>
      <c r="N111" s="6">
        <f t="shared" si="17"/>
        <v>0.68055555555555547</v>
      </c>
      <c r="O111" s="11">
        <f t="shared" si="20"/>
        <v>79</v>
      </c>
      <c r="P111" s="11">
        <f t="shared" si="21"/>
        <v>79</v>
      </c>
    </row>
    <row r="112" spans="1:16" x14ac:dyDescent="0.3">
      <c r="A112" t="s">
        <v>31</v>
      </c>
      <c r="B112" t="s">
        <v>1</v>
      </c>
      <c r="C112" t="s">
        <v>279</v>
      </c>
      <c r="D112" s="1">
        <v>43374.595833333333</v>
      </c>
      <c r="E112" s="1">
        <v>43374.597222222219</v>
      </c>
      <c r="F112" s="5">
        <v>43374</v>
      </c>
      <c r="G112" s="6">
        <f t="shared" si="12"/>
        <v>0.59583333333333333</v>
      </c>
      <c r="H112" s="6">
        <f t="shared" si="13"/>
        <v>0.41666666666666669</v>
      </c>
      <c r="I112" s="11">
        <f t="shared" si="18"/>
        <v>0</v>
      </c>
      <c r="J112" s="6">
        <f t="shared" si="14"/>
        <v>0.59583333333333333</v>
      </c>
      <c r="K112" s="6">
        <f t="shared" si="15"/>
        <v>0.59722222222222221</v>
      </c>
      <c r="L112" s="11">
        <f t="shared" si="19"/>
        <v>1</v>
      </c>
      <c r="M112" s="6">
        <f t="shared" si="16"/>
        <v>0.625</v>
      </c>
      <c r="N112" s="6">
        <f t="shared" si="17"/>
        <v>0.59722222222222221</v>
      </c>
      <c r="O112" s="11">
        <f t="shared" si="20"/>
        <v>0</v>
      </c>
      <c r="P112" s="11">
        <f t="shared" si="21"/>
        <v>0</v>
      </c>
    </row>
    <row r="113" spans="1:16" x14ac:dyDescent="0.3">
      <c r="A113" t="s">
        <v>25</v>
      </c>
      <c r="B113" t="s">
        <v>1</v>
      </c>
      <c r="C113" t="s">
        <v>248</v>
      </c>
      <c r="D113" s="1">
        <v>43374.59652777778</v>
      </c>
      <c r="E113" s="1">
        <v>43374.597916666666</v>
      </c>
      <c r="F113" s="5">
        <v>43374</v>
      </c>
      <c r="G113" s="6">
        <f t="shared" si="12"/>
        <v>0.59652777777777777</v>
      </c>
      <c r="H113" s="6">
        <f t="shared" si="13"/>
        <v>0.41666666666666669</v>
      </c>
      <c r="I113" s="11">
        <f t="shared" si="18"/>
        <v>0</v>
      </c>
      <c r="J113" s="6">
        <f t="shared" si="14"/>
        <v>0.59652777777777777</v>
      </c>
      <c r="K113" s="6">
        <f t="shared" si="15"/>
        <v>0.59791666666666665</v>
      </c>
      <c r="L113" s="11">
        <f t="shared" si="19"/>
        <v>1</v>
      </c>
      <c r="M113" s="6">
        <f t="shared" si="16"/>
        <v>0.625</v>
      </c>
      <c r="N113" s="6">
        <f t="shared" si="17"/>
        <v>0.59791666666666665</v>
      </c>
      <c r="O113" s="11">
        <f t="shared" si="20"/>
        <v>0</v>
      </c>
      <c r="P113" s="11">
        <f t="shared" si="21"/>
        <v>0</v>
      </c>
    </row>
    <row r="114" spans="1:16" x14ac:dyDescent="0.3">
      <c r="A114" t="s">
        <v>17</v>
      </c>
      <c r="B114" t="s">
        <v>1</v>
      </c>
      <c r="C114" t="s">
        <v>72</v>
      </c>
      <c r="D114" s="1">
        <v>43374.597222222219</v>
      </c>
      <c r="E114" s="1">
        <v>43374.619444444441</v>
      </c>
      <c r="F114" s="5">
        <v>43374</v>
      </c>
      <c r="G114" s="6">
        <f t="shared" si="12"/>
        <v>0.59722222222222221</v>
      </c>
      <c r="H114" s="6">
        <f t="shared" si="13"/>
        <v>0.41666666666666669</v>
      </c>
      <c r="I114" s="11">
        <f t="shared" si="18"/>
        <v>0</v>
      </c>
      <c r="J114" s="6">
        <f t="shared" si="14"/>
        <v>0.59722222222222221</v>
      </c>
      <c r="K114" s="6">
        <f t="shared" si="15"/>
        <v>0.61944444444444446</v>
      </c>
      <c r="L114" s="11">
        <f t="shared" si="19"/>
        <v>32</v>
      </c>
      <c r="M114" s="6">
        <f t="shared" si="16"/>
        <v>0.625</v>
      </c>
      <c r="N114" s="6">
        <f t="shared" si="17"/>
        <v>0.61944444444444446</v>
      </c>
      <c r="O114" s="11">
        <f t="shared" si="20"/>
        <v>0</v>
      </c>
      <c r="P114" s="11">
        <f t="shared" si="21"/>
        <v>0</v>
      </c>
    </row>
    <row r="115" spans="1:16" x14ac:dyDescent="0.3">
      <c r="A115" t="s">
        <v>45</v>
      </c>
      <c r="B115" t="s">
        <v>1</v>
      </c>
      <c r="C115" t="s">
        <v>280</v>
      </c>
      <c r="D115" s="1">
        <v>43374.624305555553</v>
      </c>
      <c r="E115" s="1">
        <v>43374.711805555555</v>
      </c>
      <c r="F115" s="5">
        <v>43374</v>
      </c>
      <c r="G115" s="6">
        <f t="shared" si="12"/>
        <v>0.62430555555555556</v>
      </c>
      <c r="H115" s="6">
        <f t="shared" si="13"/>
        <v>0.41666666666666669</v>
      </c>
      <c r="I115" s="11">
        <f t="shared" si="18"/>
        <v>0</v>
      </c>
      <c r="J115" s="6">
        <f t="shared" si="14"/>
        <v>0.62430555555555556</v>
      </c>
      <c r="K115" s="6">
        <f t="shared" si="15"/>
        <v>0.625</v>
      </c>
      <c r="L115" s="11">
        <f t="shared" si="19"/>
        <v>0</v>
      </c>
      <c r="M115" s="6">
        <f t="shared" si="16"/>
        <v>0.625</v>
      </c>
      <c r="N115" s="6">
        <f t="shared" si="17"/>
        <v>0.70833333333333337</v>
      </c>
      <c r="O115" s="11">
        <f t="shared" si="20"/>
        <v>120</v>
      </c>
      <c r="P115" s="11">
        <f t="shared" si="21"/>
        <v>120</v>
      </c>
    </row>
    <row r="116" spans="1:16" x14ac:dyDescent="0.3">
      <c r="A116" t="s">
        <v>31</v>
      </c>
      <c r="B116" t="s">
        <v>1</v>
      </c>
      <c r="C116" t="s">
        <v>281</v>
      </c>
      <c r="D116" s="1">
        <v>43374.665972222225</v>
      </c>
      <c r="E116" s="1">
        <v>43374.744444444441</v>
      </c>
      <c r="F116" s="5">
        <v>43374</v>
      </c>
      <c r="G116" s="6">
        <f t="shared" si="12"/>
        <v>0.66597222222222219</v>
      </c>
      <c r="H116" s="6">
        <f t="shared" si="13"/>
        <v>0.41666666666666669</v>
      </c>
      <c r="I116" s="11">
        <f t="shared" si="18"/>
        <v>0</v>
      </c>
      <c r="J116" s="6">
        <f t="shared" si="14"/>
        <v>0.66597222222222219</v>
      </c>
      <c r="K116" s="6">
        <f t="shared" si="15"/>
        <v>0.625</v>
      </c>
      <c r="L116" s="11">
        <f t="shared" si="19"/>
        <v>0</v>
      </c>
      <c r="M116" s="6">
        <f t="shared" si="16"/>
        <v>0.66597222222222219</v>
      </c>
      <c r="N116" s="6">
        <f t="shared" si="17"/>
        <v>0.70833333333333337</v>
      </c>
      <c r="O116" s="11">
        <f t="shared" si="20"/>
        <v>61</v>
      </c>
      <c r="P116" s="11">
        <f t="shared" si="21"/>
        <v>61</v>
      </c>
    </row>
    <row r="117" spans="1:16" x14ac:dyDescent="0.3">
      <c r="A117" t="s">
        <v>31</v>
      </c>
      <c r="B117" t="s">
        <v>1</v>
      </c>
      <c r="C117" t="s">
        <v>26</v>
      </c>
      <c r="D117" s="1">
        <v>43388.345833333333</v>
      </c>
      <c r="E117" s="1">
        <v>43388.352083333331</v>
      </c>
      <c r="F117" s="5">
        <v>43388</v>
      </c>
      <c r="G117" s="6">
        <f t="shared" si="12"/>
        <v>0.375</v>
      </c>
      <c r="H117" s="6">
        <f t="shared" si="13"/>
        <v>0.3520833333333333</v>
      </c>
      <c r="I117" s="11">
        <f t="shared" si="18"/>
        <v>0</v>
      </c>
      <c r="J117" s="6">
        <f t="shared" si="14"/>
        <v>0.41666666666666669</v>
      </c>
      <c r="K117" s="6">
        <f t="shared" si="15"/>
        <v>0.3520833333333333</v>
      </c>
      <c r="L117" s="11">
        <f t="shared" si="19"/>
        <v>0</v>
      </c>
      <c r="M117" s="6">
        <f t="shared" si="16"/>
        <v>0.625</v>
      </c>
      <c r="N117" s="6">
        <f t="shared" si="17"/>
        <v>0.3520833333333333</v>
      </c>
      <c r="O117" s="11">
        <f t="shared" si="20"/>
        <v>0</v>
      </c>
      <c r="P117" s="11">
        <f t="shared" si="21"/>
        <v>0</v>
      </c>
    </row>
    <row r="118" spans="1:16" x14ac:dyDescent="0.3">
      <c r="A118" t="s">
        <v>8</v>
      </c>
      <c r="B118" t="s">
        <v>1</v>
      </c>
      <c r="C118" t="s">
        <v>70</v>
      </c>
      <c r="D118" s="1">
        <v>43388.394444444442</v>
      </c>
      <c r="E118" s="1">
        <v>43388.466666666667</v>
      </c>
      <c r="F118" s="5">
        <v>43388</v>
      </c>
      <c r="G118" s="6">
        <f t="shared" si="12"/>
        <v>0.39444444444444443</v>
      </c>
      <c r="H118" s="6">
        <f t="shared" si="13"/>
        <v>0.41666666666666669</v>
      </c>
      <c r="I118" s="11">
        <f t="shared" si="18"/>
        <v>32</v>
      </c>
      <c r="J118" s="6">
        <f t="shared" si="14"/>
        <v>0.41666666666666669</v>
      </c>
      <c r="K118" s="6">
        <f t="shared" si="15"/>
        <v>0.46666666666666662</v>
      </c>
      <c r="L118" s="11">
        <f t="shared" si="19"/>
        <v>71</v>
      </c>
      <c r="M118" s="6">
        <f t="shared" si="16"/>
        <v>0.625</v>
      </c>
      <c r="N118" s="6">
        <f t="shared" si="17"/>
        <v>0.46666666666666662</v>
      </c>
      <c r="O118" s="11">
        <f t="shared" si="20"/>
        <v>0</v>
      </c>
      <c r="P118" s="11">
        <f t="shared" si="21"/>
        <v>32</v>
      </c>
    </row>
    <row r="119" spans="1:16" x14ac:dyDescent="0.3">
      <c r="A119" t="s">
        <v>17</v>
      </c>
      <c r="B119" t="s">
        <v>1</v>
      </c>
      <c r="C119" t="s">
        <v>271</v>
      </c>
      <c r="D119" s="1">
        <v>43388.398611111108</v>
      </c>
      <c r="E119" s="1">
        <v>43388.401388888888</v>
      </c>
      <c r="F119" s="5">
        <v>43388</v>
      </c>
      <c r="G119" s="6">
        <f t="shared" si="12"/>
        <v>0.39861111111111108</v>
      </c>
      <c r="H119" s="6">
        <f t="shared" si="13"/>
        <v>0.40138888888888885</v>
      </c>
      <c r="I119" s="11">
        <f t="shared" si="18"/>
        <v>3</v>
      </c>
      <c r="J119" s="6">
        <f t="shared" si="14"/>
        <v>0.41666666666666669</v>
      </c>
      <c r="K119" s="6">
        <f t="shared" si="15"/>
        <v>0.40138888888888885</v>
      </c>
      <c r="L119" s="11">
        <f t="shared" si="19"/>
        <v>0</v>
      </c>
      <c r="M119" s="6">
        <f t="shared" si="16"/>
        <v>0.625</v>
      </c>
      <c r="N119" s="6">
        <f t="shared" si="17"/>
        <v>0.40138888888888885</v>
      </c>
      <c r="O119" s="11">
        <f t="shared" si="20"/>
        <v>0</v>
      </c>
      <c r="P119" s="11">
        <f t="shared" si="21"/>
        <v>3</v>
      </c>
    </row>
    <row r="120" spans="1:16" x14ac:dyDescent="0.3">
      <c r="A120" t="s">
        <v>27</v>
      </c>
      <c r="B120" t="s">
        <v>1</v>
      </c>
      <c r="C120" t="s">
        <v>271</v>
      </c>
      <c r="D120" s="1">
        <v>43388.401388888888</v>
      </c>
      <c r="E120" s="1">
        <v>43388.47152777778</v>
      </c>
      <c r="F120" s="5">
        <v>43388</v>
      </c>
      <c r="G120" s="6">
        <f t="shared" si="12"/>
        <v>0.40138888888888885</v>
      </c>
      <c r="H120" s="6">
        <f t="shared" si="13"/>
        <v>0.41666666666666669</v>
      </c>
      <c r="I120" s="11">
        <f t="shared" si="18"/>
        <v>22</v>
      </c>
      <c r="J120" s="6">
        <f t="shared" si="14"/>
        <v>0.41666666666666669</v>
      </c>
      <c r="K120" s="6">
        <f t="shared" si="15"/>
        <v>0.47152777777777777</v>
      </c>
      <c r="L120" s="11">
        <f t="shared" si="19"/>
        <v>79</v>
      </c>
      <c r="M120" s="6">
        <f t="shared" si="16"/>
        <v>0.625</v>
      </c>
      <c r="N120" s="6">
        <f t="shared" si="17"/>
        <v>0.47152777777777777</v>
      </c>
      <c r="O120" s="11">
        <f t="shared" si="20"/>
        <v>0</v>
      </c>
      <c r="P120" s="11">
        <f t="shared" si="21"/>
        <v>22</v>
      </c>
    </row>
    <row r="121" spans="1:16" x14ac:dyDescent="0.3">
      <c r="A121" t="s">
        <v>38</v>
      </c>
      <c r="B121" t="s">
        <v>1</v>
      </c>
      <c r="C121" t="s">
        <v>248</v>
      </c>
      <c r="D121" s="1">
        <v>43388.408333333333</v>
      </c>
      <c r="E121" s="1">
        <v>43388.429166666669</v>
      </c>
      <c r="F121" s="5">
        <v>43388</v>
      </c>
      <c r="G121" s="6">
        <f t="shared" si="12"/>
        <v>0.40833333333333338</v>
      </c>
      <c r="H121" s="6">
        <f t="shared" si="13"/>
        <v>0.41666666666666669</v>
      </c>
      <c r="I121" s="11">
        <f t="shared" si="18"/>
        <v>12</v>
      </c>
      <c r="J121" s="6">
        <f t="shared" si="14"/>
        <v>0.41666666666666669</v>
      </c>
      <c r="K121" s="6">
        <f t="shared" si="15"/>
        <v>0.4291666666666667</v>
      </c>
      <c r="L121" s="11">
        <f t="shared" si="19"/>
        <v>18</v>
      </c>
      <c r="M121" s="6">
        <f t="shared" si="16"/>
        <v>0.625</v>
      </c>
      <c r="N121" s="6">
        <f t="shared" si="17"/>
        <v>0.4291666666666667</v>
      </c>
      <c r="O121" s="11">
        <f t="shared" si="20"/>
        <v>0</v>
      </c>
      <c r="P121" s="11">
        <f t="shared" si="21"/>
        <v>12</v>
      </c>
    </row>
    <row r="122" spans="1:16" x14ac:dyDescent="0.3">
      <c r="A122" t="s">
        <v>31</v>
      </c>
      <c r="B122" t="s">
        <v>1</v>
      </c>
      <c r="C122" t="s">
        <v>28</v>
      </c>
      <c r="D122" s="1">
        <v>43388.414583333331</v>
      </c>
      <c r="E122" s="1">
        <v>43388.433333333334</v>
      </c>
      <c r="F122" s="5">
        <v>43388</v>
      </c>
      <c r="G122" s="6">
        <f t="shared" si="12"/>
        <v>0.4145833333333333</v>
      </c>
      <c r="H122" s="6">
        <f t="shared" si="13"/>
        <v>0.41666666666666669</v>
      </c>
      <c r="I122" s="11">
        <f t="shared" si="18"/>
        <v>3</v>
      </c>
      <c r="J122" s="6">
        <f t="shared" si="14"/>
        <v>0.41666666666666669</v>
      </c>
      <c r="K122" s="6">
        <f t="shared" si="15"/>
        <v>0.43333333333333335</v>
      </c>
      <c r="L122" s="11">
        <f t="shared" si="19"/>
        <v>24</v>
      </c>
      <c r="M122" s="6">
        <f t="shared" si="16"/>
        <v>0.625</v>
      </c>
      <c r="N122" s="6">
        <f t="shared" si="17"/>
        <v>0.43333333333333335</v>
      </c>
      <c r="O122" s="11">
        <f t="shared" si="20"/>
        <v>0</v>
      </c>
      <c r="P122" s="11">
        <f t="shared" si="21"/>
        <v>3</v>
      </c>
    </row>
    <row r="123" spans="1:16" x14ac:dyDescent="0.3">
      <c r="A123" t="s">
        <v>19</v>
      </c>
      <c r="B123" t="s">
        <v>1</v>
      </c>
      <c r="C123" t="s">
        <v>72</v>
      </c>
      <c r="D123" s="1">
        <v>43388.414583333331</v>
      </c>
      <c r="E123" s="1">
        <v>43388.526388888888</v>
      </c>
      <c r="F123" s="5">
        <v>43388</v>
      </c>
      <c r="G123" s="6">
        <f t="shared" si="12"/>
        <v>0.4145833333333333</v>
      </c>
      <c r="H123" s="6">
        <f t="shared" si="13"/>
        <v>0.41666666666666669</v>
      </c>
      <c r="I123" s="11">
        <f t="shared" si="18"/>
        <v>3</v>
      </c>
      <c r="J123" s="6">
        <f t="shared" si="14"/>
        <v>0.41666666666666669</v>
      </c>
      <c r="K123" s="6">
        <f t="shared" si="15"/>
        <v>0.52638888888888891</v>
      </c>
      <c r="L123" s="11">
        <f t="shared" si="19"/>
        <v>158</v>
      </c>
      <c r="M123" s="6">
        <f t="shared" si="16"/>
        <v>0.625</v>
      </c>
      <c r="N123" s="6">
        <f t="shared" si="17"/>
        <v>0.52638888888888891</v>
      </c>
      <c r="O123" s="11">
        <f t="shared" si="20"/>
        <v>0</v>
      </c>
      <c r="P123" s="11">
        <f t="shared" si="21"/>
        <v>3</v>
      </c>
    </row>
    <row r="124" spans="1:16" x14ac:dyDescent="0.3">
      <c r="A124" t="s">
        <v>11</v>
      </c>
      <c r="B124" t="s">
        <v>1</v>
      </c>
      <c r="C124" t="s">
        <v>26</v>
      </c>
      <c r="D124" s="1">
        <v>43388.414583333331</v>
      </c>
      <c r="E124" s="1">
        <v>43388.434027777781</v>
      </c>
      <c r="F124" s="5">
        <v>43388</v>
      </c>
      <c r="G124" s="6">
        <f t="shared" si="12"/>
        <v>0.4145833333333333</v>
      </c>
      <c r="H124" s="6">
        <f t="shared" si="13"/>
        <v>0.41666666666666669</v>
      </c>
      <c r="I124" s="11">
        <f t="shared" si="18"/>
        <v>3</v>
      </c>
      <c r="J124" s="6">
        <f t="shared" si="14"/>
        <v>0.41666666666666669</v>
      </c>
      <c r="K124" s="6">
        <f t="shared" si="15"/>
        <v>0.43402777777777773</v>
      </c>
      <c r="L124" s="11">
        <f t="shared" si="19"/>
        <v>24</v>
      </c>
      <c r="M124" s="6">
        <f t="shared" si="16"/>
        <v>0.625</v>
      </c>
      <c r="N124" s="6">
        <f t="shared" si="17"/>
        <v>0.43402777777777773</v>
      </c>
      <c r="O124" s="11">
        <f t="shared" si="20"/>
        <v>0</v>
      </c>
      <c r="P124" s="11">
        <f t="shared" si="21"/>
        <v>3</v>
      </c>
    </row>
    <row r="125" spans="1:16" x14ac:dyDescent="0.3">
      <c r="A125" t="s">
        <v>58</v>
      </c>
      <c r="B125" t="s">
        <v>1</v>
      </c>
      <c r="C125" t="s">
        <v>141</v>
      </c>
      <c r="D125" s="1">
        <v>43388.415972222225</v>
      </c>
      <c r="E125" s="1">
        <v>43388.462500000001</v>
      </c>
      <c r="F125" s="5">
        <v>43388</v>
      </c>
      <c r="G125" s="6">
        <f t="shared" si="12"/>
        <v>0.41597222222222219</v>
      </c>
      <c r="H125" s="6">
        <f t="shared" si="13"/>
        <v>0.41666666666666669</v>
      </c>
      <c r="I125" s="11">
        <f t="shared" si="18"/>
        <v>1</v>
      </c>
      <c r="J125" s="6">
        <f t="shared" si="14"/>
        <v>0.41666666666666669</v>
      </c>
      <c r="K125" s="6">
        <f t="shared" si="15"/>
        <v>0.46249999999999997</v>
      </c>
      <c r="L125" s="11">
        <f t="shared" si="19"/>
        <v>65</v>
      </c>
      <c r="M125" s="6">
        <f t="shared" si="16"/>
        <v>0.625</v>
      </c>
      <c r="N125" s="6">
        <f t="shared" si="17"/>
        <v>0.46249999999999997</v>
      </c>
      <c r="O125" s="11">
        <f t="shared" si="20"/>
        <v>0</v>
      </c>
      <c r="P125" s="11">
        <f t="shared" si="21"/>
        <v>1</v>
      </c>
    </row>
    <row r="126" spans="1:16" x14ac:dyDescent="0.3">
      <c r="A126" t="s">
        <v>33</v>
      </c>
      <c r="B126" t="s">
        <v>1</v>
      </c>
      <c r="C126" t="s">
        <v>123</v>
      </c>
      <c r="D126" s="1">
        <v>43388.418749999997</v>
      </c>
      <c r="E126" s="1">
        <v>43388.517361111109</v>
      </c>
      <c r="F126" s="5">
        <v>43388</v>
      </c>
      <c r="G126" s="6">
        <f t="shared" si="12"/>
        <v>0.41875000000000001</v>
      </c>
      <c r="H126" s="6">
        <f t="shared" si="13"/>
        <v>0.41666666666666669</v>
      </c>
      <c r="I126" s="11">
        <f t="shared" si="18"/>
        <v>0</v>
      </c>
      <c r="J126" s="6">
        <f t="shared" si="14"/>
        <v>0.41875000000000001</v>
      </c>
      <c r="K126" s="6">
        <f t="shared" si="15"/>
        <v>0.51736111111111105</v>
      </c>
      <c r="L126" s="11">
        <f t="shared" si="19"/>
        <v>142</v>
      </c>
      <c r="M126" s="6">
        <f t="shared" si="16"/>
        <v>0.625</v>
      </c>
      <c r="N126" s="6">
        <f t="shared" si="17"/>
        <v>0.51736111111111105</v>
      </c>
      <c r="O126" s="11">
        <f t="shared" si="20"/>
        <v>0</v>
      </c>
      <c r="P126" s="11">
        <f t="shared" si="21"/>
        <v>0</v>
      </c>
    </row>
    <row r="127" spans="1:16" x14ac:dyDescent="0.3">
      <c r="A127" t="s">
        <v>47</v>
      </c>
      <c r="B127" t="s">
        <v>1</v>
      </c>
      <c r="C127" t="s">
        <v>69</v>
      </c>
      <c r="D127" s="1">
        <v>43388.425000000003</v>
      </c>
      <c r="E127" s="1">
        <v>43388.51458333333</v>
      </c>
      <c r="F127" s="5">
        <v>43388</v>
      </c>
      <c r="G127" s="6">
        <f t="shared" si="12"/>
        <v>0.42499999999999999</v>
      </c>
      <c r="H127" s="6">
        <f t="shared" si="13"/>
        <v>0.41666666666666669</v>
      </c>
      <c r="I127" s="11">
        <f t="shared" si="18"/>
        <v>0</v>
      </c>
      <c r="J127" s="6">
        <f t="shared" si="14"/>
        <v>0.42499999999999999</v>
      </c>
      <c r="K127" s="6">
        <f t="shared" si="15"/>
        <v>0.51458333333333328</v>
      </c>
      <c r="L127" s="11">
        <f t="shared" si="19"/>
        <v>129</v>
      </c>
      <c r="M127" s="6">
        <f t="shared" si="16"/>
        <v>0.625</v>
      </c>
      <c r="N127" s="6">
        <f t="shared" si="17"/>
        <v>0.51458333333333328</v>
      </c>
      <c r="O127" s="11">
        <f t="shared" si="20"/>
        <v>0</v>
      </c>
      <c r="P127" s="11">
        <f t="shared" si="21"/>
        <v>0</v>
      </c>
    </row>
    <row r="128" spans="1:16" x14ac:dyDescent="0.3">
      <c r="A128" t="s">
        <v>0</v>
      </c>
      <c r="B128" t="s">
        <v>1</v>
      </c>
      <c r="C128" t="s">
        <v>131</v>
      </c>
      <c r="D128" s="1">
        <v>43388.461111111108</v>
      </c>
      <c r="E128" s="1">
        <v>43388.631944444445</v>
      </c>
      <c r="F128" s="5">
        <v>43388</v>
      </c>
      <c r="G128" s="6">
        <f t="shared" si="12"/>
        <v>0.46111111111111108</v>
      </c>
      <c r="H128" s="6">
        <f t="shared" si="13"/>
        <v>0.41666666666666669</v>
      </c>
      <c r="I128" s="11">
        <f t="shared" si="18"/>
        <v>0</v>
      </c>
      <c r="J128" s="6">
        <f t="shared" si="14"/>
        <v>0.46111111111111108</v>
      </c>
      <c r="K128" s="6">
        <f t="shared" si="15"/>
        <v>0.625</v>
      </c>
      <c r="L128" s="11">
        <f t="shared" si="19"/>
        <v>236</v>
      </c>
      <c r="M128" s="6">
        <f t="shared" si="16"/>
        <v>0.625</v>
      </c>
      <c r="N128" s="6">
        <f t="shared" si="17"/>
        <v>0.63194444444444442</v>
      </c>
      <c r="O128" s="11">
        <f t="shared" si="20"/>
        <v>9</v>
      </c>
      <c r="P128" s="11">
        <f t="shared" si="21"/>
        <v>9</v>
      </c>
    </row>
    <row r="129" spans="1:16" x14ac:dyDescent="0.3">
      <c r="A129" t="s">
        <v>31</v>
      </c>
      <c r="B129" t="s">
        <v>1</v>
      </c>
      <c r="C129" t="s">
        <v>28</v>
      </c>
      <c r="D129" s="1">
        <v>43388.476388888892</v>
      </c>
      <c r="E129" s="1">
        <v>43388.487500000003</v>
      </c>
      <c r="F129" s="5">
        <v>43388</v>
      </c>
      <c r="G129" s="6">
        <f t="shared" si="12"/>
        <v>0.47638888888888892</v>
      </c>
      <c r="H129" s="6">
        <f t="shared" si="13"/>
        <v>0.41666666666666669</v>
      </c>
      <c r="I129" s="11">
        <f t="shared" si="18"/>
        <v>0</v>
      </c>
      <c r="J129" s="6">
        <f t="shared" si="14"/>
        <v>0.47638888888888892</v>
      </c>
      <c r="K129" s="6">
        <f t="shared" si="15"/>
        <v>0.48749999999999999</v>
      </c>
      <c r="L129" s="11">
        <f t="shared" si="19"/>
        <v>15</v>
      </c>
      <c r="M129" s="6">
        <f t="shared" si="16"/>
        <v>0.625</v>
      </c>
      <c r="N129" s="6">
        <f t="shared" si="17"/>
        <v>0.48749999999999999</v>
      </c>
      <c r="O129" s="11">
        <f t="shared" si="20"/>
        <v>0</v>
      </c>
      <c r="P129" s="11">
        <f t="shared" si="21"/>
        <v>0</v>
      </c>
    </row>
    <row r="130" spans="1:16" x14ac:dyDescent="0.3">
      <c r="A130" t="s">
        <v>50</v>
      </c>
      <c r="B130" t="s">
        <v>1</v>
      </c>
      <c r="C130" t="s">
        <v>250</v>
      </c>
      <c r="D130" s="1">
        <v>43388.481249999997</v>
      </c>
      <c r="E130" s="1">
        <v>43388.531944444447</v>
      </c>
      <c r="F130" s="5">
        <v>43388</v>
      </c>
      <c r="G130" s="6">
        <f t="shared" ref="G130:G193" si="22">MAX(TIME(HOUR(D130),MINUTE(D130),0),mon_free_1_start)</f>
        <v>0.48125000000000001</v>
      </c>
      <c r="H130" s="6">
        <f t="shared" ref="H130:H193" si="23">MIN(TIME(HOUR(E130),MINUTE(E130),0),mon_free_1_end)</f>
        <v>0.41666666666666669</v>
      </c>
      <c r="I130" s="11">
        <f t="shared" si="18"/>
        <v>0</v>
      </c>
      <c r="J130" s="6">
        <f t="shared" ref="J130:J193" si="24">MAX(TIME(HOUR(D130),MINUTE(D130),0),mon_busy_start)</f>
        <v>0.48125000000000001</v>
      </c>
      <c r="K130" s="6">
        <f t="shared" ref="K130:K193" si="25">MIN(TIME(HOUR(E130),MINUTE(E130),0),mon_busy_end)</f>
        <v>0.53194444444444444</v>
      </c>
      <c r="L130" s="11">
        <f t="shared" si="19"/>
        <v>73</v>
      </c>
      <c r="M130" s="6">
        <f t="shared" ref="M130:M193" si="26">MAX(TIME(HOUR(D130),MINUTE(D130),0),mon_free_2_start)</f>
        <v>0.625</v>
      </c>
      <c r="N130" s="6">
        <f t="shared" ref="N130:N193" si="27">MIN(TIME(HOUR(E130),MINUTE(E130),0),mon_free_2_end)</f>
        <v>0.53194444444444444</v>
      </c>
      <c r="O130" s="11">
        <f t="shared" si="20"/>
        <v>0</v>
      </c>
      <c r="P130" s="11">
        <f t="shared" si="21"/>
        <v>0</v>
      </c>
    </row>
    <row r="131" spans="1:16" x14ac:dyDescent="0.3">
      <c r="A131" t="s">
        <v>6</v>
      </c>
      <c r="B131" t="s">
        <v>1</v>
      </c>
      <c r="C131" t="s">
        <v>119</v>
      </c>
      <c r="D131" s="1">
        <v>43388.481944444444</v>
      </c>
      <c r="E131" s="1">
        <v>43388.500694444447</v>
      </c>
      <c r="F131" s="5">
        <v>43388</v>
      </c>
      <c r="G131" s="6">
        <f t="shared" si="22"/>
        <v>0.48194444444444445</v>
      </c>
      <c r="H131" s="6">
        <f t="shared" si="23"/>
        <v>0.41666666666666669</v>
      </c>
      <c r="I131" s="11">
        <f t="shared" ref="I131:I194" si="28">MAX(0,INT((H131-G131)*1440))</f>
        <v>0</v>
      </c>
      <c r="J131" s="6">
        <f t="shared" si="24"/>
        <v>0.48194444444444445</v>
      </c>
      <c r="K131" s="6">
        <f t="shared" si="25"/>
        <v>0.50069444444444444</v>
      </c>
      <c r="L131" s="11">
        <f t="shared" ref="L131:L194" si="29">MAX(0,INT((K131-J131)*1440))</f>
        <v>27</v>
      </c>
      <c r="M131" s="6">
        <f t="shared" si="26"/>
        <v>0.625</v>
      </c>
      <c r="N131" s="6">
        <f t="shared" si="27"/>
        <v>0.50069444444444444</v>
      </c>
      <c r="O131" s="11">
        <f t="shared" ref="O131:O194" si="30">MAX(0,INT((N131-M131)*1440))</f>
        <v>0</v>
      </c>
      <c r="P131" s="11">
        <f t="shared" ref="P131:P194" si="31">I131+O131</f>
        <v>0</v>
      </c>
    </row>
    <row r="132" spans="1:16" x14ac:dyDescent="0.3">
      <c r="A132" t="s">
        <v>52</v>
      </c>
      <c r="B132" t="s">
        <v>1</v>
      </c>
      <c r="C132" t="s">
        <v>65</v>
      </c>
      <c r="D132" s="1">
        <v>43388.488194444442</v>
      </c>
      <c r="E132" s="1">
        <v>43388.531944444447</v>
      </c>
      <c r="F132" s="5">
        <v>43388</v>
      </c>
      <c r="G132" s="6">
        <f t="shared" si="22"/>
        <v>0.48819444444444443</v>
      </c>
      <c r="H132" s="6">
        <f t="shared" si="23"/>
        <v>0.41666666666666669</v>
      </c>
      <c r="I132" s="11">
        <f t="shared" si="28"/>
        <v>0</v>
      </c>
      <c r="J132" s="6">
        <f t="shared" si="24"/>
        <v>0.48819444444444443</v>
      </c>
      <c r="K132" s="6">
        <f t="shared" si="25"/>
        <v>0.53194444444444444</v>
      </c>
      <c r="L132" s="11">
        <f t="shared" si="29"/>
        <v>63</v>
      </c>
      <c r="M132" s="6">
        <f t="shared" si="26"/>
        <v>0.625</v>
      </c>
      <c r="N132" s="6">
        <f t="shared" si="27"/>
        <v>0.53194444444444444</v>
      </c>
      <c r="O132" s="11">
        <f t="shared" si="30"/>
        <v>0</v>
      </c>
      <c r="P132" s="11">
        <f t="shared" si="31"/>
        <v>0</v>
      </c>
    </row>
    <row r="133" spans="1:16" x14ac:dyDescent="0.3">
      <c r="A133" t="s">
        <v>11</v>
      </c>
      <c r="B133" t="s">
        <v>1</v>
      </c>
      <c r="C133" t="s">
        <v>180</v>
      </c>
      <c r="D133" s="1">
        <v>43388.495138888888</v>
      </c>
      <c r="E133" s="1">
        <v>43388.531944444447</v>
      </c>
      <c r="F133" s="5">
        <v>43388</v>
      </c>
      <c r="G133" s="6">
        <f t="shared" si="22"/>
        <v>0.49513888888888885</v>
      </c>
      <c r="H133" s="6">
        <f t="shared" si="23"/>
        <v>0.41666666666666669</v>
      </c>
      <c r="I133" s="11">
        <f t="shared" si="28"/>
        <v>0</v>
      </c>
      <c r="J133" s="6">
        <f t="shared" si="24"/>
        <v>0.49513888888888885</v>
      </c>
      <c r="K133" s="6">
        <f t="shared" si="25"/>
        <v>0.53194444444444444</v>
      </c>
      <c r="L133" s="11">
        <f t="shared" si="29"/>
        <v>53</v>
      </c>
      <c r="M133" s="6">
        <f t="shared" si="26"/>
        <v>0.625</v>
      </c>
      <c r="N133" s="6">
        <f t="shared" si="27"/>
        <v>0.53194444444444444</v>
      </c>
      <c r="O133" s="11">
        <f t="shared" si="30"/>
        <v>0</v>
      </c>
      <c r="P133" s="11">
        <f t="shared" si="31"/>
        <v>0</v>
      </c>
    </row>
    <row r="134" spans="1:16" x14ac:dyDescent="0.3">
      <c r="A134" t="s">
        <v>35</v>
      </c>
      <c r="B134" t="s">
        <v>1</v>
      </c>
      <c r="C134" t="s">
        <v>290</v>
      </c>
      <c r="D134" s="1">
        <v>43388.498611111114</v>
      </c>
      <c r="E134" s="1">
        <v>43388.500694444447</v>
      </c>
      <c r="F134" s="5">
        <v>43388</v>
      </c>
      <c r="G134" s="6">
        <f t="shared" si="22"/>
        <v>0.49861111111111112</v>
      </c>
      <c r="H134" s="6">
        <f t="shared" si="23"/>
        <v>0.41666666666666669</v>
      </c>
      <c r="I134" s="11">
        <f t="shared" si="28"/>
        <v>0</v>
      </c>
      <c r="J134" s="6">
        <f t="shared" si="24"/>
        <v>0.49861111111111112</v>
      </c>
      <c r="K134" s="6">
        <f t="shared" si="25"/>
        <v>0.50069444444444444</v>
      </c>
      <c r="L134" s="11">
        <f t="shared" si="29"/>
        <v>2</v>
      </c>
      <c r="M134" s="6">
        <f t="shared" si="26"/>
        <v>0.625</v>
      </c>
      <c r="N134" s="6">
        <f t="shared" si="27"/>
        <v>0.50069444444444444</v>
      </c>
      <c r="O134" s="11">
        <f t="shared" si="30"/>
        <v>0</v>
      </c>
      <c r="P134" s="11">
        <f t="shared" si="31"/>
        <v>0</v>
      </c>
    </row>
    <row r="135" spans="1:16" x14ac:dyDescent="0.3">
      <c r="A135" t="s">
        <v>17</v>
      </c>
      <c r="B135" t="s">
        <v>1</v>
      </c>
      <c r="C135" t="s">
        <v>166</v>
      </c>
      <c r="D135" s="1">
        <v>43388.522916666669</v>
      </c>
      <c r="E135" s="1">
        <v>43388.532638888886</v>
      </c>
      <c r="F135" s="5">
        <v>43388</v>
      </c>
      <c r="G135" s="6">
        <f t="shared" si="22"/>
        <v>0.5229166666666667</v>
      </c>
      <c r="H135" s="6">
        <f t="shared" si="23"/>
        <v>0.41666666666666669</v>
      </c>
      <c r="I135" s="11">
        <f t="shared" si="28"/>
        <v>0</v>
      </c>
      <c r="J135" s="6">
        <f t="shared" si="24"/>
        <v>0.5229166666666667</v>
      </c>
      <c r="K135" s="6">
        <f t="shared" si="25"/>
        <v>0.53263888888888888</v>
      </c>
      <c r="L135" s="11">
        <f t="shared" si="29"/>
        <v>14</v>
      </c>
      <c r="M135" s="6">
        <f t="shared" si="26"/>
        <v>0.625</v>
      </c>
      <c r="N135" s="6">
        <f t="shared" si="27"/>
        <v>0.53263888888888888</v>
      </c>
      <c r="O135" s="11">
        <f t="shared" si="30"/>
        <v>0</v>
      </c>
      <c r="P135" s="11">
        <f t="shared" si="31"/>
        <v>0</v>
      </c>
    </row>
    <row r="136" spans="1:16" x14ac:dyDescent="0.3">
      <c r="A136" t="s">
        <v>35</v>
      </c>
      <c r="B136" t="s">
        <v>1</v>
      </c>
      <c r="C136" t="s">
        <v>141</v>
      </c>
      <c r="D136" s="1">
        <v>43388.53402777778</v>
      </c>
      <c r="E136" s="1">
        <v>43388.561111111114</v>
      </c>
      <c r="F136" s="5">
        <v>43388</v>
      </c>
      <c r="G136" s="6">
        <f t="shared" si="22"/>
        <v>0.53402777777777777</v>
      </c>
      <c r="H136" s="6">
        <f t="shared" si="23"/>
        <v>0.41666666666666669</v>
      </c>
      <c r="I136" s="11">
        <f t="shared" si="28"/>
        <v>0</v>
      </c>
      <c r="J136" s="6">
        <f t="shared" si="24"/>
        <v>0.53402777777777777</v>
      </c>
      <c r="K136" s="6">
        <f t="shared" si="25"/>
        <v>0.56111111111111112</v>
      </c>
      <c r="L136" s="11">
        <f t="shared" si="29"/>
        <v>39</v>
      </c>
      <c r="M136" s="6">
        <f t="shared" si="26"/>
        <v>0.625</v>
      </c>
      <c r="N136" s="6">
        <f t="shared" si="27"/>
        <v>0.56111111111111112</v>
      </c>
      <c r="O136" s="11">
        <f t="shared" si="30"/>
        <v>0</v>
      </c>
      <c r="P136" s="11">
        <f t="shared" si="31"/>
        <v>0</v>
      </c>
    </row>
    <row r="137" spans="1:16" x14ac:dyDescent="0.3">
      <c r="A137" t="s">
        <v>23</v>
      </c>
      <c r="B137" t="s">
        <v>1</v>
      </c>
      <c r="C137" t="s">
        <v>144</v>
      </c>
      <c r="D137" s="1">
        <v>43388.53402777778</v>
      </c>
      <c r="E137" s="1">
        <v>43388.570138888892</v>
      </c>
      <c r="F137" s="5">
        <v>43388</v>
      </c>
      <c r="G137" s="6">
        <f t="shared" si="22"/>
        <v>0.53402777777777777</v>
      </c>
      <c r="H137" s="6">
        <f t="shared" si="23"/>
        <v>0.41666666666666669</v>
      </c>
      <c r="I137" s="11">
        <f t="shared" si="28"/>
        <v>0</v>
      </c>
      <c r="J137" s="6">
        <f t="shared" si="24"/>
        <v>0.53402777777777777</v>
      </c>
      <c r="K137" s="6">
        <f t="shared" si="25"/>
        <v>0.57013888888888886</v>
      </c>
      <c r="L137" s="11">
        <f t="shared" si="29"/>
        <v>52</v>
      </c>
      <c r="M137" s="6">
        <f t="shared" si="26"/>
        <v>0.625</v>
      </c>
      <c r="N137" s="6">
        <f t="shared" si="27"/>
        <v>0.57013888888888886</v>
      </c>
      <c r="O137" s="11">
        <f t="shared" si="30"/>
        <v>0</v>
      </c>
      <c r="P137" s="11">
        <f t="shared" si="31"/>
        <v>0</v>
      </c>
    </row>
    <row r="138" spans="1:16" x14ac:dyDescent="0.3">
      <c r="A138" t="s">
        <v>47</v>
      </c>
      <c r="B138" t="s">
        <v>1</v>
      </c>
      <c r="C138" t="s">
        <v>69</v>
      </c>
      <c r="D138" s="1">
        <v>43388.552777777775</v>
      </c>
      <c r="E138" s="1">
        <v>43388.703472222223</v>
      </c>
      <c r="F138" s="5">
        <v>43388</v>
      </c>
      <c r="G138" s="6">
        <f t="shared" si="22"/>
        <v>0.55277777777777781</v>
      </c>
      <c r="H138" s="6">
        <f t="shared" si="23"/>
        <v>0.41666666666666669</v>
      </c>
      <c r="I138" s="11">
        <f t="shared" si="28"/>
        <v>0</v>
      </c>
      <c r="J138" s="6">
        <f t="shared" si="24"/>
        <v>0.55277777777777781</v>
      </c>
      <c r="K138" s="6">
        <f t="shared" si="25"/>
        <v>0.625</v>
      </c>
      <c r="L138" s="11">
        <f t="shared" si="29"/>
        <v>104</v>
      </c>
      <c r="M138" s="6">
        <f t="shared" si="26"/>
        <v>0.625</v>
      </c>
      <c r="N138" s="6">
        <f t="shared" si="27"/>
        <v>0.70347222222222217</v>
      </c>
      <c r="O138" s="11">
        <f t="shared" si="30"/>
        <v>113</v>
      </c>
      <c r="P138" s="11">
        <f t="shared" si="31"/>
        <v>113</v>
      </c>
    </row>
    <row r="139" spans="1:16" x14ac:dyDescent="0.3">
      <c r="A139" t="s">
        <v>33</v>
      </c>
      <c r="B139" t="s">
        <v>1</v>
      </c>
      <c r="C139" t="s">
        <v>123</v>
      </c>
      <c r="D139" s="1">
        <v>43388.561805555553</v>
      </c>
      <c r="E139" s="1">
        <v>43388.597222222219</v>
      </c>
      <c r="F139" s="5">
        <v>43388</v>
      </c>
      <c r="G139" s="6">
        <f t="shared" si="22"/>
        <v>0.56180555555555556</v>
      </c>
      <c r="H139" s="6">
        <f t="shared" si="23"/>
        <v>0.41666666666666669</v>
      </c>
      <c r="I139" s="11">
        <f t="shared" si="28"/>
        <v>0</v>
      </c>
      <c r="J139" s="6">
        <f t="shared" si="24"/>
        <v>0.56180555555555556</v>
      </c>
      <c r="K139" s="6">
        <f t="shared" si="25"/>
        <v>0.59722222222222221</v>
      </c>
      <c r="L139" s="11">
        <f t="shared" si="29"/>
        <v>51</v>
      </c>
      <c r="M139" s="6">
        <f t="shared" si="26"/>
        <v>0.625</v>
      </c>
      <c r="N139" s="6">
        <f t="shared" si="27"/>
        <v>0.59722222222222221</v>
      </c>
      <c r="O139" s="11">
        <f t="shared" si="30"/>
        <v>0</v>
      </c>
      <c r="P139" s="11">
        <f t="shared" si="31"/>
        <v>0</v>
      </c>
    </row>
    <row r="140" spans="1:16" x14ac:dyDescent="0.3">
      <c r="A140" t="s">
        <v>6</v>
      </c>
      <c r="B140" t="s">
        <v>1</v>
      </c>
      <c r="C140" t="s">
        <v>119</v>
      </c>
      <c r="D140" s="1">
        <v>43388.575694444444</v>
      </c>
      <c r="E140" s="1">
        <v>43388.57916666667</v>
      </c>
      <c r="F140" s="5">
        <v>43388</v>
      </c>
      <c r="G140" s="6">
        <f t="shared" si="22"/>
        <v>0.5756944444444444</v>
      </c>
      <c r="H140" s="6">
        <f t="shared" si="23"/>
        <v>0.41666666666666669</v>
      </c>
      <c r="I140" s="11">
        <f t="shared" si="28"/>
        <v>0</v>
      </c>
      <c r="J140" s="6">
        <f t="shared" si="24"/>
        <v>0.5756944444444444</v>
      </c>
      <c r="K140" s="6">
        <f t="shared" si="25"/>
        <v>0.57916666666666672</v>
      </c>
      <c r="L140" s="11">
        <f t="shared" si="29"/>
        <v>5</v>
      </c>
      <c r="M140" s="6">
        <f t="shared" si="26"/>
        <v>0.625</v>
      </c>
      <c r="N140" s="6">
        <f t="shared" si="27"/>
        <v>0.57916666666666672</v>
      </c>
      <c r="O140" s="11">
        <f t="shared" si="30"/>
        <v>0</v>
      </c>
      <c r="P140" s="11">
        <f t="shared" si="31"/>
        <v>0</v>
      </c>
    </row>
    <row r="141" spans="1:16" x14ac:dyDescent="0.3">
      <c r="A141" t="s">
        <v>11</v>
      </c>
      <c r="B141" t="s">
        <v>1</v>
      </c>
      <c r="C141" t="s">
        <v>188</v>
      </c>
      <c r="D141" s="1">
        <v>43388.578472222223</v>
      </c>
      <c r="E141" s="1">
        <v>43388.57916666667</v>
      </c>
      <c r="F141" s="5">
        <v>43388</v>
      </c>
      <c r="G141" s="6">
        <f t="shared" si="22"/>
        <v>0.57847222222222217</v>
      </c>
      <c r="H141" s="6">
        <f t="shared" si="23"/>
        <v>0.41666666666666669</v>
      </c>
      <c r="I141" s="11">
        <f t="shared" si="28"/>
        <v>0</v>
      </c>
      <c r="J141" s="6">
        <f t="shared" si="24"/>
        <v>0.57847222222222217</v>
      </c>
      <c r="K141" s="6">
        <f t="shared" si="25"/>
        <v>0.57916666666666672</v>
      </c>
      <c r="L141" s="11">
        <f t="shared" si="29"/>
        <v>1</v>
      </c>
      <c r="M141" s="6">
        <f t="shared" si="26"/>
        <v>0.625</v>
      </c>
      <c r="N141" s="6">
        <f t="shared" si="27"/>
        <v>0.57916666666666672</v>
      </c>
      <c r="O141" s="11">
        <f t="shared" si="30"/>
        <v>0</v>
      </c>
      <c r="P141" s="11">
        <f t="shared" si="31"/>
        <v>0</v>
      </c>
    </row>
    <row r="142" spans="1:16" x14ac:dyDescent="0.3">
      <c r="A142" t="s">
        <v>31</v>
      </c>
      <c r="B142" t="s">
        <v>1</v>
      </c>
      <c r="C142" t="s">
        <v>244</v>
      </c>
      <c r="D142" s="1">
        <v>43388.592361111114</v>
      </c>
      <c r="E142" s="1">
        <v>43388.664583333331</v>
      </c>
      <c r="F142" s="5">
        <v>43388</v>
      </c>
      <c r="G142" s="6">
        <f t="shared" si="22"/>
        <v>0.59236111111111112</v>
      </c>
      <c r="H142" s="6">
        <f t="shared" si="23"/>
        <v>0.41666666666666669</v>
      </c>
      <c r="I142" s="11">
        <f t="shared" si="28"/>
        <v>0</v>
      </c>
      <c r="J142" s="6">
        <f t="shared" si="24"/>
        <v>0.59236111111111112</v>
      </c>
      <c r="K142" s="6">
        <f t="shared" si="25"/>
        <v>0.625</v>
      </c>
      <c r="L142" s="11">
        <f t="shared" si="29"/>
        <v>47</v>
      </c>
      <c r="M142" s="6">
        <f t="shared" si="26"/>
        <v>0.625</v>
      </c>
      <c r="N142" s="6">
        <f t="shared" si="27"/>
        <v>0.6645833333333333</v>
      </c>
      <c r="O142" s="11">
        <f t="shared" si="30"/>
        <v>57</v>
      </c>
      <c r="P142" s="11">
        <f t="shared" si="31"/>
        <v>57</v>
      </c>
    </row>
    <row r="143" spans="1:16" x14ac:dyDescent="0.3">
      <c r="A143" t="s">
        <v>35</v>
      </c>
      <c r="B143" t="s">
        <v>1</v>
      </c>
      <c r="C143" t="s">
        <v>49</v>
      </c>
      <c r="D143" s="1">
        <v>43388.598611111112</v>
      </c>
      <c r="E143" s="1">
        <v>43388.65</v>
      </c>
      <c r="F143" s="5">
        <v>43388</v>
      </c>
      <c r="G143" s="6">
        <f t="shared" si="22"/>
        <v>0.59861111111111109</v>
      </c>
      <c r="H143" s="6">
        <f t="shared" si="23"/>
        <v>0.41666666666666669</v>
      </c>
      <c r="I143" s="11">
        <f t="shared" si="28"/>
        <v>0</v>
      </c>
      <c r="J143" s="6">
        <f t="shared" si="24"/>
        <v>0.59861111111111109</v>
      </c>
      <c r="K143" s="6">
        <f t="shared" si="25"/>
        <v>0.625</v>
      </c>
      <c r="L143" s="11">
        <f t="shared" si="29"/>
        <v>38</v>
      </c>
      <c r="M143" s="6">
        <f t="shared" si="26"/>
        <v>0.625</v>
      </c>
      <c r="N143" s="6">
        <f t="shared" si="27"/>
        <v>0.65</v>
      </c>
      <c r="O143" s="11">
        <f t="shared" si="30"/>
        <v>36</v>
      </c>
      <c r="P143" s="11">
        <f t="shared" si="31"/>
        <v>36</v>
      </c>
    </row>
    <row r="144" spans="1:16" x14ac:dyDescent="0.3">
      <c r="A144" t="s">
        <v>19</v>
      </c>
      <c r="B144" t="s">
        <v>1</v>
      </c>
      <c r="C144" t="s">
        <v>72</v>
      </c>
      <c r="D144" s="1">
        <v>43388.601388888892</v>
      </c>
      <c r="E144" s="1">
        <v>43388.615972222222</v>
      </c>
      <c r="F144" s="5">
        <v>43388</v>
      </c>
      <c r="G144" s="6">
        <f t="shared" si="22"/>
        <v>0.60138888888888886</v>
      </c>
      <c r="H144" s="6">
        <f t="shared" si="23"/>
        <v>0.41666666666666669</v>
      </c>
      <c r="I144" s="11">
        <f t="shared" si="28"/>
        <v>0</v>
      </c>
      <c r="J144" s="6">
        <f t="shared" si="24"/>
        <v>0.60138888888888886</v>
      </c>
      <c r="K144" s="6">
        <f t="shared" si="25"/>
        <v>0.61597222222222225</v>
      </c>
      <c r="L144" s="11">
        <f t="shared" si="29"/>
        <v>21</v>
      </c>
      <c r="M144" s="6">
        <f t="shared" si="26"/>
        <v>0.625</v>
      </c>
      <c r="N144" s="6">
        <f t="shared" si="27"/>
        <v>0.61597222222222225</v>
      </c>
      <c r="O144" s="11">
        <f t="shared" si="30"/>
        <v>0</v>
      </c>
      <c r="P144" s="11">
        <f t="shared" si="31"/>
        <v>0</v>
      </c>
    </row>
    <row r="145" spans="1:16" x14ac:dyDescent="0.3">
      <c r="A145" t="s">
        <v>6</v>
      </c>
      <c r="B145" t="s">
        <v>1</v>
      </c>
      <c r="C145" t="s">
        <v>149</v>
      </c>
      <c r="D145" s="1">
        <v>43388.636111111111</v>
      </c>
      <c r="E145" s="1">
        <v>43388.663194444445</v>
      </c>
      <c r="F145" s="5">
        <v>43388</v>
      </c>
      <c r="G145" s="6">
        <f t="shared" si="22"/>
        <v>0.63611111111111118</v>
      </c>
      <c r="H145" s="6">
        <f t="shared" si="23"/>
        <v>0.41666666666666669</v>
      </c>
      <c r="I145" s="11">
        <f t="shared" si="28"/>
        <v>0</v>
      </c>
      <c r="J145" s="6">
        <f t="shared" si="24"/>
        <v>0.63611111111111118</v>
      </c>
      <c r="K145" s="6">
        <f t="shared" si="25"/>
        <v>0.625</v>
      </c>
      <c r="L145" s="11">
        <f t="shared" si="29"/>
        <v>0</v>
      </c>
      <c r="M145" s="6">
        <f t="shared" si="26"/>
        <v>0.63611111111111118</v>
      </c>
      <c r="N145" s="6">
        <f t="shared" si="27"/>
        <v>0.66319444444444442</v>
      </c>
      <c r="O145" s="11">
        <f t="shared" si="30"/>
        <v>38</v>
      </c>
      <c r="P145" s="11">
        <f t="shared" si="31"/>
        <v>38</v>
      </c>
    </row>
    <row r="146" spans="1:16" x14ac:dyDescent="0.3">
      <c r="A146" t="s">
        <v>4</v>
      </c>
      <c r="B146" t="s">
        <v>1</v>
      </c>
      <c r="C146" t="s">
        <v>123</v>
      </c>
      <c r="D146" s="1">
        <v>43388.643750000003</v>
      </c>
      <c r="E146" s="1">
        <v>43388.731249999997</v>
      </c>
      <c r="F146" s="5">
        <v>43388</v>
      </c>
      <c r="G146" s="6">
        <f t="shared" si="22"/>
        <v>0.64374999999999993</v>
      </c>
      <c r="H146" s="6">
        <f t="shared" si="23"/>
        <v>0.41666666666666669</v>
      </c>
      <c r="I146" s="11">
        <f t="shared" si="28"/>
        <v>0</v>
      </c>
      <c r="J146" s="6">
        <f t="shared" si="24"/>
        <v>0.64374999999999993</v>
      </c>
      <c r="K146" s="6">
        <f t="shared" si="25"/>
        <v>0.625</v>
      </c>
      <c r="L146" s="11">
        <f t="shared" si="29"/>
        <v>0</v>
      </c>
      <c r="M146" s="6">
        <f t="shared" si="26"/>
        <v>0.64374999999999993</v>
      </c>
      <c r="N146" s="6">
        <f t="shared" si="27"/>
        <v>0.70833333333333337</v>
      </c>
      <c r="O146" s="11">
        <f t="shared" si="30"/>
        <v>93</v>
      </c>
      <c r="P146" s="11">
        <f t="shared" si="31"/>
        <v>93</v>
      </c>
    </row>
    <row r="147" spans="1:16" x14ac:dyDescent="0.3">
      <c r="A147" t="s">
        <v>15</v>
      </c>
      <c r="B147" t="s">
        <v>1</v>
      </c>
      <c r="C147" t="s">
        <v>149</v>
      </c>
      <c r="D147" s="1">
        <v>43388.743750000001</v>
      </c>
      <c r="E147" s="1">
        <v>43388.779861111114</v>
      </c>
      <c r="F147" s="5">
        <v>43388</v>
      </c>
      <c r="G147" s="6">
        <f t="shared" si="22"/>
        <v>0.74375000000000002</v>
      </c>
      <c r="H147" s="6">
        <f t="shared" si="23"/>
        <v>0.41666666666666669</v>
      </c>
      <c r="I147" s="11">
        <f t="shared" si="28"/>
        <v>0</v>
      </c>
      <c r="J147" s="6">
        <f t="shared" si="24"/>
        <v>0.74375000000000002</v>
      </c>
      <c r="K147" s="6">
        <f t="shared" si="25"/>
        <v>0.625</v>
      </c>
      <c r="L147" s="11">
        <f t="shared" si="29"/>
        <v>0</v>
      </c>
      <c r="M147" s="6">
        <f t="shared" si="26"/>
        <v>0.74375000000000002</v>
      </c>
      <c r="N147" s="6">
        <f t="shared" si="27"/>
        <v>0.70833333333333337</v>
      </c>
      <c r="O147" s="11">
        <f t="shared" si="30"/>
        <v>0</v>
      </c>
      <c r="P147" s="11">
        <f t="shared" si="31"/>
        <v>0</v>
      </c>
    </row>
    <row r="148" spans="1:16" x14ac:dyDescent="0.3">
      <c r="A148" t="s">
        <v>13</v>
      </c>
      <c r="B148" t="s">
        <v>1</v>
      </c>
      <c r="C148" t="s">
        <v>154</v>
      </c>
      <c r="D148" s="1">
        <v>43388.743750000001</v>
      </c>
      <c r="E148" s="1">
        <v>43388.748611111114</v>
      </c>
      <c r="F148" s="5">
        <v>43388</v>
      </c>
      <c r="G148" s="6">
        <f t="shared" si="22"/>
        <v>0.74375000000000002</v>
      </c>
      <c r="H148" s="6">
        <f t="shared" si="23"/>
        <v>0.41666666666666669</v>
      </c>
      <c r="I148" s="11">
        <f t="shared" si="28"/>
        <v>0</v>
      </c>
      <c r="J148" s="6">
        <f t="shared" si="24"/>
        <v>0.74375000000000002</v>
      </c>
      <c r="K148" s="6">
        <f t="shared" si="25"/>
        <v>0.625</v>
      </c>
      <c r="L148" s="11">
        <f t="shared" si="29"/>
        <v>0</v>
      </c>
      <c r="M148" s="6">
        <f t="shared" si="26"/>
        <v>0.74375000000000002</v>
      </c>
      <c r="N148" s="6">
        <f t="shared" si="27"/>
        <v>0.70833333333333337</v>
      </c>
      <c r="O148" s="11">
        <f t="shared" si="30"/>
        <v>0</v>
      </c>
      <c r="P148" s="11">
        <f t="shared" si="31"/>
        <v>0</v>
      </c>
    </row>
    <row r="149" spans="1:16" x14ac:dyDescent="0.3">
      <c r="A149" t="s">
        <v>38</v>
      </c>
      <c r="B149" t="s">
        <v>1</v>
      </c>
      <c r="C149" t="s">
        <v>248</v>
      </c>
      <c r="D149" s="1">
        <v>43395.335416666669</v>
      </c>
      <c r="E149" s="1">
        <v>43395.40902777778</v>
      </c>
      <c r="F149" s="5">
        <v>43395</v>
      </c>
      <c r="G149" s="6">
        <f t="shared" si="22"/>
        <v>0.375</v>
      </c>
      <c r="H149" s="6">
        <f t="shared" si="23"/>
        <v>0.40902777777777777</v>
      </c>
      <c r="I149" s="11">
        <f t="shared" si="28"/>
        <v>49</v>
      </c>
      <c r="J149" s="6">
        <f t="shared" si="24"/>
        <v>0.41666666666666669</v>
      </c>
      <c r="K149" s="6">
        <f t="shared" si="25"/>
        <v>0.40902777777777777</v>
      </c>
      <c r="L149" s="11">
        <f t="shared" si="29"/>
        <v>0</v>
      </c>
      <c r="M149" s="6">
        <f t="shared" si="26"/>
        <v>0.625</v>
      </c>
      <c r="N149" s="6">
        <f t="shared" si="27"/>
        <v>0.40902777777777777</v>
      </c>
      <c r="O149" s="11">
        <f t="shared" si="30"/>
        <v>0</v>
      </c>
      <c r="P149" s="11">
        <f t="shared" si="31"/>
        <v>49</v>
      </c>
    </row>
    <row r="150" spans="1:16" x14ac:dyDescent="0.3">
      <c r="A150" t="s">
        <v>52</v>
      </c>
      <c r="B150" t="s">
        <v>1</v>
      </c>
      <c r="C150" t="s">
        <v>229</v>
      </c>
      <c r="D150" s="1">
        <v>43395.373611111114</v>
      </c>
      <c r="E150" s="1">
        <v>43395.431250000001</v>
      </c>
      <c r="F150" s="5">
        <v>43395</v>
      </c>
      <c r="G150" s="6">
        <f t="shared" si="22"/>
        <v>0.375</v>
      </c>
      <c r="H150" s="6">
        <f t="shared" si="23"/>
        <v>0.41666666666666669</v>
      </c>
      <c r="I150" s="11">
        <f t="shared" si="28"/>
        <v>60</v>
      </c>
      <c r="J150" s="6">
        <f t="shared" si="24"/>
        <v>0.41666666666666669</v>
      </c>
      <c r="K150" s="6">
        <f t="shared" si="25"/>
        <v>0.43124999999999997</v>
      </c>
      <c r="L150" s="11">
        <f t="shared" si="29"/>
        <v>20</v>
      </c>
      <c r="M150" s="6">
        <f t="shared" si="26"/>
        <v>0.625</v>
      </c>
      <c r="N150" s="6">
        <f t="shared" si="27"/>
        <v>0.43124999999999997</v>
      </c>
      <c r="O150" s="11">
        <f t="shared" si="30"/>
        <v>0</v>
      </c>
      <c r="P150" s="11">
        <f t="shared" si="31"/>
        <v>60</v>
      </c>
    </row>
    <row r="151" spans="1:16" x14ac:dyDescent="0.3">
      <c r="A151" t="s">
        <v>31</v>
      </c>
      <c r="B151" t="s">
        <v>1</v>
      </c>
      <c r="C151" t="s">
        <v>272</v>
      </c>
      <c r="D151" s="1">
        <v>43395.385416666664</v>
      </c>
      <c r="E151" s="1">
        <v>43395.386805555558</v>
      </c>
      <c r="F151" s="5">
        <v>43395</v>
      </c>
      <c r="G151" s="6">
        <f t="shared" si="22"/>
        <v>0.38541666666666669</v>
      </c>
      <c r="H151" s="6">
        <f t="shared" si="23"/>
        <v>0.38680555555555557</v>
      </c>
      <c r="I151" s="11">
        <f t="shared" si="28"/>
        <v>1</v>
      </c>
      <c r="J151" s="6">
        <f t="shared" si="24"/>
        <v>0.41666666666666669</v>
      </c>
      <c r="K151" s="6">
        <f t="shared" si="25"/>
        <v>0.38680555555555557</v>
      </c>
      <c r="L151" s="11">
        <f t="shared" si="29"/>
        <v>0</v>
      </c>
      <c r="M151" s="6">
        <f t="shared" si="26"/>
        <v>0.625</v>
      </c>
      <c r="N151" s="6">
        <f t="shared" si="27"/>
        <v>0.38680555555555557</v>
      </c>
      <c r="O151" s="11">
        <f t="shared" si="30"/>
        <v>0</v>
      </c>
      <c r="P151" s="11">
        <f t="shared" si="31"/>
        <v>1</v>
      </c>
    </row>
    <row r="152" spans="1:16" x14ac:dyDescent="0.3">
      <c r="A152" t="s">
        <v>25</v>
      </c>
      <c r="B152" t="s">
        <v>1</v>
      </c>
      <c r="C152" t="s">
        <v>313</v>
      </c>
      <c r="D152" s="1">
        <v>43395.407638888886</v>
      </c>
      <c r="E152" s="1">
        <v>43395.45416666667</v>
      </c>
      <c r="F152" s="5">
        <v>43395</v>
      </c>
      <c r="G152" s="6">
        <f t="shared" si="22"/>
        <v>0.40763888888888888</v>
      </c>
      <c r="H152" s="6">
        <f t="shared" si="23"/>
        <v>0.41666666666666669</v>
      </c>
      <c r="I152" s="11">
        <f t="shared" si="28"/>
        <v>13</v>
      </c>
      <c r="J152" s="6">
        <f t="shared" si="24"/>
        <v>0.41666666666666669</v>
      </c>
      <c r="K152" s="6">
        <f t="shared" si="25"/>
        <v>0.45416666666666666</v>
      </c>
      <c r="L152" s="11">
        <f t="shared" si="29"/>
        <v>54</v>
      </c>
      <c r="M152" s="6">
        <f t="shared" si="26"/>
        <v>0.625</v>
      </c>
      <c r="N152" s="6">
        <f t="shared" si="27"/>
        <v>0.45416666666666666</v>
      </c>
      <c r="O152" s="11">
        <f t="shared" si="30"/>
        <v>0</v>
      </c>
      <c r="P152" s="11">
        <f t="shared" si="31"/>
        <v>13</v>
      </c>
    </row>
    <row r="153" spans="1:16" x14ac:dyDescent="0.3">
      <c r="A153" t="s">
        <v>4</v>
      </c>
      <c r="B153" t="s">
        <v>1</v>
      </c>
      <c r="C153" t="s">
        <v>271</v>
      </c>
      <c r="D153" s="1">
        <v>43395.40902777778</v>
      </c>
      <c r="E153" s="1">
        <v>43395.47152777778</v>
      </c>
      <c r="F153" s="5">
        <v>43395</v>
      </c>
      <c r="G153" s="6">
        <f t="shared" si="22"/>
        <v>0.40902777777777777</v>
      </c>
      <c r="H153" s="6">
        <f t="shared" si="23"/>
        <v>0.41666666666666669</v>
      </c>
      <c r="I153" s="11">
        <f t="shared" si="28"/>
        <v>11</v>
      </c>
      <c r="J153" s="6">
        <f t="shared" si="24"/>
        <v>0.41666666666666669</v>
      </c>
      <c r="K153" s="6">
        <f t="shared" si="25"/>
        <v>0.47152777777777777</v>
      </c>
      <c r="L153" s="11">
        <f t="shared" si="29"/>
        <v>79</v>
      </c>
      <c r="M153" s="6">
        <f t="shared" si="26"/>
        <v>0.625</v>
      </c>
      <c r="N153" s="6">
        <f t="shared" si="27"/>
        <v>0.47152777777777777</v>
      </c>
      <c r="O153" s="11">
        <f t="shared" si="30"/>
        <v>0</v>
      </c>
      <c r="P153" s="11">
        <f t="shared" si="31"/>
        <v>11</v>
      </c>
    </row>
    <row r="154" spans="1:16" x14ac:dyDescent="0.3">
      <c r="A154" t="s">
        <v>31</v>
      </c>
      <c r="B154" t="s">
        <v>1</v>
      </c>
      <c r="C154" t="s">
        <v>69</v>
      </c>
      <c r="D154" s="1">
        <v>43395.430555555555</v>
      </c>
      <c r="E154" s="1">
        <v>43395.526388888888</v>
      </c>
      <c r="F154" s="5">
        <v>43395</v>
      </c>
      <c r="G154" s="6">
        <f t="shared" si="22"/>
        <v>0.43055555555555558</v>
      </c>
      <c r="H154" s="6">
        <f t="shared" si="23"/>
        <v>0.41666666666666669</v>
      </c>
      <c r="I154" s="11">
        <f t="shared" si="28"/>
        <v>0</v>
      </c>
      <c r="J154" s="6">
        <f t="shared" si="24"/>
        <v>0.43055555555555558</v>
      </c>
      <c r="K154" s="6">
        <f t="shared" si="25"/>
        <v>0.52638888888888891</v>
      </c>
      <c r="L154" s="11">
        <f t="shared" si="29"/>
        <v>138</v>
      </c>
      <c r="M154" s="6">
        <f t="shared" si="26"/>
        <v>0.625</v>
      </c>
      <c r="N154" s="6">
        <f t="shared" si="27"/>
        <v>0.52638888888888891</v>
      </c>
      <c r="O154" s="11">
        <f t="shared" si="30"/>
        <v>0</v>
      </c>
      <c r="P154" s="11">
        <f t="shared" si="31"/>
        <v>0</v>
      </c>
    </row>
    <row r="155" spans="1:16" x14ac:dyDescent="0.3">
      <c r="A155" t="s">
        <v>27</v>
      </c>
      <c r="B155" t="s">
        <v>1</v>
      </c>
      <c r="C155" t="s">
        <v>314</v>
      </c>
      <c r="D155" s="1">
        <v>43395.436805555553</v>
      </c>
      <c r="E155" s="1">
        <v>43395.609027777777</v>
      </c>
      <c r="F155" s="5">
        <v>43395</v>
      </c>
      <c r="G155" s="6">
        <f t="shared" si="22"/>
        <v>0.4368055555555555</v>
      </c>
      <c r="H155" s="6">
        <f t="shared" si="23"/>
        <v>0.41666666666666669</v>
      </c>
      <c r="I155" s="11">
        <f t="shared" si="28"/>
        <v>0</v>
      </c>
      <c r="J155" s="6">
        <f t="shared" si="24"/>
        <v>0.4368055555555555</v>
      </c>
      <c r="K155" s="6">
        <f t="shared" si="25"/>
        <v>0.60902777777777783</v>
      </c>
      <c r="L155" s="11">
        <f t="shared" si="29"/>
        <v>248</v>
      </c>
      <c r="M155" s="6">
        <f t="shared" si="26"/>
        <v>0.625</v>
      </c>
      <c r="N155" s="6">
        <f t="shared" si="27"/>
        <v>0.60902777777777783</v>
      </c>
      <c r="O155" s="11">
        <f t="shared" si="30"/>
        <v>0</v>
      </c>
      <c r="P155" s="11">
        <f t="shared" si="31"/>
        <v>0</v>
      </c>
    </row>
    <row r="156" spans="1:16" x14ac:dyDescent="0.3">
      <c r="A156" t="s">
        <v>8</v>
      </c>
      <c r="B156" t="s">
        <v>1</v>
      </c>
      <c r="C156" t="s">
        <v>123</v>
      </c>
      <c r="D156" s="1">
        <v>43395.442361111112</v>
      </c>
      <c r="E156" s="1">
        <v>43395.601388888892</v>
      </c>
      <c r="F156" s="5">
        <v>43395</v>
      </c>
      <c r="G156" s="6">
        <f t="shared" si="22"/>
        <v>0.44236111111111115</v>
      </c>
      <c r="H156" s="6">
        <f t="shared" si="23"/>
        <v>0.41666666666666669</v>
      </c>
      <c r="I156" s="11">
        <f t="shared" si="28"/>
        <v>0</v>
      </c>
      <c r="J156" s="6">
        <f t="shared" si="24"/>
        <v>0.44236111111111115</v>
      </c>
      <c r="K156" s="6">
        <f t="shared" si="25"/>
        <v>0.60138888888888886</v>
      </c>
      <c r="L156" s="11">
        <f t="shared" si="29"/>
        <v>229</v>
      </c>
      <c r="M156" s="6">
        <f t="shared" si="26"/>
        <v>0.625</v>
      </c>
      <c r="N156" s="6">
        <f t="shared" si="27"/>
        <v>0.60138888888888886</v>
      </c>
      <c r="O156" s="11">
        <f t="shared" si="30"/>
        <v>0</v>
      </c>
      <c r="P156" s="11">
        <f t="shared" si="31"/>
        <v>0</v>
      </c>
    </row>
    <row r="157" spans="1:16" x14ac:dyDescent="0.3">
      <c r="A157" t="s">
        <v>52</v>
      </c>
      <c r="B157" t="s">
        <v>1</v>
      </c>
      <c r="C157" t="s">
        <v>149</v>
      </c>
      <c r="D157" s="1">
        <v>43395.443749999999</v>
      </c>
      <c r="E157" s="1">
        <v>43395.476388888892</v>
      </c>
      <c r="F157" s="5">
        <v>43395</v>
      </c>
      <c r="G157" s="6">
        <f t="shared" si="22"/>
        <v>0.44375000000000003</v>
      </c>
      <c r="H157" s="6">
        <f t="shared" si="23"/>
        <v>0.41666666666666669</v>
      </c>
      <c r="I157" s="11">
        <f t="shared" si="28"/>
        <v>0</v>
      </c>
      <c r="J157" s="6">
        <f t="shared" si="24"/>
        <v>0.44375000000000003</v>
      </c>
      <c r="K157" s="6">
        <f t="shared" si="25"/>
        <v>0.47638888888888892</v>
      </c>
      <c r="L157" s="11">
        <f t="shared" si="29"/>
        <v>47</v>
      </c>
      <c r="M157" s="6">
        <f t="shared" si="26"/>
        <v>0.625</v>
      </c>
      <c r="N157" s="6">
        <f t="shared" si="27"/>
        <v>0.47638888888888892</v>
      </c>
      <c r="O157" s="11">
        <f t="shared" si="30"/>
        <v>0</v>
      </c>
      <c r="P157" s="11">
        <f t="shared" si="31"/>
        <v>0</v>
      </c>
    </row>
    <row r="158" spans="1:16" x14ac:dyDescent="0.3">
      <c r="A158" t="s">
        <v>13</v>
      </c>
      <c r="B158" t="s">
        <v>1</v>
      </c>
      <c r="C158" t="s">
        <v>14</v>
      </c>
      <c r="D158" s="1">
        <v>43395.477083333331</v>
      </c>
      <c r="E158" s="1">
        <v>43395.535416666666</v>
      </c>
      <c r="F158" s="5">
        <v>43395</v>
      </c>
      <c r="G158" s="6">
        <f t="shared" si="22"/>
        <v>0.4770833333333333</v>
      </c>
      <c r="H158" s="6">
        <f t="shared" si="23"/>
        <v>0.41666666666666669</v>
      </c>
      <c r="I158" s="11">
        <f t="shared" si="28"/>
        <v>0</v>
      </c>
      <c r="J158" s="6">
        <f t="shared" si="24"/>
        <v>0.4770833333333333</v>
      </c>
      <c r="K158" s="6">
        <f t="shared" si="25"/>
        <v>0.53541666666666665</v>
      </c>
      <c r="L158" s="11">
        <f t="shared" si="29"/>
        <v>84</v>
      </c>
      <c r="M158" s="6">
        <f t="shared" si="26"/>
        <v>0.625</v>
      </c>
      <c r="N158" s="6">
        <f t="shared" si="27"/>
        <v>0.53541666666666665</v>
      </c>
      <c r="O158" s="11">
        <f t="shared" si="30"/>
        <v>0</v>
      </c>
      <c r="P158" s="11">
        <f t="shared" si="31"/>
        <v>0</v>
      </c>
    </row>
    <row r="159" spans="1:16" x14ac:dyDescent="0.3">
      <c r="A159" t="s">
        <v>10</v>
      </c>
      <c r="B159" t="s">
        <v>1</v>
      </c>
      <c r="C159" t="s">
        <v>249</v>
      </c>
      <c r="D159" s="1">
        <v>43395.482638888891</v>
      </c>
      <c r="E159" s="1">
        <v>43395.484027777777</v>
      </c>
      <c r="F159" s="5">
        <v>43395</v>
      </c>
      <c r="G159" s="6">
        <f t="shared" si="22"/>
        <v>0.4826388888888889</v>
      </c>
      <c r="H159" s="6">
        <f t="shared" si="23"/>
        <v>0.41666666666666669</v>
      </c>
      <c r="I159" s="11">
        <f t="shared" si="28"/>
        <v>0</v>
      </c>
      <c r="J159" s="6">
        <f t="shared" si="24"/>
        <v>0.4826388888888889</v>
      </c>
      <c r="K159" s="6">
        <f t="shared" si="25"/>
        <v>0.48402777777777778</v>
      </c>
      <c r="L159" s="11">
        <f t="shared" si="29"/>
        <v>1</v>
      </c>
      <c r="M159" s="6">
        <f t="shared" si="26"/>
        <v>0.625</v>
      </c>
      <c r="N159" s="6">
        <f t="shared" si="27"/>
        <v>0.48402777777777778</v>
      </c>
      <c r="O159" s="11">
        <f t="shared" si="30"/>
        <v>0</v>
      </c>
      <c r="P159" s="11">
        <f t="shared" si="31"/>
        <v>0</v>
      </c>
    </row>
    <row r="160" spans="1:16" x14ac:dyDescent="0.3">
      <c r="A160" t="s">
        <v>38</v>
      </c>
      <c r="B160" t="s">
        <v>1</v>
      </c>
      <c r="C160" t="s">
        <v>66</v>
      </c>
      <c r="D160" s="1">
        <v>43395.484027777777</v>
      </c>
      <c r="E160" s="1">
        <v>43395.537499999999</v>
      </c>
      <c r="F160" s="5">
        <v>43395</v>
      </c>
      <c r="G160" s="6">
        <f t="shared" si="22"/>
        <v>0.48402777777777778</v>
      </c>
      <c r="H160" s="6">
        <f t="shared" si="23"/>
        <v>0.41666666666666669</v>
      </c>
      <c r="I160" s="11">
        <f t="shared" si="28"/>
        <v>0</v>
      </c>
      <c r="J160" s="6">
        <f t="shared" si="24"/>
        <v>0.48402777777777778</v>
      </c>
      <c r="K160" s="6">
        <f t="shared" si="25"/>
        <v>0.53749999999999998</v>
      </c>
      <c r="L160" s="11">
        <f t="shared" si="29"/>
        <v>77</v>
      </c>
      <c r="M160" s="6">
        <f t="shared" si="26"/>
        <v>0.625</v>
      </c>
      <c r="N160" s="6">
        <f t="shared" si="27"/>
        <v>0.53749999999999998</v>
      </c>
      <c r="O160" s="11">
        <f t="shared" si="30"/>
        <v>0</v>
      </c>
      <c r="P160" s="11">
        <f t="shared" si="31"/>
        <v>0</v>
      </c>
    </row>
    <row r="161" spans="1:16" x14ac:dyDescent="0.3">
      <c r="A161" t="s">
        <v>25</v>
      </c>
      <c r="B161" t="s">
        <v>1</v>
      </c>
      <c r="C161" t="s">
        <v>111</v>
      </c>
      <c r="D161" s="1">
        <v>43395.486111111109</v>
      </c>
      <c r="E161" s="1">
        <v>43395.530555555553</v>
      </c>
      <c r="F161" s="5">
        <v>43395</v>
      </c>
      <c r="G161" s="6">
        <f t="shared" si="22"/>
        <v>0.4861111111111111</v>
      </c>
      <c r="H161" s="6">
        <f t="shared" si="23"/>
        <v>0.41666666666666669</v>
      </c>
      <c r="I161" s="11">
        <f t="shared" si="28"/>
        <v>0</v>
      </c>
      <c r="J161" s="6">
        <f t="shared" si="24"/>
        <v>0.4861111111111111</v>
      </c>
      <c r="K161" s="6">
        <f t="shared" si="25"/>
        <v>0.53055555555555556</v>
      </c>
      <c r="L161" s="11">
        <f t="shared" si="29"/>
        <v>64</v>
      </c>
      <c r="M161" s="6">
        <f t="shared" si="26"/>
        <v>0.625</v>
      </c>
      <c r="N161" s="6">
        <f t="shared" si="27"/>
        <v>0.53055555555555556</v>
      </c>
      <c r="O161" s="11">
        <f t="shared" si="30"/>
        <v>0</v>
      </c>
      <c r="P161" s="11">
        <f t="shared" si="31"/>
        <v>0</v>
      </c>
    </row>
    <row r="162" spans="1:16" x14ac:dyDescent="0.3">
      <c r="A162" t="s">
        <v>4</v>
      </c>
      <c r="B162" t="s">
        <v>1</v>
      </c>
      <c r="C162" t="s">
        <v>313</v>
      </c>
      <c r="D162" s="1">
        <v>43395.513194444444</v>
      </c>
      <c r="E162" s="1">
        <v>43395.585416666669</v>
      </c>
      <c r="F162" s="5">
        <v>43395</v>
      </c>
      <c r="G162" s="6">
        <f t="shared" si="22"/>
        <v>0.5131944444444444</v>
      </c>
      <c r="H162" s="6">
        <f t="shared" si="23"/>
        <v>0.41666666666666669</v>
      </c>
      <c r="I162" s="11">
        <f t="shared" si="28"/>
        <v>0</v>
      </c>
      <c r="J162" s="6">
        <f t="shared" si="24"/>
        <v>0.5131944444444444</v>
      </c>
      <c r="K162" s="6">
        <f t="shared" si="25"/>
        <v>0.5854166666666667</v>
      </c>
      <c r="L162" s="11">
        <f t="shared" si="29"/>
        <v>104</v>
      </c>
      <c r="M162" s="6">
        <f t="shared" si="26"/>
        <v>0.625</v>
      </c>
      <c r="N162" s="6">
        <f t="shared" si="27"/>
        <v>0.5854166666666667</v>
      </c>
      <c r="O162" s="11">
        <f t="shared" si="30"/>
        <v>0</v>
      </c>
      <c r="P162" s="11">
        <f t="shared" si="31"/>
        <v>0</v>
      </c>
    </row>
    <row r="163" spans="1:16" x14ac:dyDescent="0.3">
      <c r="A163" t="s">
        <v>52</v>
      </c>
      <c r="B163" t="s">
        <v>1</v>
      </c>
      <c r="C163" t="s">
        <v>73</v>
      </c>
      <c r="D163" s="1">
        <v>43395.515277777777</v>
      </c>
      <c r="E163" s="1">
        <v>43395.529166666667</v>
      </c>
      <c r="F163" s="5">
        <v>43395</v>
      </c>
      <c r="G163" s="6">
        <f t="shared" si="22"/>
        <v>0.51527777777777783</v>
      </c>
      <c r="H163" s="6">
        <f t="shared" si="23"/>
        <v>0.41666666666666669</v>
      </c>
      <c r="I163" s="11">
        <f t="shared" si="28"/>
        <v>0</v>
      </c>
      <c r="J163" s="6">
        <f t="shared" si="24"/>
        <v>0.51527777777777783</v>
      </c>
      <c r="K163" s="6">
        <f t="shared" si="25"/>
        <v>0.52916666666666667</v>
      </c>
      <c r="L163" s="11">
        <f t="shared" si="29"/>
        <v>19</v>
      </c>
      <c r="M163" s="6">
        <f t="shared" si="26"/>
        <v>0.625</v>
      </c>
      <c r="N163" s="6">
        <f t="shared" si="27"/>
        <v>0.52916666666666667</v>
      </c>
      <c r="O163" s="11">
        <f t="shared" si="30"/>
        <v>0</v>
      </c>
      <c r="P163" s="11">
        <f t="shared" si="31"/>
        <v>0</v>
      </c>
    </row>
    <row r="164" spans="1:16" x14ac:dyDescent="0.3">
      <c r="A164" t="s">
        <v>17</v>
      </c>
      <c r="B164" t="s">
        <v>1</v>
      </c>
      <c r="C164" t="s">
        <v>315</v>
      </c>
      <c r="D164" s="1">
        <v>43395.520833333336</v>
      </c>
      <c r="E164" s="1">
        <v>43395.55</v>
      </c>
      <c r="F164" s="5">
        <v>43395</v>
      </c>
      <c r="G164" s="6">
        <f t="shared" si="22"/>
        <v>0.52083333333333337</v>
      </c>
      <c r="H164" s="6">
        <f t="shared" si="23"/>
        <v>0.41666666666666669</v>
      </c>
      <c r="I164" s="11">
        <f t="shared" si="28"/>
        <v>0</v>
      </c>
      <c r="J164" s="6">
        <f t="shared" si="24"/>
        <v>0.52083333333333337</v>
      </c>
      <c r="K164" s="6">
        <f t="shared" si="25"/>
        <v>0.54999999999999993</v>
      </c>
      <c r="L164" s="11">
        <f t="shared" si="29"/>
        <v>41</v>
      </c>
      <c r="M164" s="6">
        <f t="shared" si="26"/>
        <v>0.625</v>
      </c>
      <c r="N164" s="6">
        <f t="shared" si="27"/>
        <v>0.54999999999999993</v>
      </c>
      <c r="O164" s="11">
        <f t="shared" si="30"/>
        <v>0</v>
      </c>
      <c r="P164" s="11">
        <f t="shared" si="31"/>
        <v>0</v>
      </c>
    </row>
    <row r="165" spans="1:16" x14ac:dyDescent="0.3">
      <c r="A165" t="s">
        <v>10</v>
      </c>
      <c r="B165" t="s">
        <v>1</v>
      </c>
      <c r="C165" t="s">
        <v>69</v>
      </c>
      <c r="D165" s="1">
        <v>43395.533333333333</v>
      </c>
      <c r="E165" s="1">
        <v>43395.558333333334</v>
      </c>
      <c r="F165" s="5">
        <v>43395</v>
      </c>
      <c r="G165" s="6">
        <f t="shared" si="22"/>
        <v>0.53333333333333333</v>
      </c>
      <c r="H165" s="6">
        <f t="shared" si="23"/>
        <v>0.41666666666666669</v>
      </c>
      <c r="I165" s="11">
        <f t="shared" si="28"/>
        <v>0</v>
      </c>
      <c r="J165" s="6">
        <f t="shared" si="24"/>
        <v>0.53333333333333333</v>
      </c>
      <c r="K165" s="6">
        <f t="shared" si="25"/>
        <v>0.55833333333333335</v>
      </c>
      <c r="L165" s="11">
        <f t="shared" si="29"/>
        <v>36</v>
      </c>
      <c r="M165" s="6">
        <f t="shared" si="26"/>
        <v>0.625</v>
      </c>
      <c r="N165" s="6">
        <f t="shared" si="27"/>
        <v>0.55833333333333335</v>
      </c>
      <c r="O165" s="11">
        <f t="shared" si="30"/>
        <v>0</v>
      </c>
      <c r="P165" s="11">
        <f t="shared" si="31"/>
        <v>0</v>
      </c>
    </row>
    <row r="166" spans="1:16" x14ac:dyDescent="0.3">
      <c r="A166" t="s">
        <v>47</v>
      </c>
      <c r="B166" t="s">
        <v>1</v>
      </c>
      <c r="C166" t="s">
        <v>250</v>
      </c>
      <c r="D166" s="1">
        <v>43395.546527777777</v>
      </c>
      <c r="E166" s="1">
        <v>43395.659722222219</v>
      </c>
      <c r="F166" s="5">
        <v>43395</v>
      </c>
      <c r="G166" s="6">
        <f t="shared" si="22"/>
        <v>0.54652777777777783</v>
      </c>
      <c r="H166" s="6">
        <f t="shared" si="23"/>
        <v>0.41666666666666669</v>
      </c>
      <c r="I166" s="11">
        <f t="shared" si="28"/>
        <v>0</v>
      </c>
      <c r="J166" s="6">
        <f t="shared" si="24"/>
        <v>0.54652777777777783</v>
      </c>
      <c r="K166" s="6">
        <f t="shared" si="25"/>
        <v>0.625</v>
      </c>
      <c r="L166" s="11">
        <f t="shared" si="29"/>
        <v>113</v>
      </c>
      <c r="M166" s="6">
        <f t="shared" si="26"/>
        <v>0.625</v>
      </c>
      <c r="N166" s="6">
        <f t="shared" si="27"/>
        <v>0.65972222222222221</v>
      </c>
      <c r="O166" s="11">
        <f t="shared" si="30"/>
        <v>50</v>
      </c>
      <c r="P166" s="11">
        <f t="shared" si="31"/>
        <v>50</v>
      </c>
    </row>
    <row r="167" spans="1:16" x14ac:dyDescent="0.3">
      <c r="A167" t="s">
        <v>17</v>
      </c>
      <c r="B167" t="s">
        <v>1</v>
      </c>
      <c r="C167" t="s">
        <v>315</v>
      </c>
      <c r="D167" s="1">
        <v>43395.558333333334</v>
      </c>
      <c r="E167" s="1">
        <v>43395.581250000003</v>
      </c>
      <c r="F167" s="5">
        <v>43395</v>
      </c>
      <c r="G167" s="6">
        <f t="shared" si="22"/>
        <v>0.55833333333333335</v>
      </c>
      <c r="H167" s="6">
        <f t="shared" si="23"/>
        <v>0.41666666666666669</v>
      </c>
      <c r="I167" s="11">
        <f t="shared" si="28"/>
        <v>0</v>
      </c>
      <c r="J167" s="6">
        <f t="shared" si="24"/>
        <v>0.55833333333333335</v>
      </c>
      <c r="K167" s="6">
        <f t="shared" si="25"/>
        <v>0.58124999999999993</v>
      </c>
      <c r="L167" s="11">
        <f t="shared" si="29"/>
        <v>32</v>
      </c>
      <c r="M167" s="6">
        <f t="shared" si="26"/>
        <v>0.625</v>
      </c>
      <c r="N167" s="6">
        <f t="shared" si="27"/>
        <v>0.58124999999999993</v>
      </c>
      <c r="O167" s="11">
        <f t="shared" si="30"/>
        <v>0</v>
      </c>
      <c r="P167" s="11">
        <f t="shared" si="31"/>
        <v>0</v>
      </c>
    </row>
    <row r="168" spans="1:16" x14ac:dyDescent="0.3">
      <c r="A168" t="s">
        <v>10</v>
      </c>
      <c r="B168" t="s">
        <v>1</v>
      </c>
      <c r="C168" t="s">
        <v>69</v>
      </c>
      <c r="D168" s="1">
        <v>43395.579861111109</v>
      </c>
      <c r="E168" s="1">
        <v>43395.688888888886</v>
      </c>
      <c r="F168" s="5">
        <v>43395</v>
      </c>
      <c r="G168" s="6">
        <f t="shared" si="22"/>
        <v>0.57986111111111105</v>
      </c>
      <c r="H168" s="6">
        <f t="shared" si="23"/>
        <v>0.41666666666666669</v>
      </c>
      <c r="I168" s="11">
        <f t="shared" si="28"/>
        <v>0</v>
      </c>
      <c r="J168" s="6">
        <f t="shared" si="24"/>
        <v>0.57986111111111105</v>
      </c>
      <c r="K168" s="6">
        <f t="shared" si="25"/>
        <v>0.625</v>
      </c>
      <c r="L168" s="11">
        <f t="shared" si="29"/>
        <v>65</v>
      </c>
      <c r="M168" s="6">
        <f t="shared" si="26"/>
        <v>0.625</v>
      </c>
      <c r="N168" s="6">
        <f t="shared" si="27"/>
        <v>0.68888888888888899</v>
      </c>
      <c r="O168" s="11">
        <f t="shared" si="30"/>
        <v>92</v>
      </c>
      <c r="P168" s="11">
        <f t="shared" si="31"/>
        <v>92</v>
      </c>
    </row>
    <row r="169" spans="1:16" x14ac:dyDescent="0.3">
      <c r="A169" t="s">
        <v>52</v>
      </c>
      <c r="B169" t="s">
        <v>1</v>
      </c>
      <c r="C169" t="s">
        <v>129</v>
      </c>
      <c r="D169" s="1">
        <v>43395.581250000003</v>
      </c>
      <c r="E169" s="1">
        <v>43395.704861111109</v>
      </c>
      <c r="F169" s="5">
        <v>43395</v>
      </c>
      <c r="G169" s="6">
        <f t="shared" si="22"/>
        <v>0.58124999999999993</v>
      </c>
      <c r="H169" s="6">
        <f t="shared" si="23"/>
        <v>0.41666666666666669</v>
      </c>
      <c r="I169" s="11">
        <f t="shared" si="28"/>
        <v>0</v>
      </c>
      <c r="J169" s="6">
        <f t="shared" si="24"/>
        <v>0.58124999999999993</v>
      </c>
      <c r="K169" s="6">
        <f t="shared" si="25"/>
        <v>0.625</v>
      </c>
      <c r="L169" s="11">
        <f t="shared" si="29"/>
        <v>63</v>
      </c>
      <c r="M169" s="6">
        <f t="shared" si="26"/>
        <v>0.625</v>
      </c>
      <c r="N169" s="6">
        <f t="shared" si="27"/>
        <v>0.70486111111111116</v>
      </c>
      <c r="O169" s="11">
        <f t="shared" si="30"/>
        <v>115</v>
      </c>
      <c r="P169" s="11">
        <f t="shared" si="31"/>
        <v>115</v>
      </c>
    </row>
    <row r="170" spans="1:16" x14ac:dyDescent="0.3">
      <c r="A170" t="s">
        <v>23</v>
      </c>
      <c r="B170" t="s">
        <v>1</v>
      </c>
      <c r="C170" t="s">
        <v>149</v>
      </c>
      <c r="D170" s="1">
        <v>43395.581250000003</v>
      </c>
      <c r="E170" s="1">
        <v>43395.636805555558</v>
      </c>
      <c r="F170" s="5">
        <v>43395</v>
      </c>
      <c r="G170" s="6">
        <f t="shared" si="22"/>
        <v>0.58124999999999993</v>
      </c>
      <c r="H170" s="6">
        <f t="shared" si="23"/>
        <v>0.41666666666666669</v>
      </c>
      <c r="I170" s="11">
        <f t="shared" si="28"/>
        <v>0</v>
      </c>
      <c r="J170" s="6">
        <f t="shared" si="24"/>
        <v>0.58124999999999993</v>
      </c>
      <c r="K170" s="6">
        <f t="shared" si="25"/>
        <v>0.625</v>
      </c>
      <c r="L170" s="11">
        <f t="shared" si="29"/>
        <v>63</v>
      </c>
      <c r="M170" s="6">
        <f t="shared" si="26"/>
        <v>0.625</v>
      </c>
      <c r="N170" s="6">
        <f t="shared" si="27"/>
        <v>0.63680555555555551</v>
      </c>
      <c r="O170" s="11">
        <f t="shared" si="30"/>
        <v>16</v>
      </c>
      <c r="P170" s="11">
        <f t="shared" si="31"/>
        <v>16</v>
      </c>
    </row>
    <row r="171" spans="1:16" x14ac:dyDescent="0.3">
      <c r="A171" t="s">
        <v>25</v>
      </c>
      <c r="B171" t="s">
        <v>1</v>
      </c>
      <c r="C171" t="s">
        <v>183</v>
      </c>
      <c r="D171" s="1">
        <v>43395.592361111114</v>
      </c>
      <c r="E171" s="1">
        <v>43395.656944444447</v>
      </c>
      <c r="F171" s="5">
        <v>43395</v>
      </c>
      <c r="G171" s="6">
        <f t="shared" si="22"/>
        <v>0.59236111111111112</v>
      </c>
      <c r="H171" s="6">
        <f t="shared" si="23"/>
        <v>0.41666666666666669</v>
      </c>
      <c r="I171" s="11">
        <f t="shared" si="28"/>
        <v>0</v>
      </c>
      <c r="J171" s="6">
        <f t="shared" si="24"/>
        <v>0.59236111111111112</v>
      </c>
      <c r="K171" s="6">
        <f t="shared" si="25"/>
        <v>0.625</v>
      </c>
      <c r="L171" s="11">
        <f t="shared" si="29"/>
        <v>47</v>
      </c>
      <c r="M171" s="6">
        <f t="shared" si="26"/>
        <v>0.625</v>
      </c>
      <c r="N171" s="6">
        <f t="shared" si="27"/>
        <v>0.65694444444444444</v>
      </c>
      <c r="O171" s="11">
        <f t="shared" si="30"/>
        <v>46</v>
      </c>
      <c r="P171" s="11">
        <f t="shared" si="31"/>
        <v>46</v>
      </c>
    </row>
    <row r="172" spans="1:16" x14ac:dyDescent="0.3">
      <c r="A172" t="s">
        <v>4</v>
      </c>
      <c r="B172" t="s">
        <v>1</v>
      </c>
      <c r="C172" t="s">
        <v>73</v>
      </c>
      <c r="D172" s="1">
        <v>43395.62222222222</v>
      </c>
      <c r="E172" s="1">
        <v>43395.638194444444</v>
      </c>
      <c r="F172" s="5">
        <v>43395</v>
      </c>
      <c r="G172" s="6">
        <f t="shared" si="22"/>
        <v>0.62222222222222223</v>
      </c>
      <c r="H172" s="6">
        <f t="shared" si="23"/>
        <v>0.41666666666666669</v>
      </c>
      <c r="I172" s="11">
        <f t="shared" si="28"/>
        <v>0</v>
      </c>
      <c r="J172" s="6">
        <f t="shared" si="24"/>
        <v>0.62222222222222223</v>
      </c>
      <c r="K172" s="6">
        <f t="shared" si="25"/>
        <v>0.625</v>
      </c>
      <c r="L172" s="11">
        <f t="shared" si="29"/>
        <v>3</v>
      </c>
      <c r="M172" s="6">
        <f t="shared" si="26"/>
        <v>0.625</v>
      </c>
      <c r="N172" s="6">
        <f t="shared" si="27"/>
        <v>0.6381944444444444</v>
      </c>
      <c r="O172" s="11">
        <f t="shared" si="30"/>
        <v>18</v>
      </c>
      <c r="P172" s="11">
        <f t="shared" si="31"/>
        <v>18</v>
      </c>
    </row>
    <row r="173" spans="1:16" x14ac:dyDescent="0.3">
      <c r="A173" t="s">
        <v>6</v>
      </c>
      <c r="B173" t="s">
        <v>1</v>
      </c>
      <c r="C173" t="s">
        <v>247</v>
      </c>
      <c r="D173" s="1">
        <v>43395.637499999997</v>
      </c>
      <c r="E173" s="1">
        <v>43395.658333333333</v>
      </c>
      <c r="F173" s="5">
        <v>43395</v>
      </c>
      <c r="G173" s="6">
        <f t="shared" si="22"/>
        <v>0.63750000000000007</v>
      </c>
      <c r="H173" s="6">
        <f t="shared" si="23"/>
        <v>0.41666666666666669</v>
      </c>
      <c r="I173" s="11">
        <f t="shared" si="28"/>
        <v>0</v>
      </c>
      <c r="J173" s="6">
        <f t="shared" si="24"/>
        <v>0.63750000000000007</v>
      </c>
      <c r="K173" s="6">
        <f t="shared" si="25"/>
        <v>0.625</v>
      </c>
      <c r="L173" s="11">
        <f t="shared" si="29"/>
        <v>0</v>
      </c>
      <c r="M173" s="6">
        <f t="shared" si="26"/>
        <v>0.63750000000000007</v>
      </c>
      <c r="N173" s="6">
        <f t="shared" si="27"/>
        <v>0.65833333333333333</v>
      </c>
      <c r="O173" s="11">
        <f t="shared" si="30"/>
        <v>29</v>
      </c>
      <c r="P173" s="11">
        <f t="shared" si="31"/>
        <v>29</v>
      </c>
    </row>
    <row r="174" spans="1:16" x14ac:dyDescent="0.3">
      <c r="A174" t="s">
        <v>58</v>
      </c>
      <c r="B174" t="s">
        <v>1</v>
      </c>
      <c r="C174" t="s">
        <v>126</v>
      </c>
      <c r="D174" s="1">
        <v>43395.640972222223</v>
      </c>
      <c r="E174" s="1">
        <v>43395.745138888888</v>
      </c>
      <c r="F174" s="5">
        <v>43395</v>
      </c>
      <c r="G174" s="6">
        <f t="shared" si="22"/>
        <v>0.64097222222222217</v>
      </c>
      <c r="H174" s="6">
        <f t="shared" si="23"/>
        <v>0.41666666666666669</v>
      </c>
      <c r="I174" s="11">
        <f t="shared" si="28"/>
        <v>0</v>
      </c>
      <c r="J174" s="6">
        <f t="shared" si="24"/>
        <v>0.64097222222222217</v>
      </c>
      <c r="K174" s="6">
        <f t="shared" si="25"/>
        <v>0.625</v>
      </c>
      <c r="L174" s="11">
        <f t="shared" si="29"/>
        <v>0</v>
      </c>
      <c r="M174" s="6">
        <f t="shared" si="26"/>
        <v>0.64097222222222217</v>
      </c>
      <c r="N174" s="6">
        <f t="shared" si="27"/>
        <v>0.70833333333333337</v>
      </c>
      <c r="O174" s="11">
        <f t="shared" si="30"/>
        <v>97</v>
      </c>
      <c r="P174" s="11">
        <f t="shared" si="31"/>
        <v>97</v>
      </c>
    </row>
    <row r="175" spans="1:16" x14ac:dyDescent="0.3">
      <c r="A175" t="s">
        <v>31</v>
      </c>
      <c r="B175" t="s">
        <v>1</v>
      </c>
      <c r="C175" t="s">
        <v>115</v>
      </c>
      <c r="D175" s="1">
        <v>43395.64166666667</v>
      </c>
      <c r="E175" s="1">
        <v>43395.663194444445</v>
      </c>
      <c r="F175" s="5">
        <v>43395</v>
      </c>
      <c r="G175" s="6">
        <f t="shared" si="22"/>
        <v>0.64166666666666672</v>
      </c>
      <c r="H175" s="6">
        <f t="shared" si="23"/>
        <v>0.41666666666666669</v>
      </c>
      <c r="I175" s="11">
        <f t="shared" si="28"/>
        <v>0</v>
      </c>
      <c r="J175" s="6">
        <f t="shared" si="24"/>
        <v>0.64166666666666672</v>
      </c>
      <c r="K175" s="6">
        <f t="shared" si="25"/>
        <v>0.625</v>
      </c>
      <c r="L175" s="11">
        <f t="shared" si="29"/>
        <v>0</v>
      </c>
      <c r="M175" s="6">
        <f t="shared" si="26"/>
        <v>0.64166666666666672</v>
      </c>
      <c r="N175" s="6">
        <f t="shared" si="27"/>
        <v>0.66319444444444442</v>
      </c>
      <c r="O175" s="11">
        <f t="shared" si="30"/>
        <v>30</v>
      </c>
      <c r="P175" s="11">
        <f t="shared" si="31"/>
        <v>30</v>
      </c>
    </row>
    <row r="176" spans="1:16" x14ac:dyDescent="0.3">
      <c r="A176" t="s">
        <v>13</v>
      </c>
      <c r="B176" t="s">
        <v>1</v>
      </c>
      <c r="C176" t="s">
        <v>123</v>
      </c>
      <c r="D176" s="1">
        <v>43395.64166666667</v>
      </c>
      <c r="E176" s="1">
        <v>43395.75</v>
      </c>
      <c r="F176" s="5">
        <v>43395</v>
      </c>
      <c r="G176" s="6">
        <f t="shared" si="22"/>
        <v>0.64166666666666672</v>
      </c>
      <c r="H176" s="6">
        <f t="shared" si="23"/>
        <v>0.41666666666666669</v>
      </c>
      <c r="I176" s="11">
        <f t="shared" si="28"/>
        <v>0</v>
      </c>
      <c r="J176" s="6">
        <f t="shared" si="24"/>
        <v>0.64166666666666672</v>
      </c>
      <c r="K176" s="6">
        <f t="shared" si="25"/>
        <v>0.625</v>
      </c>
      <c r="L176" s="11">
        <f t="shared" si="29"/>
        <v>0</v>
      </c>
      <c r="M176" s="6">
        <f t="shared" si="26"/>
        <v>0.64166666666666672</v>
      </c>
      <c r="N176" s="6">
        <f t="shared" si="27"/>
        <v>0.70833333333333337</v>
      </c>
      <c r="O176" s="11">
        <f t="shared" si="30"/>
        <v>96</v>
      </c>
      <c r="P176" s="11">
        <f t="shared" si="31"/>
        <v>96</v>
      </c>
    </row>
    <row r="177" spans="1:16" x14ac:dyDescent="0.3">
      <c r="A177" t="s">
        <v>0</v>
      </c>
      <c r="B177" t="s">
        <v>1</v>
      </c>
      <c r="C177" t="s">
        <v>113</v>
      </c>
      <c r="D177" s="1">
        <v>43395.643055555556</v>
      </c>
      <c r="E177" s="1">
        <v>43395.749305555553</v>
      </c>
      <c r="F177" s="5">
        <v>43395</v>
      </c>
      <c r="G177" s="6">
        <f t="shared" si="22"/>
        <v>0.6430555555555556</v>
      </c>
      <c r="H177" s="6">
        <f t="shared" si="23"/>
        <v>0.41666666666666669</v>
      </c>
      <c r="I177" s="11">
        <f t="shared" si="28"/>
        <v>0</v>
      </c>
      <c r="J177" s="6">
        <f t="shared" si="24"/>
        <v>0.6430555555555556</v>
      </c>
      <c r="K177" s="6">
        <f t="shared" si="25"/>
        <v>0.625</v>
      </c>
      <c r="L177" s="11">
        <f t="shared" si="29"/>
        <v>0</v>
      </c>
      <c r="M177" s="6">
        <f t="shared" si="26"/>
        <v>0.6430555555555556</v>
      </c>
      <c r="N177" s="6">
        <f t="shared" si="27"/>
        <v>0.70833333333333337</v>
      </c>
      <c r="O177" s="11">
        <f t="shared" si="30"/>
        <v>94</v>
      </c>
      <c r="P177" s="11">
        <f t="shared" si="31"/>
        <v>94</v>
      </c>
    </row>
    <row r="178" spans="1:16" x14ac:dyDescent="0.3">
      <c r="A178" t="s">
        <v>15</v>
      </c>
      <c r="B178" t="s">
        <v>1</v>
      </c>
      <c r="C178" t="s">
        <v>110</v>
      </c>
      <c r="D178" s="1">
        <v>43395.643750000003</v>
      </c>
      <c r="E178" s="1">
        <v>43395.696527777778</v>
      </c>
      <c r="F178" s="5">
        <v>43395</v>
      </c>
      <c r="G178" s="6">
        <f t="shared" si="22"/>
        <v>0.64374999999999993</v>
      </c>
      <c r="H178" s="6">
        <f t="shared" si="23"/>
        <v>0.41666666666666669</v>
      </c>
      <c r="I178" s="11">
        <f t="shared" si="28"/>
        <v>0</v>
      </c>
      <c r="J178" s="6">
        <f t="shared" si="24"/>
        <v>0.64374999999999993</v>
      </c>
      <c r="K178" s="6">
        <f t="shared" si="25"/>
        <v>0.625</v>
      </c>
      <c r="L178" s="11">
        <f t="shared" si="29"/>
        <v>0</v>
      </c>
      <c r="M178" s="6">
        <f t="shared" si="26"/>
        <v>0.64374999999999993</v>
      </c>
      <c r="N178" s="6">
        <f t="shared" si="27"/>
        <v>0.69652777777777775</v>
      </c>
      <c r="O178" s="11">
        <f t="shared" si="30"/>
        <v>76</v>
      </c>
      <c r="P178" s="11">
        <f t="shared" si="31"/>
        <v>76</v>
      </c>
    </row>
    <row r="179" spans="1:16" x14ac:dyDescent="0.3">
      <c r="A179" t="s">
        <v>17</v>
      </c>
      <c r="B179" t="s">
        <v>1</v>
      </c>
      <c r="C179" t="s">
        <v>307</v>
      </c>
      <c r="D179" s="1">
        <v>43395.651388888888</v>
      </c>
      <c r="E179" s="1">
        <v>43395.670138888891</v>
      </c>
      <c r="F179" s="5">
        <v>43395</v>
      </c>
      <c r="G179" s="6">
        <f t="shared" si="22"/>
        <v>0.65138888888888891</v>
      </c>
      <c r="H179" s="6">
        <f t="shared" si="23"/>
        <v>0.41666666666666669</v>
      </c>
      <c r="I179" s="11">
        <f t="shared" si="28"/>
        <v>0</v>
      </c>
      <c r="J179" s="6">
        <f t="shared" si="24"/>
        <v>0.65138888888888891</v>
      </c>
      <c r="K179" s="6">
        <f t="shared" si="25"/>
        <v>0.625</v>
      </c>
      <c r="L179" s="11">
        <f t="shared" si="29"/>
        <v>0</v>
      </c>
      <c r="M179" s="6">
        <f t="shared" si="26"/>
        <v>0.65138888888888891</v>
      </c>
      <c r="N179" s="6">
        <f t="shared" si="27"/>
        <v>0.67013888888888884</v>
      </c>
      <c r="O179" s="11">
        <f t="shared" si="30"/>
        <v>26</v>
      </c>
      <c r="P179" s="11">
        <f t="shared" si="31"/>
        <v>26</v>
      </c>
    </row>
    <row r="180" spans="1:16" x14ac:dyDescent="0.3">
      <c r="A180" t="s">
        <v>15</v>
      </c>
      <c r="B180" t="s">
        <v>1</v>
      </c>
      <c r="C180" t="s">
        <v>123</v>
      </c>
      <c r="D180" s="1">
        <v>43395.715277777781</v>
      </c>
      <c r="E180" s="1">
        <v>43395.804166666669</v>
      </c>
      <c r="F180" s="5">
        <v>43395</v>
      </c>
      <c r="G180" s="6">
        <f t="shared" si="22"/>
        <v>0.71527777777777779</v>
      </c>
      <c r="H180" s="6">
        <f t="shared" si="23"/>
        <v>0.41666666666666669</v>
      </c>
      <c r="I180" s="11">
        <f t="shared" si="28"/>
        <v>0</v>
      </c>
      <c r="J180" s="6">
        <f t="shared" si="24"/>
        <v>0.71527777777777779</v>
      </c>
      <c r="K180" s="6">
        <f t="shared" si="25"/>
        <v>0.625</v>
      </c>
      <c r="L180" s="11">
        <f t="shared" si="29"/>
        <v>0</v>
      </c>
      <c r="M180" s="6">
        <f t="shared" si="26"/>
        <v>0.71527777777777779</v>
      </c>
      <c r="N180" s="6">
        <f t="shared" si="27"/>
        <v>0.70833333333333337</v>
      </c>
      <c r="O180" s="11">
        <f t="shared" si="30"/>
        <v>0</v>
      </c>
      <c r="P180" s="11">
        <f t="shared" si="31"/>
        <v>0</v>
      </c>
    </row>
    <row r="181" spans="1:16" x14ac:dyDescent="0.3">
      <c r="A181" t="s">
        <v>10</v>
      </c>
      <c r="B181" t="s">
        <v>1</v>
      </c>
      <c r="C181" t="s">
        <v>316</v>
      </c>
      <c r="D181" s="1">
        <v>43395.729166666664</v>
      </c>
      <c r="E181" s="1">
        <v>43395.878472222219</v>
      </c>
      <c r="F181" s="5">
        <v>43395</v>
      </c>
      <c r="G181" s="6">
        <f t="shared" si="22"/>
        <v>0.72916666666666663</v>
      </c>
      <c r="H181" s="6">
        <f t="shared" si="23"/>
        <v>0.41666666666666669</v>
      </c>
      <c r="I181" s="11">
        <f t="shared" si="28"/>
        <v>0</v>
      </c>
      <c r="J181" s="6">
        <f t="shared" si="24"/>
        <v>0.72916666666666663</v>
      </c>
      <c r="K181" s="6">
        <f t="shared" si="25"/>
        <v>0.625</v>
      </c>
      <c r="L181" s="11">
        <f t="shared" si="29"/>
        <v>0</v>
      </c>
      <c r="M181" s="6">
        <f t="shared" si="26"/>
        <v>0.72916666666666663</v>
      </c>
      <c r="N181" s="6">
        <f t="shared" si="27"/>
        <v>0.70833333333333337</v>
      </c>
      <c r="O181" s="11">
        <f t="shared" si="30"/>
        <v>0</v>
      </c>
      <c r="P181" s="11">
        <f t="shared" si="31"/>
        <v>0</v>
      </c>
    </row>
    <row r="182" spans="1:16" x14ac:dyDescent="0.3">
      <c r="A182" t="s">
        <v>40</v>
      </c>
      <c r="B182" t="s">
        <v>1</v>
      </c>
      <c r="C182" t="s">
        <v>317</v>
      </c>
      <c r="D182" s="1">
        <v>43395.729861111111</v>
      </c>
      <c r="E182" s="1">
        <v>43395.877083333333</v>
      </c>
      <c r="F182" s="5">
        <v>43395</v>
      </c>
      <c r="G182" s="6">
        <f t="shared" si="22"/>
        <v>0.72986111111111107</v>
      </c>
      <c r="H182" s="6">
        <f t="shared" si="23"/>
        <v>0.41666666666666669</v>
      </c>
      <c r="I182" s="11">
        <f t="shared" si="28"/>
        <v>0</v>
      </c>
      <c r="J182" s="6">
        <f t="shared" si="24"/>
        <v>0.72986111111111107</v>
      </c>
      <c r="K182" s="6">
        <f t="shared" si="25"/>
        <v>0.625</v>
      </c>
      <c r="L182" s="11">
        <f t="shared" si="29"/>
        <v>0</v>
      </c>
      <c r="M182" s="6">
        <f t="shared" si="26"/>
        <v>0.72986111111111107</v>
      </c>
      <c r="N182" s="6">
        <f t="shared" si="27"/>
        <v>0.70833333333333337</v>
      </c>
      <c r="O182" s="11">
        <f t="shared" si="30"/>
        <v>0</v>
      </c>
      <c r="P182" s="11">
        <f t="shared" si="31"/>
        <v>0</v>
      </c>
    </row>
    <row r="183" spans="1:16" x14ac:dyDescent="0.3">
      <c r="A183" t="s">
        <v>50</v>
      </c>
      <c r="B183" t="s">
        <v>1</v>
      </c>
      <c r="C183" t="s">
        <v>254</v>
      </c>
      <c r="D183" s="1">
        <v>43395.730555555558</v>
      </c>
      <c r="E183" s="1">
        <v>43395.884027777778</v>
      </c>
      <c r="F183" s="5">
        <v>43395</v>
      </c>
      <c r="G183" s="6">
        <f t="shared" si="22"/>
        <v>0.73055555555555562</v>
      </c>
      <c r="H183" s="6">
        <f t="shared" si="23"/>
        <v>0.41666666666666669</v>
      </c>
      <c r="I183" s="11">
        <f t="shared" si="28"/>
        <v>0</v>
      </c>
      <c r="J183" s="6">
        <f t="shared" si="24"/>
        <v>0.73055555555555562</v>
      </c>
      <c r="K183" s="6">
        <f t="shared" si="25"/>
        <v>0.625</v>
      </c>
      <c r="L183" s="11">
        <f t="shared" si="29"/>
        <v>0</v>
      </c>
      <c r="M183" s="6">
        <f t="shared" si="26"/>
        <v>0.73055555555555562</v>
      </c>
      <c r="N183" s="6">
        <f t="shared" si="27"/>
        <v>0.70833333333333337</v>
      </c>
      <c r="O183" s="11">
        <f t="shared" si="30"/>
        <v>0</v>
      </c>
      <c r="P183" s="11">
        <f t="shared" si="31"/>
        <v>0</v>
      </c>
    </row>
    <row r="184" spans="1:16" x14ac:dyDescent="0.3">
      <c r="A184" t="s">
        <v>27</v>
      </c>
      <c r="B184" t="s">
        <v>1</v>
      </c>
      <c r="C184" t="s">
        <v>243</v>
      </c>
      <c r="D184" s="1">
        <v>43395.731249999997</v>
      </c>
      <c r="E184" s="1">
        <v>43395.759027777778</v>
      </c>
      <c r="F184" s="5">
        <v>43395</v>
      </c>
      <c r="G184" s="6">
        <f t="shared" si="22"/>
        <v>0.73125000000000007</v>
      </c>
      <c r="H184" s="6">
        <f t="shared" si="23"/>
        <v>0.41666666666666669</v>
      </c>
      <c r="I184" s="11">
        <f t="shared" si="28"/>
        <v>0</v>
      </c>
      <c r="J184" s="6">
        <f t="shared" si="24"/>
        <v>0.73125000000000007</v>
      </c>
      <c r="K184" s="6">
        <f t="shared" si="25"/>
        <v>0.625</v>
      </c>
      <c r="L184" s="11">
        <f t="shared" si="29"/>
        <v>0</v>
      </c>
      <c r="M184" s="6">
        <f t="shared" si="26"/>
        <v>0.73125000000000007</v>
      </c>
      <c r="N184" s="6">
        <f t="shared" si="27"/>
        <v>0.70833333333333337</v>
      </c>
      <c r="O184" s="11">
        <f t="shared" si="30"/>
        <v>0</v>
      </c>
      <c r="P184" s="11">
        <f t="shared" si="31"/>
        <v>0</v>
      </c>
    </row>
    <row r="185" spans="1:16" x14ac:dyDescent="0.3">
      <c r="A185" t="s">
        <v>38</v>
      </c>
      <c r="B185" t="s">
        <v>1</v>
      </c>
      <c r="C185" t="s">
        <v>248</v>
      </c>
      <c r="D185" s="1">
        <v>43402.339583333334</v>
      </c>
      <c r="E185" s="1">
        <v>43402.418055555558</v>
      </c>
      <c r="F185" s="5">
        <v>43402</v>
      </c>
      <c r="G185" s="6">
        <f t="shared" si="22"/>
        <v>0.375</v>
      </c>
      <c r="H185" s="6">
        <f t="shared" si="23"/>
        <v>0.41666666666666669</v>
      </c>
      <c r="I185" s="11">
        <f t="shared" si="28"/>
        <v>60</v>
      </c>
      <c r="J185" s="6">
        <f t="shared" si="24"/>
        <v>0.41666666666666669</v>
      </c>
      <c r="K185" s="6">
        <f t="shared" si="25"/>
        <v>0.41805555555555557</v>
      </c>
      <c r="L185" s="11">
        <f t="shared" si="29"/>
        <v>1</v>
      </c>
      <c r="M185" s="6">
        <f t="shared" si="26"/>
        <v>0.625</v>
      </c>
      <c r="N185" s="6">
        <f t="shared" si="27"/>
        <v>0.41805555555555557</v>
      </c>
      <c r="O185" s="11">
        <f t="shared" si="30"/>
        <v>0</v>
      </c>
      <c r="P185" s="11">
        <f t="shared" si="31"/>
        <v>60</v>
      </c>
    </row>
    <row r="186" spans="1:16" x14ac:dyDescent="0.3">
      <c r="A186" t="s">
        <v>58</v>
      </c>
      <c r="B186" t="s">
        <v>1</v>
      </c>
      <c r="C186" t="s">
        <v>141</v>
      </c>
      <c r="D186" s="1">
        <v>43402.347222222219</v>
      </c>
      <c r="E186" s="1">
        <v>43402.455555555556</v>
      </c>
      <c r="F186" s="5">
        <v>43402</v>
      </c>
      <c r="G186" s="6">
        <f t="shared" si="22"/>
        <v>0.375</v>
      </c>
      <c r="H186" s="6">
        <f t="shared" si="23"/>
        <v>0.41666666666666669</v>
      </c>
      <c r="I186" s="11">
        <f t="shared" si="28"/>
        <v>60</v>
      </c>
      <c r="J186" s="6">
        <f t="shared" si="24"/>
        <v>0.41666666666666669</v>
      </c>
      <c r="K186" s="6">
        <f t="shared" si="25"/>
        <v>0.45555555555555555</v>
      </c>
      <c r="L186" s="11">
        <f t="shared" si="29"/>
        <v>56</v>
      </c>
      <c r="M186" s="6">
        <f t="shared" si="26"/>
        <v>0.625</v>
      </c>
      <c r="N186" s="6">
        <f t="shared" si="27"/>
        <v>0.45555555555555555</v>
      </c>
      <c r="O186" s="11">
        <f t="shared" si="30"/>
        <v>0</v>
      </c>
      <c r="P186" s="11">
        <f t="shared" si="31"/>
        <v>60</v>
      </c>
    </row>
    <row r="187" spans="1:16" x14ac:dyDescent="0.3">
      <c r="A187" t="s">
        <v>4</v>
      </c>
      <c r="B187" t="s">
        <v>1</v>
      </c>
      <c r="C187" t="s">
        <v>271</v>
      </c>
      <c r="D187" s="1">
        <v>43402.401388888888</v>
      </c>
      <c r="E187" s="1">
        <v>43402.464583333334</v>
      </c>
      <c r="F187" s="5">
        <v>43402</v>
      </c>
      <c r="G187" s="6">
        <f t="shared" si="22"/>
        <v>0.40138888888888885</v>
      </c>
      <c r="H187" s="6">
        <f t="shared" si="23"/>
        <v>0.41666666666666669</v>
      </c>
      <c r="I187" s="11">
        <f t="shared" si="28"/>
        <v>22</v>
      </c>
      <c r="J187" s="6">
        <f t="shared" si="24"/>
        <v>0.41666666666666669</v>
      </c>
      <c r="K187" s="6">
        <f t="shared" si="25"/>
        <v>0.46458333333333335</v>
      </c>
      <c r="L187" s="11">
        <f t="shared" si="29"/>
        <v>69</v>
      </c>
      <c r="M187" s="6">
        <f t="shared" si="26"/>
        <v>0.625</v>
      </c>
      <c r="N187" s="6">
        <f t="shared" si="27"/>
        <v>0.46458333333333335</v>
      </c>
      <c r="O187" s="11">
        <f t="shared" si="30"/>
        <v>0</v>
      </c>
      <c r="P187" s="11">
        <f t="shared" si="31"/>
        <v>22</v>
      </c>
    </row>
    <row r="188" spans="1:16" x14ac:dyDescent="0.3">
      <c r="A188" t="s">
        <v>27</v>
      </c>
      <c r="B188" t="s">
        <v>1</v>
      </c>
      <c r="C188" t="s">
        <v>263</v>
      </c>
      <c r="D188" s="1">
        <v>43402.404861111114</v>
      </c>
      <c r="E188" s="1">
        <v>43402.427083333336</v>
      </c>
      <c r="F188" s="5">
        <v>43402</v>
      </c>
      <c r="G188" s="6">
        <f t="shared" si="22"/>
        <v>0.40486111111111112</v>
      </c>
      <c r="H188" s="6">
        <f t="shared" si="23"/>
        <v>0.41666666666666669</v>
      </c>
      <c r="I188" s="11">
        <f t="shared" si="28"/>
        <v>17</v>
      </c>
      <c r="J188" s="6">
        <f t="shared" si="24"/>
        <v>0.41666666666666669</v>
      </c>
      <c r="K188" s="6">
        <f t="shared" si="25"/>
        <v>0.42708333333333331</v>
      </c>
      <c r="L188" s="11">
        <f t="shared" si="29"/>
        <v>14</v>
      </c>
      <c r="M188" s="6">
        <f t="shared" si="26"/>
        <v>0.625</v>
      </c>
      <c r="N188" s="6">
        <f t="shared" si="27"/>
        <v>0.42708333333333331</v>
      </c>
      <c r="O188" s="11">
        <f t="shared" si="30"/>
        <v>0</v>
      </c>
      <c r="P188" s="11">
        <f t="shared" si="31"/>
        <v>17</v>
      </c>
    </row>
    <row r="189" spans="1:16" x14ac:dyDescent="0.3">
      <c r="A189" t="s">
        <v>8</v>
      </c>
      <c r="B189" t="s">
        <v>1</v>
      </c>
      <c r="C189" t="s">
        <v>126</v>
      </c>
      <c r="D189" s="1">
        <v>43402.411805555559</v>
      </c>
      <c r="E189" s="1">
        <v>43402.536805555559</v>
      </c>
      <c r="F189" s="5">
        <v>43402</v>
      </c>
      <c r="G189" s="6">
        <f t="shared" si="22"/>
        <v>0.41180555555555554</v>
      </c>
      <c r="H189" s="6">
        <f t="shared" si="23"/>
        <v>0.41666666666666669</v>
      </c>
      <c r="I189" s="11">
        <f t="shared" si="28"/>
        <v>7</v>
      </c>
      <c r="J189" s="6">
        <f t="shared" si="24"/>
        <v>0.41666666666666669</v>
      </c>
      <c r="K189" s="6">
        <f t="shared" si="25"/>
        <v>0.53680555555555554</v>
      </c>
      <c r="L189" s="11">
        <f t="shared" si="29"/>
        <v>173</v>
      </c>
      <c r="M189" s="6">
        <f t="shared" si="26"/>
        <v>0.625</v>
      </c>
      <c r="N189" s="6">
        <f t="shared" si="27"/>
        <v>0.53680555555555554</v>
      </c>
      <c r="O189" s="11">
        <f t="shared" si="30"/>
        <v>0</v>
      </c>
      <c r="P189" s="11">
        <f t="shared" si="31"/>
        <v>7</v>
      </c>
    </row>
    <row r="190" spans="1:16" x14ac:dyDescent="0.3">
      <c r="A190" t="s">
        <v>10</v>
      </c>
      <c r="B190" t="s">
        <v>1</v>
      </c>
      <c r="C190" t="s">
        <v>26</v>
      </c>
      <c r="D190" s="1">
        <v>43402.418055555558</v>
      </c>
      <c r="E190" s="1">
        <v>43402.422222222223</v>
      </c>
      <c r="F190" s="5">
        <v>43402</v>
      </c>
      <c r="G190" s="6">
        <f t="shared" si="22"/>
        <v>0.41805555555555557</v>
      </c>
      <c r="H190" s="6">
        <f t="shared" si="23"/>
        <v>0.41666666666666669</v>
      </c>
      <c r="I190" s="11">
        <f t="shared" si="28"/>
        <v>0</v>
      </c>
      <c r="J190" s="6">
        <f t="shared" si="24"/>
        <v>0.41805555555555557</v>
      </c>
      <c r="K190" s="6">
        <f t="shared" si="25"/>
        <v>0.42222222222222222</v>
      </c>
      <c r="L190" s="11">
        <f t="shared" si="29"/>
        <v>5</v>
      </c>
      <c r="M190" s="6">
        <f t="shared" si="26"/>
        <v>0.625</v>
      </c>
      <c r="N190" s="6">
        <f t="shared" si="27"/>
        <v>0.42222222222222222</v>
      </c>
      <c r="O190" s="11">
        <f t="shared" si="30"/>
        <v>0</v>
      </c>
      <c r="P190" s="11">
        <f t="shared" si="31"/>
        <v>0</v>
      </c>
    </row>
    <row r="191" spans="1:16" x14ac:dyDescent="0.3">
      <c r="A191" t="s">
        <v>10</v>
      </c>
      <c r="B191" t="s">
        <v>1</v>
      </c>
      <c r="C191" t="s">
        <v>26</v>
      </c>
      <c r="D191" s="1">
        <v>43402.424305555556</v>
      </c>
      <c r="E191" s="1">
        <v>43402.434027777781</v>
      </c>
      <c r="F191" s="5">
        <v>43402</v>
      </c>
      <c r="G191" s="6">
        <f t="shared" si="22"/>
        <v>0.42430555555555555</v>
      </c>
      <c r="H191" s="6">
        <f t="shared" si="23"/>
        <v>0.41666666666666669</v>
      </c>
      <c r="I191" s="11">
        <f t="shared" si="28"/>
        <v>0</v>
      </c>
      <c r="J191" s="6">
        <f t="shared" si="24"/>
        <v>0.42430555555555555</v>
      </c>
      <c r="K191" s="6">
        <f t="shared" si="25"/>
        <v>0.43402777777777773</v>
      </c>
      <c r="L191" s="11">
        <f t="shared" si="29"/>
        <v>14</v>
      </c>
      <c r="M191" s="6">
        <f t="shared" si="26"/>
        <v>0.625</v>
      </c>
      <c r="N191" s="6">
        <f t="shared" si="27"/>
        <v>0.43402777777777773</v>
      </c>
      <c r="O191" s="11">
        <f t="shared" si="30"/>
        <v>0</v>
      </c>
      <c r="P191" s="11">
        <f t="shared" si="31"/>
        <v>0</v>
      </c>
    </row>
    <row r="192" spans="1:16" x14ac:dyDescent="0.3">
      <c r="A192" t="s">
        <v>38</v>
      </c>
      <c r="B192" t="s">
        <v>1</v>
      </c>
      <c r="C192" t="s">
        <v>66</v>
      </c>
      <c r="D192" s="1">
        <v>43402.426388888889</v>
      </c>
      <c r="E192" s="1">
        <v>43402.539583333331</v>
      </c>
      <c r="F192" s="5">
        <v>43402</v>
      </c>
      <c r="G192" s="6">
        <f t="shared" si="22"/>
        <v>0.42638888888888887</v>
      </c>
      <c r="H192" s="6">
        <f t="shared" si="23"/>
        <v>0.41666666666666669</v>
      </c>
      <c r="I192" s="11">
        <f t="shared" si="28"/>
        <v>0</v>
      </c>
      <c r="J192" s="6">
        <f t="shared" si="24"/>
        <v>0.42638888888888887</v>
      </c>
      <c r="K192" s="6">
        <f t="shared" si="25"/>
        <v>0.5395833333333333</v>
      </c>
      <c r="L192" s="11">
        <f t="shared" si="29"/>
        <v>163</v>
      </c>
      <c r="M192" s="6">
        <f t="shared" si="26"/>
        <v>0.625</v>
      </c>
      <c r="N192" s="6">
        <f t="shared" si="27"/>
        <v>0.5395833333333333</v>
      </c>
      <c r="O192" s="11">
        <f t="shared" si="30"/>
        <v>0</v>
      </c>
      <c r="P192" s="11">
        <f t="shared" si="31"/>
        <v>0</v>
      </c>
    </row>
    <row r="193" spans="1:16" x14ac:dyDescent="0.3">
      <c r="A193" t="s">
        <v>31</v>
      </c>
      <c r="B193" t="s">
        <v>1</v>
      </c>
      <c r="C193" t="s">
        <v>69</v>
      </c>
      <c r="D193" s="1">
        <v>43402.431944444441</v>
      </c>
      <c r="E193" s="1">
        <v>43402.547222222223</v>
      </c>
      <c r="F193" s="5">
        <v>43402</v>
      </c>
      <c r="G193" s="6">
        <f t="shared" si="22"/>
        <v>0.43194444444444446</v>
      </c>
      <c r="H193" s="6">
        <f t="shared" si="23"/>
        <v>0.41666666666666669</v>
      </c>
      <c r="I193" s="11">
        <f t="shared" si="28"/>
        <v>0</v>
      </c>
      <c r="J193" s="6">
        <f t="shared" si="24"/>
        <v>0.43194444444444446</v>
      </c>
      <c r="K193" s="6">
        <f t="shared" si="25"/>
        <v>0.54722222222222217</v>
      </c>
      <c r="L193" s="11">
        <f t="shared" si="29"/>
        <v>166</v>
      </c>
      <c r="M193" s="6">
        <f t="shared" si="26"/>
        <v>0.625</v>
      </c>
      <c r="N193" s="6">
        <f t="shared" si="27"/>
        <v>0.54722222222222217</v>
      </c>
      <c r="O193" s="11">
        <f t="shared" si="30"/>
        <v>0</v>
      </c>
      <c r="P193" s="11">
        <f t="shared" si="31"/>
        <v>0</v>
      </c>
    </row>
    <row r="194" spans="1:16" x14ac:dyDescent="0.3">
      <c r="A194" t="s">
        <v>47</v>
      </c>
      <c r="B194" t="s">
        <v>1</v>
      </c>
      <c r="C194" t="s">
        <v>268</v>
      </c>
      <c r="D194" s="1">
        <v>43402.43472222222</v>
      </c>
      <c r="E194" s="1">
        <v>43402.461805555555</v>
      </c>
      <c r="F194" s="5">
        <v>43402</v>
      </c>
      <c r="G194" s="6">
        <f t="shared" ref="G194:G257" si="32">MAX(TIME(HOUR(D194),MINUTE(D194),0),mon_free_1_start)</f>
        <v>0.43472222222222223</v>
      </c>
      <c r="H194" s="6">
        <f t="shared" ref="H194:H257" si="33">MIN(TIME(HOUR(E194),MINUTE(E194),0),mon_free_1_end)</f>
        <v>0.41666666666666669</v>
      </c>
      <c r="I194" s="11">
        <f t="shared" si="28"/>
        <v>0</v>
      </c>
      <c r="J194" s="6">
        <f t="shared" ref="J194:J257" si="34">MAX(TIME(HOUR(D194),MINUTE(D194),0),mon_busy_start)</f>
        <v>0.43472222222222223</v>
      </c>
      <c r="K194" s="6">
        <f t="shared" ref="K194:K257" si="35">MIN(TIME(HOUR(E194),MINUTE(E194),0),mon_busy_end)</f>
        <v>0.46180555555555558</v>
      </c>
      <c r="L194" s="11">
        <f t="shared" si="29"/>
        <v>39</v>
      </c>
      <c r="M194" s="6">
        <f t="shared" ref="M194:M257" si="36">MAX(TIME(HOUR(D194),MINUTE(D194),0),mon_free_2_start)</f>
        <v>0.625</v>
      </c>
      <c r="N194" s="6">
        <f t="shared" ref="N194:N257" si="37">MIN(TIME(HOUR(E194),MINUTE(E194),0),mon_free_2_end)</f>
        <v>0.46180555555555558</v>
      </c>
      <c r="O194" s="11">
        <f t="shared" si="30"/>
        <v>0</v>
      </c>
      <c r="P194" s="11">
        <f t="shared" si="31"/>
        <v>0</v>
      </c>
    </row>
    <row r="195" spans="1:16" x14ac:dyDescent="0.3">
      <c r="A195" t="s">
        <v>52</v>
      </c>
      <c r="B195" t="s">
        <v>1</v>
      </c>
      <c r="C195" t="s">
        <v>149</v>
      </c>
      <c r="D195" s="1">
        <v>43402.43472222222</v>
      </c>
      <c r="E195" s="1">
        <v>43402.474305555559</v>
      </c>
      <c r="F195" s="5">
        <v>43402</v>
      </c>
      <c r="G195" s="6">
        <f t="shared" si="32"/>
        <v>0.43472222222222223</v>
      </c>
      <c r="H195" s="6">
        <f t="shared" si="33"/>
        <v>0.41666666666666669</v>
      </c>
      <c r="I195" s="11">
        <f t="shared" ref="I195:I258" si="38">MAX(0,INT((H195-G195)*1440))</f>
        <v>0</v>
      </c>
      <c r="J195" s="6">
        <f t="shared" si="34"/>
        <v>0.43472222222222223</v>
      </c>
      <c r="K195" s="6">
        <f t="shared" si="35"/>
        <v>0.47430555555555554</v>
      </c>
      <c r="L195" s="11">
        <f t="shared" ref="L195:L258" si="39">MAX(0,INT((K195-J195)*1440))</f>
        <v>57</v>
      </c>
      <c r="M195" s="6">
        <f t="shared" si="36"/>
        <v>0.625</v>
      </c>
      <c r="N195" s="6">
        <f t="shared" si="37"/>
        <v>0.47430555555555554</v>
      </c>
      <c r="O195" s="11">
        <f t="shared" ref="O195:O258" si="40">MAX(0,INT((N195-M195)*1440))</f>
        <v>0</v>
      </c>
      <c r="P195" s="11">
        <f t="shared" ref="P195:P258" si="41">I195+O195</f>
        <v>0</v>
      </c>
    </row>
    <row r="196" spans="1:16" x14ac:dyDescent="0.3">
      <c r="A196" t="s">
        <v>33</v>
      </c>
      <c r="B196" t="s">
        <v>1</v>
      </c>
      <c r="C196" t="s">
        <v>123</v>
      </c>
      <c r="D196" s="1">
        <v>43402.461805555555</v>
      </c>
      <c r="E196" s="1">
        <v>43402.662499999999</v>
      </c>
      <c r="F196" s="5">
        <v>43402</v>
      </c>
      <c r="G196" s="6">
        <f t="shared" si="32"/>
        <v>0.46180555555555558</v>
      </c>
      <c r="H196" s="6">
        <f t="shared" si="33"/>
        <v>0.41666666666666669</v>
      </c>
      <c r="I196" s="11">
        <f t="shared" si="38"/>
        <v>0</v>
      </c>
      <c r="J196" s="6">
        <f t="shared" si="34"/>
        <v>0.46180555555555558</v>
      </c>
      <c r="K196" s="6">
        <f t="shared" si="35"/>
        <v>0.625</v>
      </c>
      <c r="L196" s="11">
        <f t="shared" si="39"/>
        <v>235</v>
      </c>
      <c r="M196" s="6">
        <f t="shared" si="36"/>
        <v>0.625</v>
      </c>
      <c r="N196" s="6">
        <f t="shared" si="37"/>
        <v>0.66249999999999998</v>
      </c>
      <c r="O196" s="11">
        <f t="shared" si="40"/>
        <v>54</v>
      </c>
      <c r="P196" s="11">
        <f t="shared" si="41"/>
        <v>54</v>
      </c>
    </row>
    <row r="197" spans="1:16" x14ac:dyDescent="0.3">
      <c r="A197" t="s">
        <v>6</v>
      </c>
      <c r="B197" t="s">
        <v>1</v>
      </c>
      <c r="C197" t="s">
        <v>117</v>
      </c>
      <c r="D197" s="1">
        <v>43402.473611111112</v>
      </c>
      <c r="E197" s="1">
        <v>43402.603472222225</v>
      </c>
      <c r="F197" s="5">
        <v>43402</v>
      </c>
      <c r="G197" s="6">
        <f t="shared" si="32"/>
        <v>0.47361111111111115</v>
      </c>
      <c r="H197" s="6">
        <f t="shared" si="33"/>
        <v>0.41666666666666669</v>
      </c>
      <c r="I197" s="11">
        <f t="shared" si="38"/>
        <v>0</v>
      </c>
      <c r="J197" s="6">
        <f t="shared" si="34"/>
        <v>0.47361111111111115</v>
      </c>
      <c r="K197" s="6">
        <f t="shared" si="35"/>
        <v>0.60347222222222219</v>
      </c>
      <c r="L197" s="11">
        <f t="shared" si="39"/>
        <v>187</v>
      </c>
      <c r="M197" s="6">
        <f t="shared" si="36"/>
        <v>0.625</v>
      </c>
      <c r="N197" s="6">
        <f t="shared" si="37"/>
        <v>0.60347222222222219</v>
      </c>
      <c r="O197" s="11">
        <f t="shared" si="40"/>
        <v>0</v>
      </c>
      <c r="P197" s="11">
        <f t="shared" si="41"/>
        <v>0</v>
      </c>
    </row>
    <row r="198" spans="1:16" x14ac:dyDescent="0.3">
      <c r="A198" t="s">
        <v>58</v>
      </c>
      <c r="B198" t="s">
        <v>1</v>
      </c>
      <c r="C198" t="s">
        <v>250</v>
      </c>
      <c r="D198" s="1">
        <v>43402.479166666664</v>
      </c>
      <c r="E198" s="1">
        <v>43402.531944444447</v>
      </c>
      <c r="F198" s="5">
        <v>43402</v>
      </c>
      <c r="G198" s="6">
        <f t="shared" si="32"/>
        <v>0.47916666666666669</v>
      </c>
      <c r="H198" s="6">
        <f t="shared" si="33"/>
        <v>0.41666666666666669</v>
      </c>
      <c r="I198" s="11">
        <f t="shared" si="38"/>
        <v>0</v>
      </c>
      <c r="J198" s="6">
        <f t="shared" si="34"/>
        <v>0.47916666666666669</v>
      </c>
      <c r="K198" s="6">
        <f t="shared" si="35"/>
        <v>0.53194444444444444</v>
      </c>
      <c r="L198" s="11">
        <f t="shared" si="39"/>
        <v>76</v>
      </c>
      <c r="M198" s="6">
        <f t="shared" si="36"/>
        <v>0.625</v>
      </c>
      <c r="N198" s="6">
        <f t="shared" si="37"/>
        <v>0.53194444444444444</v>
      </c>
      <c r="O198" s="11">
        <f t="shared" si="40"/>
        <v>0</v>
      </c>
      <c r="P198" s="11">
        <f t="shared" si="41"/>
        <v>0</v>
      </c>
    </row>
    <row r="199" spans="1:16" x14ac:dyDescent="0.3">
      <c r="A199" t="s">
        <v>4</v>
      </c>
      <c r="B199" t="s">
        <v>1</v>
      </c>
      <c r="C199" t="s">
        <v>119</v>
      </c>
      <c r="D199" s="1">
        <v>43402.481249999997</v>
      </c>
      <c r="E199" s="1">
        <v>43402.520833333336</v>
      </c>
      <c r="F199" s="5">
        <v>43402</v>
      </c>
      <c r="G199" s="6">
        <f t="shared" si="32"/>
        <v>0.48125000000000001</v>
      </c>
      <c r="H199" s="6">
        <f t="shared" si="33"/>
        <v>0.41666666666666669</v>
      </c>
      <c r="I199" s="11">
        <f t="shared" si="38"/>
        <v>0</v>
      </c>
      <c r="J199" s="6">
        <f t="shared" si="34"/>
        <v>0.48125000000000001</v>
      </c>
      <c r="K199" s="6">
        <f t="shared" si="35"/>
        <v>0.52083333333333337</v>
      </c>
      <c r="L199" s="11">
        <f t="shared" si="39"/>
        <v>57</v>
      </c>
      <c r="M199" s="6">
        <f t="shared" si="36"/>
        <v>0.625</v>
      </c>
      <c r="N199" s="6">
        <f t="shared" si="37"/>
        <v>0.52083333333333337</v>
      </c>
      <c r="O199" s="11">
        <f t="shared" si="40"/>
        <v>0</v>
      </c>
      <c r="P199" s="11">
        <f t="shared" si="41"/>
        <v>0</v>
      </c>
    </row>
    <row r="200" spans="1:16" x14ac:dyDescent="0.3">
      <c r="A200" t="s">
        <v>0</v>
      </c>
      <c r="B200" t="s">
        <v>1</v>
      </c>
      <c r="C200" t="s">
        <v>131</v>
      </c>
      <c r="D200" s="1">
        <v>43402.496527777781</v>
      </c>
      <c r="E200" s="1">
        <v>43402.620138888888</v>
      </c>
      <c r="F200" s="5">
        <v>43402</v>
      </c>
      <c r="G200" s="6">
        <f t="shared" si="32"/>
        <v>0.49652777777777773</v>
      </c>
      <c r="H200" s="6">
        <f t="shared" si="33"/>
        <v>0.41666666666666669</v>
      </c>
      <c r="I200" s="11">
        <f t="shared" si="38"/>
        <v>0</v>
      </c>
      <c r="J200" s="6">
        <f t="shared" si="34"/>
        <v>0.49652777777777773</v>
      </c>
      <c r="K200" s="6">
        <f t="shared" si="35"/>
        <v>0.62013888888888891</v>
      </c>
      <c r="L200" s="11">
        <f t="shared" si="39"/>
        <v>178</v>
      </c>
      <c r="M200" s="6">
        <f t="shared" si="36"/>
        <v>0.625</v>
      </c>
      <c r="N200" s="6">
        <f t="shared" si="37"/>
        <v>0.62013888888888891</v>
      </c>
      <c r="O200" s="11">
        <f t="shared" si="40"/>
        <v>0</v>
      </c>
      <c r="P200" s="11">
        <f t="shared" si="41"/>
        <v>0</v>
      </c>
    </row>
    <row r="201" spans="1:16" x14ac:dyDescent="0.3">
      <c r="A201" t="s">
        <v>17</v>
      </c>
      <c r="B201" t="s">
        <v>1</v>
      </c>
      <c r="C201" t="s">
        <v>327</v>
      </c>
      <c r="D201" s="1">
        <v>43402.540972222225</v>
      </c>
      <c r="E201" s="1">
        <v>43402.545138888891</v>
      </c>
      <c r="F201" s="5">
        <v>43402</v>
      </c>
      <c r="G201" s="6">
        <f t="shared" si="32"/>
        <v>0.54097222222222219</v>
      </c>
      <c r="H201" s="6">
        <f t="shared" si="33"/>
        <v>0.41666666666666669</v>
      </c>
      <c r="I201" s="11">
        <f t="shared" si="38"/>
        <v>0</v>
      </c>
      <c r="J201" s="6">
        <f t="shared" si="34"/>
        <v>0.54097222222222219</v>
      </c>
      <c r="K201" s="6">
        <f t="shared" si="35"/>
        <v>0.54513888888888895</v>
      </c>
      <c r="L201" s="11">
        <f t="shared" si="39"/>
        <v>6</v>
      </c>
      <c r="M201" s="6">
        <f t="shared" si="36"/>
        <v>0.625</v>
      </c>
      <c r="N201" s="6">
        <f t="shared" si="37"/>
        <v>0.54513888888888895</v>
      </c>
      <c r="O201" s="11">
        <f t="shared" si="40"/>
        <v>0</v>
      </c>
      <c r="P201" s="11">
        <f t="shared" si="41"/>
        <v>0</v>
      </c>
    </row>
    <row r="202" spans="1:16" x14ac:dyDescent="0.3">
      <c r="A202" t="s">
        <v>35</v>
      </c>
      <c r="B202" t="s">
        <v>1</v>
      </c>
      <c r="C202" t="s">
        <v>322</v>
      </c>
      <c r="D202" s="1">
        <v>43402.55</v>
      </c>
      <c r="E202" s="1">
        <v>43402.572222222225</v>
      </c>
      <c r="F202" s="5">
        <v>43402</v>
      </c>
      <c r="G202" s="6">
        <f t="shared" si="32"/>
        <v>0.54999999999999993</v>
      </c>
      <c r="H202" s="6">
        <f t="shared" si="33"/>
        <v>0.41666666666666669</v>
      </c>
      <c r="I202" s="11">
        <f t="shared" si="38"/>
        <v>0</v>
      </c>
      <c r="J202" s="6">
        <f t="shared" si="34"/>
        <v>0.54999999999999993</v>
      </c>
      <c r="K202" s="6">
        <f t="shared" si="35"/>
        <v>0.57222222222222219</v>
      </c>
      <c r="L202" s="11">
        <f t="shared" si="39"/>
        <v>32</v>
      </c>
      <c r="M202" s="6">
        <f t="shared" si="36"/>
        <v>0.625</v>
      </c>
      <c r="N202" s="6">
        <f t="shared" si="37"/>
        <v>0.57222222222222219</v>
      </c>
      <c r="O202" s="11">
        <f t="shared" si="40"/>
        <v>0</v>
      </c>
      <c r="P202" s="11">
        <f t="shared" si="41"/>
        <v>0</v>
      </c>
    </row>
    <row r="203" spans="1:16" x14ac:dyDescent="0.3">
      <c r="A203" t="s">
        <v>4</v>
      </c>
      <c r="B203" t="s">
        <v>1</v>
      </c>
      <c r="C203" t="s">
        <v>113</v>
      </c>
      <c r="D203" s="1">
        <v>43402.556250000001</v>
      </c>
      <c r="E203" s="1">
        <v>43402.599305555559</v>
      </c>
      <c r="F203" s="5">
        <v>43402</v>
      </c>
      <c r="G203" s="6">
        <f t="shared" si="32"/>
        <v>0.55625000000000002</v>
      </c>
      <c r="H203" s="6">
        <f t="shared" si="33"/>
        <v>0.41666666666666669</v>
      </c>
      <c r="I203" s="11">
        <f t="shared" si="38"/>
        <v>0</v>
      </c>
      <c r="J203" s="6">
        <f t="shared" si="34"/>
        <v>0.55625000000000002</v>
      </c>
      <c r="K203" s="6">
        <f t="shared" si="35"/>
        <v>0.59930555555555554</v>
      </c>
      <c r="L203" s="11">
        <f t="shared" si="39"/>
        <v>61</v>
      </c>
      <c r="M203" s="6">
        <f t="shared" si="36"/>
        <v>0.625</v>
      </c>
      <c r="N203" s="6">
        <f t="shared" si="37"/>
        <v>0.59930555555555554</v>
      </c>
      <c r="O203" s="11">
        <f t="shared" si="40"/>
        <v>0</v>
      </c>
      <c r="P203" s="11">
        <f t="shared" si="41"/>
        <v>0</v>
      </c>
    </row>
    <row r="204" spans="1:16" x14ac:dyDescent="0.3">
      <c r="A204" t="s">
        <v>8</v>
      </c>
      <c r="B204" t="s">
        <v>1</v>
      </c>
      <c r="C204" t="s">
        <v>179</v>
      </c>
      <c r="D204" s="1">
        <v>43402.556250000001</v>
      </c>
      <c r="E204" s="1">
        <v>43402.575694444444</v>
      </c>
      <c r="F204" s="5">
        <v>43402</v>
      </c>
      <c r="G204" s="6">
        <f t="shared" si="32"/>
        <v>0.55625000000000002</v>
      </c>
      <c r="H204" s="6">
        <f t="shared" si="33"/>
        <v>0.41666666666666669</v>
      </c>
      <c r="I204" s="11">
        <f t="shared" si="38"/>
        <v>0</v>
      </c>
      <c r="J204" s="6">
        <f t="shared" si="34"/>
        <v>0.55625000000000002</v>
      </c>
      <c r="K204" s="6">
        <f t="shared" si="35"/>
        <v>0.5756944444444444</v>
      </c>
      <c r="L204" s="11">
        <f t="shared" si="39"/>
        <v>27</v>
      </c>
      <c r="M204" s="6">
        <f t="shared" si="36"/>
        <v>0.625</v>
      </c>
      <c r="N204" s="6">
        <f t="shared" si="37"/>
        <v>0.5756944444444444</v>
      </c>
      <c r="O204" s="11">
        <f t="shared" si="40"/>
        <v>0</v>
      </c>
      <c r="P204" s="11">
        <f t="shared" si="41"/>
        <v>0</v>
      </c>
    </row>
    <row r="205" spans="1:16" x14ac:dyDescent="0.3">
      <c r="A205" t="s">
        <v>25</v>
      </c>
      <c r="B205" t="s">
        <v>1</v>
      </c>
      <c r="C205" t="s">
        <v>193</v>
      </c>
      <c r="D205" s="1">
        <v>43402.59375</v>
      </c>
      <c r="E205" s="1">
        <v>43402.699305555558</v>
      </c>
      <c r="F205" s="5">
        <v>43402</v>
      </c>
      <c r="G205" s="6">
        <f t="shared" si="32"/>
        <v>0.59375</v>
      </c>
      <c r="H205" s="6">
        <f t="shared" si="33"/>
        <v>0.41666666666666669</v>
      </c>
      <c r="I205" s="11">
        <f t="shared" si="38"/>
        <v>0</v>
      </c>
      <c r="J205" s="6">
        <f t="shared" si="34"/>
        <v>0.59375</v>
      </c>
      <c r="K205" s="6">
        <f t="shared" si="35"/>
        <v>0.625</v>
      </c>
      <c r="L205" s="11">
        <f t="shared" si="39"/>
        <v>45</v>
      </c>
      <c r="M205" s="6">
        <f t="shared" si="36"/>
        <v>0.625</v>
      </c>
      <c r="N205" s="6">
        <f t="shared" si="37"/>
        <v>0.69930555555555562</v>
      </c>
      <c r="O205" s="11">
        <f t="shared" si="40"/>
        <v>107</v>
      </c>
      <c r="P205" s="11">
        <f t="shared" si="41"/>
        <v>107</v>
      </c>
    </row>
    <row r="206" spans="1:16" x14ac:dyDescent="0.3">
      <c r="A206" t="s">
        <v>35</v>
      </c>
      <c r="B206" t="s">
        <v>1</v>
      </c>
      <c r="C206" t="s">
        <v>135</v>
      </c>
      <c r="D206" s="1">
        <v>43402.613888888889</v>
      </c>
      <c r="E206" s="1">
        <v>43402.615972222222</v>
      </c>
      <c r="F206" s="5">
        <v>43402</v>
      </c>
      <c r="G206" s="6">
        <f t="shared" si="32"/>
        <v>0.61388888888888882</v>
      </c>
      <c r="H206" s="6">
        <f t="shared" si="33"/>
        <v>0.41666666666666669</v>
      </c>
      <c r="I206" s="11">
        <f t="shared" si="38"/>
        <v>0</v>
      </c>
      <c r="J206" s="6">
        <f t="shared" si="34"/>
        <v>0.61388888888888882</v>
      </c>
      <c r="K206" s="6">
        <f t="shared" si="35"/>
        <v>0.61597222222222225</v>
      </c>
      <c r="L206" s="11">
        <f t="shared" si="39"/>
        <v>3</v>
      </c>
      <c r="M206" s="6">
        <f t="shared" si="36"/>
        <v>0.625</v>
      </c>
      <c r="N206" s="6">
        <f t="shared" si="37"/>
        <v>0.61597222222222225</v>
      </c>
      <c r="O206" s="11">
        <f t="shared" si="40"/>
        <v>0</v>
      </c>
      <c r="P206" s="11">
        <f t="shared" si="41"/>
        <v>0</v>
      </c>
    </row>
    <row r="207" spans="1:16" x14ac:dyDescent="0.3">
      <c r="A207" t="s">
        <v>8</v>
      </c>
      <c r="B207" t="s">
        <v>1</v>
      </c>
      <c r="C207" t="s">
        <v>126</v>
      </c>
      <c r="D207" s="1">
        <v>43402.64166666667</v>
      </c>
      <c r="E207" s="1">
        <v>43402.664583333331</v>
      </c>
      <c r="F207" s="5">
        <v>43402</v>
      </c>
      <c r="G207" s="6">
        <f t="shared" si="32"/>
        <v>0.64166666666666672</v>
      </c>
      <c r="H207" s="6">
        <f t="shared" si="33"/>
        <v>0.41666666666666669</v>
      </c>
      <c r="I207" s="11">
        <f t="shared" si="38"/>
        <v>0</v>
      </c>
      <c r="J207" s="6">
        <f t="shared" si="34"/>
        <v>0.64166666666666672</v>
      </c>
      <c r="K207" s="6">
        <f t="shared" si="35"/>
        <v>0.625</v>
      </c>
      <c r="L207" s="11">
        <f t="shared" si="39"/>
        <v>0</v>
      </c>
      <c r="M207" s="6">
        <f t="shared" si="36"/>
        <v>0.64166666666666672</v>
      </c>
      <c r="N207" s="6">
        <f t="shared" si="37"/>
        <v>0.6645833333333333</v>
      </c>
      <c r="O207" s="11">
        <f t="shared" si="40"/>
        <v>32</v>
      </c>
      <c r="P207" s="11">
        <f t="shared" si="41"/>
        <v>32</v>
      </c>
    </row>
    <row r="208" spans="1:16" x14ac:dyDescent="0.3">
      <c r="A208" t="s">
        <v>31</v>
      </c>
      <c r="B208" t="s">
        <v>1</v>
      </c>
      <c r="C208" t="s">
        <v>188</v>
      </c>
      <c r="D208" s="1">
        <v>43402.645833333336</v>
      </c>
      <c r="E208" s="1">
        <v>43402.654166666667</v>
      </c>
      <c r="F208" s="5">
        <v>43402</v>
      </c>
      <c r="G208" s="6">
        <f t="shared" si="32"/>
        <v>0.64583333333333337</v>
      </c>
      <c r="H208" s="6">
        <f t="shared" si="33"/>
        <v>0.41666666666666669</v>
      </c>
      <c r="I208" s="11">
        <f t="shared" si="38"/>
        <v>0</v>
      </c>
      <c r="J208" s="6">
        <f t="shared" si="34"/>
        <v>0.64583333333333337</v>
      </c>
      <c r="K208" s="6">
        <f t="shared" si="35"/>
        <v>0.625</v>
      </c>
      <c r="L208" s="11">
        <f t="shared" si="39"/>
        <v>0</v>
      </c>
      <c r="M208" s="6">
        <f t="shared" si="36"/>
        <v>0.64583333333333337</v>
      </c>
      <c r="N208" s="6">
        <f t="shared" si="37"/>
        <v>0.65416666666666667</v>
      </c>
      <c r="O208" s="11">
        <f t="shared" si="40"/>
        <v>12</v>
      </c>
      <c r="P208" s="11">
        <f t="shared" si="41"/>
        <v>12</v>
      </c>
    </row>
    <row r="209" spans="1:16" x14ac:dyDescent="0.3">
      <c r="A209" t="s">
        <v>27</v>
      </c>
      <c r="B209" t="s">
        <v>1</v>
      </c>
      <c r="C209" t="s">
        <v>119</v>
      </c>
      <c r="D209" s="1">
        <v>43402.646527777775</v>
      </c>
      <c r="E209" s="1">
        <v>43402.831944444442</v>
      </c>
      <c r="F209" s="5">
        <v>43402</v>
      </c>
      <c r="G209" s="6">
        <f t="shared" si="32"/>
        <v>0.64652777777777781</v>
      </c>
      <c r="H209" s="6">
        <f t="shared" si="33"/>
        <v>0.41666666666666669</v>
      </c>
      <c r="I209" s="11">
        <f t="shared" si="38"/>
        <v>0</v>
      </c>
      <c r="J209" s="6">
        <f t="shared" si="34"/>
        <v>0.64652777777777781</v>
      </c>
      <c r="K209" s="6">
        <f t="shared" si="35"/>
        <v>0.625</v>
      </c>
      <c r="L209" s="11">
        <f t="shared" si="39"/>
        <v>0</v>
      </c>
      <c r="M209" s="6">
        <f t="shared" si="36"/>
        <v>0.64652777777777781</v>
      </c>
      <c r="N209" s="6">
        <f t="shared" si="37"/>
        <v>0.70833333333333337</v>
      </c>
      <c r="O209" s="11">
        <f t="shared" si="40"/>
        <v>89</v>
      </c>
      <c r="P209" s="11">
        <f t="shared" si="41"/>
        <v>89</v>
      </c>
    </row>
    <row r="210" spans="1:16" x14ac:dyDescent="0.3">
      <c r="A210" t="s">
        <v>17</v>
      </c>
      <c r="B210" t="s">
        <v>1</v>
      </c>
      <c r="C210" t="s">
        <v>69</v>
      </c>
      <c r="D210" s="1">
        <v>43402.655555555553</v>
      </c>
      <c r="E210" s="1">
        <v>43402.693749999999</v>
      </c>
      <c r="F210" s="5">
        <v>43402</v>
      </c>
      <c r="G210" s="6">
        <f t="shared" si="32"/>
        <v>0.65555555555555556</v>
      </c>
      <c r="H210" s="6">
        <f t="shared" si="33"/>
        <v>0.41666666666666669</v>
      </c>
      <c r="I210" s="11">
        <f t="shared" si="38"/>
        <v>0</v>
      </c>
      <c r="J210" s="6">
        <f t="shared" si="34"/>
        <v>0.65555555555555556</v>
      </c>
      <c r="K210" s="6">
        <f t="shared" si="35"/>
        <v>0.625</v>
      </c>
      <c r="L210" s="11">
        <f t="shared" si="39"/>
        <v>0</v>
      </c>
      <c r="M210" s="6">
        <f t="shared" si="36"/>
        <v>0.65555555555555556</v>
      </c>
      <c r="N210" s="6">
        <f t="shared" si="37"/>
        <v>0.69374999999999998</v>
      </c>
      <c r="O210" s="11">
        <f t="shared" si="40"/>
        <v>55</v>
      </c>
      <c r="P210" s="11">
        <f t="shared" si="41"/>
        <v>55</v>
      </c>
    </row>
    <row r="211" spans="1:16" x14ac:dyDescent="0.3">
      <c r="A211" t="s">
        <v>35</v>
      </c>
      <c r="B211" t="s">
        <v>1</v>
      </c>
      <c r="C211" t="s">
        <v>118</v>
      </c>
      <c r="D211" s="1">
        <v>43402.661111111112</v>
      </c>
      <c r="E211" s="1">
        <v>43402.666666666664</v>
      </c>
      <c r="F211" s="5">
        <v>43402</v>
      </c>
      <c r="G211" s="6">
        <f t="shared" si="32"/>
        <v>0.66111111111111109</v>
      </c>
      <c r="H211" s="6">
        <f t="shared" si="33"/>
        <v>0.41666666666666669</v>
      </c>
      <c r="I211" s="11">
        <f t="shared" si="38"/>
        <v>0</v>
      </c>
      <c r="J211" s="6">
        <f t="shared" si="34"/>
        <v>0.66111111111111109</v>
      </c>
      <c r="K211" s="6">
        <f t="shared" si="35"/>
        <v>0.625</v>
      </c>
      <c r="L211" s="11">
        <f t="shared" si="39"/>
        <v>0</v>
      </c>
      <c r="M211" s="6">
        <f t="shared" si="36"/>
        <v>0.66111111111111109</v>
      </c>
      <c r="N211" s="6">
        <f t="shared" si="37"/>
        <v>0.66666666666666663</v>
      </c>
      <c r="O211" s="11">
        <f t="shared" si="40"/>
        <v>7</v>
      </c>
      <c r="P211" s="11">
        <f t="shared" si="41"/>
        <v>7</v>
      </c>
    </row>
    <row r="212" spans="1:16" x14ac:dyDescent="0.3">
      <c r="A212" t="s">
        <v>6</v>
      </c>
      <c r="B212" t="s">
        <v>1</v>
      </c>
      <c r="C212" t="s">
        <v>123</v>
      </c>
      <c r="D212" s="1">
        <v>43402.670138888891</v>
      </c>
      <c r="E212" s="1">
        <v>43402.815972222219</v>
      </c>
      <c r="F212" s="5">
        <v>43402</v>
      </c>
      <c r="G212" s="6">
        <f t="shared" si="32"/>
        <v>0.67013888888888884</v>
      </c>
      <c r="H212" s="6">
        <f t="shared" si="33"/>
        <v>0.41666666666666669</v>
      </c>
      <c r="I212" s="11">
        <f t="shared" si="38"/>
        <v>0</v>
      </c>
      <c r="J212" s="6">
        <f t="shared" si="34"/>
        <v>0.67013888888888884</v>
      </c>
      <c r="K212" s="6">
        <f t="shared" si="35"/>
        <v>0.625</v>
      </c>
      <c r="L212" s="11">
        <f t="shared" si="39"/>
        <v>0</v>
      </c>
      <c r="M212" s="6">
        <f t="shared" si="36"/>
        <v>0.67013888888888884</v>
      </c>
      <c r="N212" s="6">
        <f t="shared" si="37"/>
        <v>0.70833333333333337</v>
      </c>
      <c r="O212" s="11">
        <f t="shared" si="40"/>
        <v>55</v>
      </c>
      <c r="P212" s="11">
        <f t="shared" si="41"/>
        <v>55</v>
      </c>
    </row>
    <row r="213" spans="1:16" x14ac:dyDescent="0.3">
      <c r="A213" t="s">
        <v>31</v>
      </c>
      <c r="B213" t="s">
        <v>1</v>
      </c>
      <c r="C213" t="s">
        <v>151</v>
      </c>
      <c r="D213" s="1">
        <v>43402.723611111112</v>
      </c>
      <c r="E213" s="1">
        <v>43402.754166666666</v>
      </c>
      <c r="F213" s="5">
        <v>43402</v>
      </c>
      <c r="G213" s="6">
        <f t="shared" si="32"/>
        <v>0.72361111111111109</v>
      </c>
      <c r="H213" s="6">
        <f t="shared" si="33"/>
        <v>0.41666666666666669</v>
      </c>
      <c r="I213" s="11">
        <f t="shared" si="38"/>
        <v>0</v>
      </c>
      <c r="J213" s="6">
        <f t="shared" si="34"/>
        <v>0.72361111111111109</v>
      </c>
      <c r="K213" s="6">
        <f t="shared" si="35"/>
        <v>0.625</v>
      </c>
      <c r="L213" s="11">
        <f t="shared" si="39"/>
        <v>0</v>
      </c>
      <c r="M213" s="6">
        <f t="shared" si="36"/>
        <v>0.72361111111111109</v>
      </c>
      <c r="N213" s="6">
        <f t="shared" si="37"/>
        <v>0.70833333333333337</v>
      </c>
      <c r="O213" s="11">
        <f t="shared" si="40"/>
        <v>0</v>
      </c>
      <c r="P213" s="11">
        <f t="shared" si="41"/>
        <v>0</v>
      </c>
    </row>
    <row r="214" spans="1:16" x14ac:dyDescent="0.3">
      <c r="A214" t="s">
        <v>38</v>
      </c>
      <c r="B214" t="s">
        <v>1</v>
      </c>
      <c r="C214" t="s">
        <v>85</v>
      </c>
      <c r="D214" s="1">
        <v>43409.341666666667</v>
      </c>
      <c r="E214" s="1">
        <v>43409.438888888886</v>
      </c>
      <c r="F214" s="5">
        <v>43409</v>
      </c>
      <c r="G214" s="6">
        <f t="shared" si="32"/>
        <v>0.375</v>
      </c>
      <c r="H214" s="6">
        <f t="shared" si="33"/>
        <v>0.41666666666666669</v>
      </c>
      <c r="I214" s="11">
        <f t="shared" si="38"/>
        <v>60</v>
      </c>
      <c r="J214" s="6">
        <f t="shared" si="34"/>
        <v>0.41666666666666669</v>
      </c>
      <c r="K214" s="6">
        <f t="shared" si="35"/>
        <v>0.43888888888888888</v>
      </c>
      <c r="L214" s="11">
        <f t="shared" si="39"/>
        <v>32</v>
      </c>
      <c r="M214" s="6">
        <f t="shared" si="36"/>
        <v>0.625</v>
      </c>
      <c r="N214" s="6">
        <f t="shared" si="37"/>
        <v>0.43888888888888888</v>
      </c>
      <c r="O214" s="11">
        <f t="shared" si="40"/>
        <v>0</v>
      </c>
      <c r="P214" s="11">
        <f t="shared" si="41"/>
        <v>60</v>
      </c>
    </row>
    <row r="215" spans="1:16" x14ac:dyDescent="0.3">
      <c r="A215" t="s">
        <v>35</v>
      </c>
      <c r="B215" t="s">
        <v>1</v>
      </c>
      <c r="C215" t="s">
        <v>327</v>
      </c>
      <c r="D215" s="1">
        <v>43409.384722222225</v>
      </c>
      <c r="E215" s="1">
        <v>43409.38958333333</v>
      </c>
      <c r="F215" s="5">
        <v>43409</v>
      </c>
      <c r="G215" s="6">
        <f t="shared" si="32"/>
        <v>0.38472222222222219</v>
      </c>
      <c r="H215" s="6">
        <f t="shared" si="33"/>
        <v>0.38958333333333334</v>
      </c>
      <c r="I215" s="11">
        <f t="shared" si="38"/>
        <v>7</v>
      </c>
      <c r="J215" s="6">
        <f t="shared" si="34"/>
        <v>0.41666666666666669</v>
      </c>
      <c r="K215" s="6">
        <f t="shared" si="35"/>
        <v>0.38958333333333334</v>
      </c>
      <c r="L215" s="11">
        <f t="shared" si="39"/>
        <v>0</v>
      </c>
      <c r="M215" s="6">
        <f t="shared" si="36"/>
        <v>0.625</v>
      </c>
      <c r="N215" s="6">
        <f t="shared" si="37"/>
        <v>0.38958333333333334</v>
      </c>
      <c r="O215" s="11">
        <f t="shared" si="40"/>
        <v>0</v>
      </c>
      <c r="P215" s="11">
        <f t="shared" si="41"/>
        <v>7</v>
      </c>
    </row>
    <row r="216" spans="1:16" x14ac:dyDescent="0.3">
      <c r="A216" t="s">
        <v>31</v>
      </c>
      <c r="B216" t="s">
        <v>1</v>
      </c>
      <c r="C216" t="s">
        <v>272</v>
      </c>
      <c r="D216" s="1">
        <v>43409.390972222223</v>
      </c>
      <c r="E216" s="1">
        <v>43409.392361111109</v>
      </c>
      <c r="F216" s="5">
        <v>43409</v>
      </c>
      <c r="G216" s="6">
        <f t="shared" si="32"/>
        <v>0.39097222222222222</v>
      </c>
      <c r="H216" s="6">
        <f t="shared" si="33"/>
        <v>0.3923611111111111</v>
      </c>
      <c r="I216" s="11">
        <f t="shared" si="38"/>
        <v>1</v>
      </c>
      <c r="J216" s="6">
        <f t="shared" si="34"/>
        <v>0.41666666666666669</v>
      </c>
      <c r="K216" s="6">
        <f t="shared" si="35"/>
        <v>0.3923611111111111</v>
      </c>
      <c r="L216" s="11">
        <f t="shared" si="39"/>
        <v>0</v>
      </c>
      <c r="M216" s="6">
        <f t="shared" si="36"/>
        <v>0.625</v>
      </c>
      <c r="N216" s="6">
        <f t="shared" si="37"/>
        <v>0.3923611111111111</v>
      </c>
      <c r="O216" s="11">
        <f t="shared" si="40"/>
        <v>0</v>
      </c>
      <c r="P216" s="11">
        <f t="shared" si="41"/>
        <v>1</v>
      </c>
    </row>
    <row r="217" spans="1:16" x14ac:dyDescent="0.3">
      <c r="A217" t="s">
        <v>47</v>
      </c>
      <c r="B217" t="s">
        <v>1</v>
      </c>
      <c r="C217" t="s">
        <v>65</v>
      </c>
      <c r="D217" s="1">
        <v>43409.392361111109</v>
      </c>
      <c r="E217" s="1">
        <v>43409.394444444442</v>
      </c>
      <c r="F217" s="5">
        <v>43409</v>
      </c>
      <c r="G217" s="6">
        <f t="shared" si="32"/>
        <v>0.3923611111111111</v>
      </c>
      <c r="H217" s="6">
        <f t="shared" si="33"/>
        <v>0.39444444444444443</v>
      </c>
      <c r="I217" s="11">
        <f t="shared" si="38"/>
        <v>2</v>
      </c>
      <c r="J217" s="6">
        <f t="shared" si="34"/>
        <v>0.41666666666666669</v>
      </c>
      <c r="K217" s="6">
        <f t="shared" si="35"/>
        <v>0.39444444444444443</v>
      </c>
      <c r="L217" s="11">
        <f t="shared" si="39"/>
        <v>0</v>
      </c>
      <c r="M217" s="6">
        <f t="shared" si="36"/>
        <v>0.625</v>
      </c>
      <c r="N217" s="6">
        <f t="shared" si="37"/>
        <v>0.39444444444444443</v>
      </c>
      <c r="O217" s="11">
        <f t="shared" si="40"/>
        <v>0</v>
      </c>
      <c r="P217" s="11">
        <f t="shared" si="41"/>
        <v>2</v>
      </c>
    </row>
    <row r="218" spans="1:16" x14ac:dyDescent="0.3">
      <c r="A218" t="s">
        <v>19</v>
      </c>
      <c r="B218" t="s">
        <v>1</v>
      </c>
      <c r="C218" t="s">
        <v>251</v>
      </c>
      <c r="D218" s="1">
        <v>43409.394444444442</v>
      </c>
      <c r="E218" s="1">
        <v>43409.415972222225</v>
      </c>
      <c r="F218" s="5">
        <v>43409</v>
      </c>
      <c r="G218" s="6">
        <f t="shared" si="32"/>
        <v>0.39444444444444443</v>
      </c>
      <c r="H218" s="6">
        <f t="shared" si="33"/>
        <v>0.41597222222222219</v>
      </c>
      <c r="I218" s="11">
        <f t="shared" si="38"/>
        <v>31</v>
      </c>
      <c r="J218" s="6">
        <f t="shared" si="34"/>
        <v>0.41666666666666669</v>
      </c>
      <c r="K218" s="6">
        <f t="shared" si="35"/>
        <v>0.41597222222222219</v>
      </c>
      <c r="L218" s="11">
        <f t="shared" si="39"/>
        <v>0</v>
      </c>
      <c r="M218" s="6">
        <f t="shared" si="36"/>
        <v>0.625</v>
      </c>
      <c r="N218" s="6">
        <f t="shared" si="37"/>
        <v>0.41597222222222219</v>
      </c>
      <c r="O218" s="11">
        <f t="shared" si="40"/>
        <v>0</v>
      </c>
      <c r="P218" s="11">
        <f t="shared" si="41"/>
        <v>31</v>
      </c>
    </row>
    <row r="219" spans="1:16" x14ac:dyDescent="0.3">
      <c r="A219" t="s">
        <v>47</v>
      </c>
      <c r="B219" t="s">
        <v>1</v>
      </c>
      <c r="C219" t="s">
        <v>65</v>
      </c>
      <c r="D219" s="1">
        <v>43409.397222222222</v>
      </c>
      <c r="E219" s="1">
        <v>43409.398611111108</v>
      </c>
      <c r="F219" s="5">
        <v>43409</v>
      </c>
      <c r="G219" s="6">
        <f t="shared" si="32"/>
        <v>0.3972222222222222</v>
      </c>
      <c r="H219" s="6">
        <f t="shared" si="33"/>
        <v>0.39861111111111108</v>
      </c>
      <c r="I219" s="11">
        <f t="shared" si="38"/>
        <v>1</v>
      </c>
      <c r="J219" s="6">
        <f t="shared" si="34"/>
        <v>0.41666666666666669</v>
      </c>
      <c r="K219" s="6">
        <f t="shared" si="35"/>
        <v>0.39861111111111108</v>
      </c>
      <c r="L219" s="11">
        <f t="shared" si="39"/>
        <v>0</v>
      </c>
      <c r="M219" s="6">
        <f t="shared" si="36"/>
        <v>0.625</v>
      </c>
      <c r="N219" s="6">
        <f t="shared" si="37"/>
        <v>0.39861111111111108</v>
      </c>
      <c r="O219" s="11">
        <f t="shared" si="40"/>
        <v>0</v>
      </c>
      <c r="P219" s="11">
        <f t="shared" si="41"/>
        <v>1</v>
      </c>
    </row>
    <row r="220" spans="1:16" x14ac:dyDescent="0.3">
      <c r="A220" t="s">
        <v>27</v>
      </c>
      <c r="B220" t="s">
        <v>1</v>
      </c>
      <c r="C220" t="s">
        <v>271</v>
      </c>
      <c r="D220" s="1">
        <v>43409.400694444441</v>
      </c>
      <c r="E220" s="1">
        <v>43409.450694444444</v>
      </c>
      <c r="F220" s="5">
        <v>43409</v>
      </c>
      <c r="G220" s="6">
        <f t="shared" si="32"/>
        <v>0.40069444444444446</v>
      </c>
      <c r="H220" s="6">
        <f t="shared" si="33"/>
        <v>0.41666666666666669</v>
      </c>
      <c r="I220" s="11">
        <f t="shared" si="38"/>
        <v>23</v>
      </c>
      <c r="J220" s="6">
        <f t="shared" si="34"/>
        <v>0.41666666666666669</v>
      </c>
      <c r="K220" s="6">
        <f t="shared" si="35"/>
        <v>0.45069444444444445</v>
      </c>
      <c r="L220" s="11">
        <f t="shared" si="39"/>
        <v>49</v>
      </c>
      <c r="M220" s="6">
        <f t="shared" si="36"/>
        <v>0.625</v>
      </c>
      <c r="N220" s="6">
        <f t="shared" si="37"/>
        <v>0.45069444444444445</v>
      </c>
      <c r="O220" s="11">
        <f t="shared" si="40"/>
        <v>0</v>
      </c>
      <c r="P220" s="11">
        <f t="shared" si="41"/>
        <v>23</v>
      </c>
    </row>
    <row r="221" spans="1:16" x14ac:dyDescent="0.3">
      <c r="A221" t="s">
        <v>58</v>
      </c>
      <c r="B221" t="s">
        <v>1</v>
      </c>
      <c r="C221" t="s">
        <v>141</v>
      </c>
      <c r="D221" s="1">
        <v>43409.416666666664</v>
      </c>
      <c r="E221" s="1">
        <v>43409.47152777778</v>
      </c>
      <c r="F221" s="5">
        <v>43409</v>
      </c>
      <c r="G221" s="6">
        <f t="shared" si="32"/>
        <v>0.41666666666666669</v>
      </c>
      <c r="H221" s="6">
        <f t="shared" si="33"/>
        <v>0.41666666666666669</v>
      </c>
      <c r="I221" s="11">
        <f t="shared" si="38"/>
        <v>0</v>
      </c>
      <c r="J221" s="6">
        <f t="shared" si="34"/>
        <v>0.41666666666666669</v>
      </c>
      <c r="K221" s="6">
        <f t="shared" si="35"/>
        <v>0.47152777777777777</v>
      </c>
      <c r="L221" s="11">
        <f t="shared" si="39"/>
        <v>79</v>
      </c>
      <c r="M221" s="6">
        <f t="shared" si="36"/>
        <v>0.625</v>
      </c>
      <c r="N221" s="6">
        <f t="shared" si="37"/>
        <v>0.47152777777777777</v>
      </c>
      <c r="O221" s="11">
        <f t="shared" si="40"/>
        <v>0</v>
      </c>
      <c r="P221" s="11">
        <f t="shared" si="41"/>
        <v>0</v>
      </c>
    </row>
    <row r="222" spans="1:16" x14ac:dyDescent="0.3">
      <c r="A222" t="s">
        <v>4</v>
      </c>
      <c r="B222" t="s">
        <v>1</v>
      </c>
      <c r="C222" t="s">
        <v>9</v>
      </c>
      <c r="D222" s="1">
        <v>43409.418055555558</v>
      </c>
      <c r="E222" s="1">
        <v>43409.48541666667</v>
      </c>
      <c r="F222" s="5">
        <v>43409</v>
      </c>
      <c r="G222" s="6">
        <f t="shared" si="32"/>
        <v>0.41805555555555557</v>
      </c>
      <c r="H222" s="6">
        <f t="shared" si="33"/>
        <v>0.41666666666666669</v>
      </c>
      <c r="I222" s="11">
        <f t="shared" si="38"/>
        <v>0</v>
      </c>
      <c r="J222" s="6">
        <f t="shared" si="34"/>
        <v>0.41805555555555557</v>
      </c>
      <c r="K222" s="6">
        <f t="shared" si="35"/>
        <v>0.48541666666666666</v>
      </c>
      <c r="L222" s="11">
        <f t="shared" si="39"/>
        <v>97</v>
      </c>
      <c r="M222" s="6">
        <f t="shared" si="36"/>
        <v>0.625</v>
      </c>
      <c r="N222" s="6">
        <f t="shared" si="37"/>
        <v>0.48541666666666666</v>
      </c>
      <c r="O222" s="11">
        <f t="shared" si="40"/>
        <v>0</v>
      </c>
      <c r="P222" s="11">
        <f t="shared" si="41"/>
        <v>0</v>
      </c>
    </row>
    <row r="223" spans="1:16" x14ac:dyDescent="0.3">
      <c r="A223" t="s">
        <v>47</v>
      </c>
      <c r="B223" t="s">
        <v>1</v>
      </c>
      <c r="C223" t="s">
        <v>69</v>
      </c>
      <c r="D223" s="1">
        <v>43409.429166666669</v>
      </c>
      <c r="E223" s="1">
        <v>43409.523611111108</v>
      </c>
      <c r="F223" s="5">
        <v>43409</v>
      </c>
      <c r="G223" s="6">
        <f t="shared" si="32"/>
        <v>0.4291666666666667</v>
      </c>
      <c r="H223" s="6">
        <f t="shared" si="33"/>
        <v>0.41666666666666669</v>
      </c>
      <c r="I223" s="11">
        <f t="shared" si="38"/>
        <v>0</v>
      </c>
      <c r="J223" s="6">
        <f t="shared" si="34"/>
        <v>0.4291666666666667</v>
      </c>
      <c r="K223" s="6">
        <f t="shared" si="35"/>
        <v>0.52361111111111114</v>
      </c>
      <c r="L223" s="11">
        <f t="shared" si="39"/>
        <v>136</v>
      </c>
      <c r="M223" s="6">
        <f t="shared" si="36"/>
        <v>0.625</v>
      </c>
      <c r="N223" s="6">
        <f t="shared" si="37"/>
        <v>0.52361111111111114</v>
      </c>
      <c r="O223" s="11">
        <f t="shared" si="40"/>
        <v>0</v>
      </c>
      <c r="P223" s="11">
        <f t="shared" si="41"/>
        <v>0</v>
      </c>
    </row>
    <row r="224" spans="1:16" x14ac:dyDescent="0.3">
      <c r="A224" t="s">
        <v>8</v>
      </c>
      <c r="B224" t="s">
        <v>1</v>
      </c>
      <c r="C224" t="s">
        <v>126</v>
      </c>
      <c r="D224" s="1">
        <v>43409.436805555553</v>
      </c>
      <c r="E224" s="1">
        <v>43409.597916666666</v>
      </c>
      <c r="F224" s="5">
        <v>43409</v>
      </c>
      <c r="G224" s="6">
        <f t="shared" si="32"/>
        <v>0.4368055555555555</v>
      </c>
      <c r="H224" s="6">
        <f t="shared" si="33"/>
        <v>0.41666666666666669</v>
      </c>
      <c r="I224" s="11">
        <f t="shared" si="38"/>
        <v>0</v>
      </c>
      <c r="J224" s="6">
        <f t="shared" si="34"/>
        <v>0.4368055555555555</v>
      </c>
      <c r="K224" s="6">
        <f t="shared" si="35"/>
        <v>0.59791666666666665</v>
      </c>
      <c r="L224" s="11">
        <f t="shared" si="39"/>
        <v>232</v>
      </c>
      <c r="M224" s="6">
        <f t="shared" si="36"/>
        <v>0.625</v>
      </c>
      <c r="N224" s="6">
        <f t="shared" si="37"/>
        <v>0.59791666666666665</v>
      </c>
      <c r="O224" s="11">
        <f t="shared" si="40"/>
        <v>0</v>
      </c>
      <c r="P224" s="11">
        <f t="shared" si="41"/>
        <v>0</v>
      </c>
    </row>
    <row r="225" spans="1:16" x14ac:dyDescent="0.3">
      <c r="A225" t="s">
        <v>31</v>
      </c>
      <c r="B225" t="s">
        <v>1</v>
      </c>
      <c r="C225" t="s">
        <v>129</v>
      </c>
      <c r="D225" s="1">
        <v>43409.46597222222</v>
      </c>
      <c r="E225" s="1">
        <v>43409.472916666666</v>
      </c>
      <c r="F225" s="5">
        <v>43409</v>
      </c>
      <c r="G225" s="6">
        <f t="shared" si="32"/>
        <v>0.46597222222222223</v>
      </c>
      <c r="H225" s="6">
        <f t="shared" si="33"/>
        <v>0.41666666666666669</v>
      </c>
      <c r="I225" s="11">
        <f t="shared" si="38"/>
        <v>0</v>
      </c>
      <c r="J225" s="6">
        <f t="shared" si="34"/>
        <v>0.46597222222222223</v>
      </c>
      <c r="K225" s="6">
        <f t="shared" si="35"/>
        <v>0.47291666666666665</v>
      </c>
      <c r="L225" s="11">
        <f t="shared" si="39"/>
        <v>9</v>
      </c>
      <c r="M225" s="6">
        <f t="shared" si="36"/>
        <v>0.625</v>
      </c>
      <c r="N225" s="6">
        <f t="shared" si="37"/>
        <v>0.47291666666666665</v>
      </c>
      <c r="O225" s="11">
        <f t="shared" si="40"/>
        <v>0</v>
      </c>
      <c r="P225" s="11">
        <f t="shared" si="41"/>
        <v>0</v>
      </c>
    </row>
    <row r="226" spans="1:16" x14ac:dyDescent="0.3">
      <c r="A226" t="s">
        <v>38</v>
      </c>
      <c r="B226" t="s">
        <v>1</v>
      </c>
      <c r="C226" t="s">
        <v>66</v>
      </c>
      <c r="D226" s="1">
        <v>43409.472222222219</v>
      </c>
      <c r="E226" s="1">
        <v>43409.535416666666</v>
      </c>
      <c r="F226" s="5">
        <v>43409</v>
      </c>
      <c r="G226" s="6">
        <f t="shared" si="32"/>
        <v>0.47222222222222227</v>
      </c>
      <c r="H226" s="6">
        <f t="shared" si="33"/>
        <v>0.41666666666666669</v>
      </c>
      <c r="I226" s="11">
        <f t="shared" si="38"/>
        <v>0</v>
      </c>
      <c r="J226" s="6">
        <f t="shared" si="34"/>
        <v>0.47222222222222227</v>
      </c>
      <c r="K226" s="6">
        <f t="shared" si="35"/>
        <v>0.53541666666666665</v>
      </c>
      <c r="L226" s="11">
        <f t="shared" si="39"/>
        <v>90</v>
      </c>
      <c r="M226" s="6">
        <f t="shared" si="36"/>
        <v>0.625</v>
      </c>
      <c r="N226" s="6">
        <f t="shared" si="37"/>
        <v>0.53541666666666665</v>
      </c>
      <c r="O226" s="11">
        <f t="shared" si="40"/>
        <v>0</v>
      </c>
      <c r="P226" s="11">
        <f t="shared" si="41"/>
        <v>0</v>
      </c>
    </row>
    <row r="227" spans="1:16" x14ac:dyDescent="0.3">
      <c r="A227" t="s">
        <v>33</v>
      </c>
      <c r="B227" t="s">
        <v>1</v>
      </c>
      <c r="C227" t="s">
        <v>117</v>
      </c>
      <c r="D227" s="1">
        <v>43409.474305555559</v>
      </c>
      <c r="E227" s="1">
        <v>43409.531944444447</v>
      </c>
      <c r="F227" s="5">
        <v>43409</v>
      </c>
      <c r="G227" s="6">
        <f t="shared" si="32"/>
        <v>0.47430555555555554</v>
      </c>
      <c r="H227" s="6">
        <f t="shared" si="33"/>
        <v>0.41666666666666669</v>
      </c>
      <c r="I227" s="11">
        <f t="shared" si="38"/>
        <v>0</v>
      </c>
      <c r="J227" s="6">
        <f t="shared" si="34"/>
        <v>0.47430555555555554</v>
      </c>
      <c r="K227" s="6">
        <f t="shared" si="35"/>
        <v>0.53194444444444444</v>
      </c>
      <c r="L227" s="11">
        <f t="shared" si="39"/>
        <v>83</v>
      </c>
      <c r="M227" s="6">
        <f t="shared" si="36"/>
        <v>0.625</v>
      </c>
      <c r="N227" s="6">
        <f t="shared" si="37"/>
        <v>0.53194444444444444</v>
      </c>
      <c r="O227" s="11">
        <f t="shared" si="40"/>
        <v>0</v>
      </c>
      <c r="P227" s="11">
        <f t="shared" si="41"/>
        <v>0</v>
      </c>
    </row>
    <row r="228" spans="1:16" x14ac:dyDescent="0.3">
      <c r="A228" t="s">
        <v>35</v>
      </c>
      <c r="B228" t="s">
        <v>1</v>
      </c>
      <c r="C228" t="s">
        <v>250</v>
      </c>
      <c r="D228" s="1">
        <v>43409.474999999999</v>
      </c>
      <c r="E228" s="1">
        <v>43409.510416666664</v>
      </c>
      <c r="F228" s="5">
        <v>43409</v>
      </c>
      <c r="G228" s="6">
        <f t="shared" si="32"/>
        <v>0.47500000000000003</v>
      </c>
      <c r="H228" s="6">
        <f t="shared" si="33"/>
        <v>0.41666666666666669</v>
      </c>
      <c r="I228" s="11">
        <f t="shared" si="38"/>
        <v>0</v>
      </c>
      <c r="J228" s="6">
        <f t="shared" si="34"/>
        <v>0.47500000000000003</v>
      </c>
      <c r="K228" s="6">
        <f t="shared" si="35"/>
        <v>0.51041666666666663</v>
      </c>
      <c r="L228" s="11">
        <f t="shared" si="39"/>
        <v>50</v>
      </c>
      <c r="M228" s="6">
        <f t="shared" si="36"/>
        <v>0.625</v>
      </c>
      <c r="N228" s="6">
        <f t="shared" si="37"/>
        <v>0.51041666666666663</v>
      </c>
      <c r="O228" s="11">
        <f t="shared" si="40"/>
        <v>0</v>
      </c>
      <c r="P228" s="11">
        <f t="shared" si="41"/>
        <v>0</v>
      </c>
    </row>
    <row r="229" spans="1:16" x14ac:dyDescent="0.3">
      <c r="A229" t="s">
        <v>40</v>
      </c>
      <c r="B229" t="s">
        <v>1</v>
      </c>
      <c r="C229" t="s">
        <v>34</v>
      </c>
      <c r="D229" s="1">
        <v>43409.475694444445</v>
      </c>
      <c r="E229" s="1">
        <v>43409.542361111111</v>
      </c>
      <c r="F229" s="5">
        <v>43409</v>
      </c>
      <c r="G229" s="6">
        <f t="shared" si="32"/>
        <v>0.47569444444444442</v>
      </c>
      <c r="H229" s="6">
        <f t="shared" si="33"/>
        <v>0.41666666666666669</v>
      </c>
      <c r="I229" s="11">
        <f t="shared" si="38"/>
        <v>0</v>
      </c>
      <c r="J229" s="6">
        <f t="shared" si="34"/>
        <v>0.47569444444444442</v>
      </c>
      <c r="K229" s="6">
        <f t="shared" si="35"/>
        <v>0.54236111111111118</v>
      </c>
      <c r="L229" s="11">
        <f t="shared" si="39"/>
        <v>96</v>
      </c>
      <c r="M229" s="6">
        <f t="shared" si="36"/>
        <v>0.625</v>
      </c>
      <c r="N229" s="6">
        <f t="shared" si="37"/>
        <v>0.54236111111111118</v>
      </c>
      <c r="O229" s="11">
        <f t="shared" si="40"/>
        <v>0</v>
      </c>
      <c r="P229" s="11">
        <f t="shared" si="41"/>
        <v>0</v>
      </c>
    </row>
    <row r="230" spans="1:16" x14ac:dyDescent="0.3">
      <c r="A230" t="s">
        <v>10</v>
      </c>
      <c r="B230" t="s">
        <v>1</v>
      </c>
      <c r="C230" t="s">
        <v>55</v>
      </c>
      <c r="D230" s="1">
        <v>43409.475694444445</v>
      </c>
      <c r="E230" s="1">
        <v>43409.539583333331</v>
      </c>
      <c r="F230" s="5">
        <v>43409</v>
      </c>
      <c r="G230" s="6">
        <f t="shared" si="32"/>
        <v>0.47569444444444442</v>
      </c>
      <c r="H230" s="6">
        <f t="shared" si="33"/>
        <v>0.41666666666666669</v>
      </c>
      <c r="I230" s="11">
        <f t="shared" si="38"/>
        <v>0</v>
      </c>
      <c r="J230" s="6">
        <f t="shared" si="34"/>
        <v>0.47569444444444442</v>
      </c>
      <c r="K230" s="6">
        <f t="shared" si="35"/>
        <v>0.5395833333333333</v>
      </c>
      <c r="L230" s="11">
        <f t="shared" si="39"/>
        <v>92</v>
      </c>
      <c r="M230" s="6">
        <f t="shared" si="36"/>
        <v>0.625</v>
      </c>
      <c r="N230" s="6">
        <f t="shared" si="37"/>
        <v>0.5395833333333333</v>
      </c>
      <c r="O230" s="11">
        <f t="shared" si="40"/>
        <v>0</v>
      </c>
      <c r="P230" s="11">
        <f t="shared" si="41"/>
        <v>0</v>
      </c>
    </row>
    <row r="231" spans="1:16" x14ac:dyDescent="0.3">
      <c r="A231" t="s">
        <v>27</v>
      </c>
      <c r="B231" t="s">
        <v>1</v>
      </c>
      <c r="C231" t="s">
        <v>119</v>
      </c>
      <c r="D231" s="1">
        <v>43409.475694444445</v>
      </c>
      <c r="E231" s="1">
        <v>43409.509722222225</v>
      </c>
      <c r="F231" s="5">
        <v>43409</v>
      </c>
      <c r="G231" s="6">
        <f t="shared" si="32"/>
        <v>0.47569444444444442</v>
      </c>
      <c r="H231" s="6">
        <f t="shared" si="33"/>
        <v>0.41666666666666669</v>
      </c>
      <c r="I231" s="11">
        <f t="shared" si="38"/>
        <v>0</v>
      </c>
      <c r="J231" s="6">
        <f t="shared" si="34"/>
        <v>0.47569444444444442</v>
      </c>
      <c r="K231" s="6">
        <f t="shared" si="35"/>
        <v>0.50972222222222219</v>
      </c>
      <c r="L231" s="11">
        <f t="shared" si="39"/>
        <v>49</v>
      </c>
      <c r="M231" s="6">
        <f t="shared" si="36"/>
        <v>0.625</v>
      </c>
      <c r="N231" s="6">
        <f t="shared" si="37"/>
        <v>0.50972222222222219</v>
      </c>
      <c r="O231" s="11">
        <f t="shared" si="40"/>
        <v>0</v>
      </c>
      <c r="P231" s="11">
        <f t="shared" si="41"/>
        <v>0</v>
      </c>
    </row>
    <row r="232" spans="1:16" x14ac:dyDescent="0.3">
      <c r="A232" t="s">
        <v>31</v>
      </c>
      <c r="B232" t="s">
        <v>1</v>
      </c>
      <c r="C232" t="s">
        <v>28</v>
      </c>
      <c r="D232" s="1">
        <v>43409.477777777778</v>
      </c>
      <c r="E232" s="1">
        <v>43409.520138888889</v>
      </c>
      <c r="F232" s="5">
        <v>43409</v>
      </c>
      <c r="G232" s="6">
        <f t="shared" si="32"/>
        <v>0.4777777777777778</v>
      </c>
      <c r="H232" s="6">
        <f t="shared" si="33"/>
        <v>0.41666666666666669</v>
      </c>
      <c r="I232" s="11">
        <f t="shared" si="38"/>
        <v>0</v>
      </c>
      <c r="J232" s="6">
        <f t="shared" si="34"/>
        <v>0.4777777777777778</v>
      </c>
      <c r="K232" s="6">
        <f t="shared" si="35"/>
        <v>0.52013888888888882</v>
      </c>
      <c r="L232" s="11">
        <f t="shared" si="39"/>
        <v>60</v>
      </c>
      <c r="M232" s="6">
        <f t="shared" si="36"/>
        <v>0.625</v>
      </c>
      <c r="N232" s="6">
        <f t="shared" si="37"/>
        <v>0.52013888888888882</v>
      </c>
      <c r="O232" s="11">
        <f t="shared" si="40"/>
        <v>0</v>
      </c>
      <c r="P232" s="11">
        <f t="shared" si="41"/>
        <v>0</v>
      </c>
    </row>
    <row r="233" spans="1:16" x14ac:dyDescent="0.3">
      <c r="A233" t="s">
        <v>13</v>
      </c>
      <c r="B233" t="s">
        <v>1</v>
      </c>
      <c r="C233" t="s">
        <v>14</v>
      </c>
      <c r="D233" s="1">
        <v>43409.480555555558</v>
      </c>
      <c r="E233" s="1">
        <v>43409.532638888886</v>
      </c>
      <c r="F233" s="5">
        <v>43409</v>
      </c>
      <c r="G233" s="6">
        <f t="shared" si="32"/>
        <v>0.48055555555555557</v>
      </c>
      <c r="H233" s="6">
        <f t="shared" si="33"/>
        <v>0.41666666666666669</v>
      </c>
      <c r="I233" s="11">
        <f t="shared" si="38"/>
        <v>0</v>
      </c>
      <c r="J233" s="6">
        <f t="shared" si="34"/>
        <v>0.48055555555555557</v>
      </c>
      <c r="K233" s="6">
        <f t="shared" si="35"/>
        <v>0.53263888888888888</v>
      </c>
      <c r="L233" s="11">
        <f t="shared" si="39"/>
        <v>75</v>
      </c>
      <c r="M233" s="6">
        <f t="shared" si="36"/>
        <v>0.625</v>
      </c>
      <c r="N233" s="6">
        <f t="shared" si="37"/>
        <v>0.53263888888888888</v>
      </c>
      <c r="O233" s="11">
        <f t="shared" si="40"/>
        <v>0</v>
      </c>
      <c r="P233" s="11">
        <f t="shared" si="41"/>
        <v>0</v>
      </c>
    </row>
    <row r="234" spans="1:16" x14ac:dyDescent="0.3">
      <c r="A234" t="s">
        <v>4</v>
      </c>
      <c r="B234" t="s">
        <v>1</v>
      </c>
      <c r="C234" t="s">
        <v>9</v>
      </c>
      <c r="D234" s="1">
        <v>43409.486805555556</v>
      </c>
      <c r="E234" s="1">
        <v>43409.491666666669</v>
      </c>
      <c r="F234" s="5">
        <v>43409</v>
      </c>
      <c r="G234" s="6">
        <f t="shared" si="32"/>
        <v>0.48680555555555555</v>
      </c>
      <c r="H234" s="6">
        <f t="shared" si="33"/>
        <v>0.41666666666666669</v>
      </c>
      <c r="I234" s="11">
        <f t="shared" si="38"/>
        <v>0</v>
      </c>
      <c r="J234" s="6">
        <f t="shared" si="34"/>
        <v>0.48680555555555555</v>
      </c>
      <c r="K234" s="6">
        <f t="shared" si="35"/>
        <v>0.4916666666666667</v>
      </c>
      <c r="L234" s="11">
        <f t="shared" si="39"/>
        <v>7</v>
      </c>
      <c r="M234" s="6">
        <f t="shared" si="36"/>
        <v>0.625</v>
      </c>
      <c r="N234" s="6">
        <f t="shared" si="37"/>
        <v>0.4916666666666667</v>
      </c>
      <c r="O234" s="11">
        <f t="shared" si="40"/>
        <v>0</v>
      </c>
      <c r="P234" s="11">
        <f t="shared" si="41"/>
        <v>0</v>
      </c>
    </row>
    <row r="235" spans="1:16" x14ac:dyDescent="0.3">
      <c r="A235" t="s">
        <v>58</v>
      </c>
      <c r="B235" t="s">
        <v>1</v>
      </c>
      <c r="C235" t="s">
        <v>322</v>
      </c>
      <c r="D235" s="1">
        <v>43409.493750000001</v>
      </c>
      <c r="E235" s="1">
        <v>43409.5</v>
      </c>
      <c r="F235" s="5">
        <v>43409</v>
      </c>
      <c r="G235" s="6">
        <f t="shared" si="32"/>
        <v>0.49374999999999997</v>
      </c>
      <c r="H235" s="6">
        <f t="shared" si="33"/>
        <v>0.41666666666666669</v>
      </c>
      <c r="I235" s="11">
        <f t="shared" si="38"/>
        <v>0</v>
      </c>
      <c r="J235" s="6">
        <f t="shared" si="34"/>
        <v>0.49374999999999997</v>
      </c>
      <c r="K235" s="6">
        <f t="shared" si="35"/>
        <v>0.5</v>
      </c>
      <c r="L235" s="11">
        <f t="shared" si="39"/>
        <v>9</v>
      </c>
      <c r="M235" s="6">
        <f t="shared" si="36"/>
        <v>0.625</v>
      </c>
      <c r="N235" s="6">
        <f t="shared" si="37"/>
        <v>0.5</v>
      </c>
      <c r="O235" s="11">
        <f t="shared" si="40"/>
        <v>0</v>
      </c>
      <c r="P235" s="11">
        <f t="shared" si="41"/>
        <v>0</v>
      </c>
    </row>
    <row r="236" spans="1:16" x14ac:dyDescent="0.3">
      <c r="A236" t="s">
        <v>0</v>
      </c>
      <c r="B236" t="s">
        <v>1</v>
      </c>
      <c r="C236" t="s">
        <v>131</v>
      </c>
      <c r="D236" s="1">
        <v>43409.505555555559</v>
      </c>
      <c r="E236" s="1">
        <v>43409.638888888891</v>
      </c>
      <c r="F236" s="5">
        <v>43409</v>
      </c>
      <c r="G236" s="6">
        <f t="shared" si="32"/>
        <v>0.50555555555555554</v>
      </c>
      <c r="H236" s="6">
        <f t="shared" si="33"/>
        <v>0.41666666666666669</v>
      </c>
      <c r="I236" s="11">
        <f t="shared" si="38"/>
        <v>0</v>
      </c>
      <c r="J236" s="6">
        <f t="shared" si="34"/>
        <v>0.50555555555555554</v>
      </c>
      <c r="K236" s="6">
        <f t="shared" si="35"/>
        <v>0.625</v>
      </c>
      <c r="L236" s="11">
        <f t="shared" si="39"/>
        <v>172</v>
      </c>
      <c r="M236" s="6">
        <f t="shared" si="36"/>
        <v>0.625</v>
      </c>
      <c r="N236" s="6">
        <f t="shared" si="37"/>
        <v>0.63888888888888895</v>
      </c>
      <c r="O236" s="11">
        <f t="shared" si="40"/>
        <v>20</v>
      </c>
      <c r="P236" s="11">
        <f t="shared" si="41"/>
        <v>20</v>
      </c>
    </row>
    <row r="237" spans="1:16" x14ac:dyDescent="0.3">
      <c r="A237" t="s">
        <v>17</v>
      </c>
      <c r="B237" t="s">
        <v>1</v>
      </c>
      <c r="C237" t="s">
        <v>251</v>
      </c>
      <c r="D237" s="1">
        <v>43409.515972222223</v>
      </c>
      <c r="E237" s="1">
        <v>43409.55972222222</v>
      </c>
      <c r="F237" s="5">
        <v>43409</v>
      </c>
      <c r="G237" s="6">
        <f t="shared" si="32"/>
        <v>0.51597222222222217</v>
      </c>
      <c r="H237" s="6">
        <f t="shared" si="33"/>
        <v>0.41666666666666669</v>
      </c>
      <c r="I237" s="11">
        <f t="shared" si="38"/>
        <v>0</v>
      </c>
      <c r="J237" s="6">
        <f t="shared" si="34"/>
        <v>0.51597222222222217</v>
      </c>
      <c r="K237" s="6">
        <f t="shared" si="35"/>
        <v>0.55972222222222223</v>
      </c>
      <c r="L237" s="11">
        <f t="shared" si="39"/>
        <v>63</v>
      </c>
      <c r="M237" s="6">
        <f t="shared" si="36"/>
        <v>0.625</v>
      </c>
      <c r="N237" s="6">
        <f t="shared" si="37"/>
        <v>0.55972222222222223</v>
      </c>
      <c r="O237" s="11">
        <f t="shared" si="40"/>
        <v>0</v>
      </c>
      <c r="P237" s="11">
        <f t="shared" si="41"/>
        <v>0</v>
      </c>
    </row>
    <row r="238" spans="1:16" x14ac:dyDescent="0.3">
      <c r="A238" t="s">
        <v>38</v>
      </c>
      <c r="B238" t="s">
        <v>1</v>
      </c>
      <c r="C238" t="s">
        <v>66</v>
      </c>
      <c r="D238" s="1">
        <v>43409.543055555558</v>
      </c>
      <c r="E238" s="1">
        <v>43409.546527777777</v>
      </c>
      <c r="F238" s="5">
        <v>43409</v>
      </c>
      <c r="G238" s="6">
        <f t="shared" si="32"/>
        <v>0.54305555555555551</v>
      </c>
      <c r="H238" s="6">
        <f t="shared" si="33"/>
        <v>0.41666666666666669</v>
      </c>
      <c r="I238" s="11">
        <f t="shared" si="38"/>
        <v>0</v>
      </c>
      <c r="J238" s="6">
        <f t="shared" si="34"/>
        <v>0.54305555555555551</v>
      </c>
      <c r="K238" s="6">
        <f t="shared" si="35"/>
        <v>0.54652777777777783</v>
      </c>
      <c r="L238" s="11">
        <f t="shared" si="39"/>
        <v>5</v>
      </c>
      <c r="M238" s="6">
        <f t="shared" si="36"/>
        <v>0.625</v>
      </c>
      <c r="N238" s="6">
        <f t="shared" si="37"/>
        <v>0.54652777777777783</v>
      </c>
      <c r="O238" s="11">
        <f t="shared" si="40"/>
        <v>0</v>
      </c>
      <c r="P238" s="11">
        <f t="shared" si="41"/>
        <v>0</v>
      </c>
    </row>
    <row r="239" spans="1:16" x14ac:dyDescent="0.3">
      <c r="A239" t="s">
        <v>10</v>
      </c>
      <c r="B239" t="s">
        <v>1</v>
      </c>
      <c r="C239" t="s">
        <v>333</v>
      </c>
      <c r="D239" s="1">
        <v>43409.54583333333</v>
      </c>
      <c r="E239" s="1">
        <v>43409.584027777775</v>
      </c>
      <c r="F239" s="5">
        <v>43409</v>
      </c>
      <c r="G239" s="6">
        <f t="shared" si="32"/>
        <v>0.54583333333333328</v>
      </c>
      <c r="H239" s="6">
        <f t="shared" si="33"/>
        <v>0.41666666666666669</v>
      </c>
      <c r="I239" s="11">
        <f t="shared" si="38"/>
        <v>0</v>
      </c>
      <c r="J239" s="6">
        <f t="shared" si="34"/>
        <v>0.54583333333333328</v>
      </c>
      <c r="K239" s="6">
        <f t="shared" si="35"/>
        <v>0.58402777777777781</v>
      </c>
      <c r="L239" s="11">
        <f t="shared" si="39"/>
        <v>55</v>
      </c>
      <c r="M239" s="6">
        <f t="shared" si="36"/>
        <v>0.625</v>
      </c>
      <c r="N239" s="6">
        <f t="shared" si="37"/>
        <v>0.58402777777777781</v>
      </c>
      <c r="O239" s="11">
        <f t="shared" si="40"/>
        <v>0</v>
      </c>
      <c r="P239" s="11">
        <f t="shared" si="41"/>
        <v>0</v>
      </c>
    </row>
    <row r="240" spans="1:16" x14ac:dyDescent="0.3">
      <c r="A240" t="s">
        <v>27</v>
      </c>
      <c r="B240" t="s">
        <v>1</v>
      </c>
      <c r="C240" t="s">
        <v>117</v>
      </c>
      <c r="D240" s="1">
        <v>43409.584027777775</v>
      </c>
      <c r="E240" s="1">
        <v>43409.59652777778</v>
      </c>
      <c r="F240" s="5">
        <v>43409</v>
      </c>
      <c r="G240" s="6">
        <f t="shared" si="32"/>
        <v>0.58402777777777781</v>
      </c>
      <c r="H240" s="6">
        <f t="shared" si="33"/>
        <v>0.41666666666666669</v>
      </c>
      <c r="I240" s="11">
        <f t="shared" si="38"/>
        <v>0</v>
      </c>
      <c r="J240" s="6">
        <f t="shared" si="34"/>
        <v>0.58402777777777781</v>
      </c>
      <c r="K240" s="6">
        <f t="shared" si="35"/>
        <v>0.59652777777777777</v>
      </c>
      <c r="L240" s="11">
        <f t="shared" si="39"/>
        <v>17</v>
      </c>
      <c r="M240" s="6">
        <f t="shared" si="36"/>
        <v>0.625</v>
      </c>
      <c r="N240" s="6">
        <f t="shared" si="37"/>
        <v>0.59652777777777777</v>
      </c>
      <c r="O240" s="11">
        <f t="shared" si="40"/>
        <v>0</v>
      </c>
      <c r="P240" s="11">
        <f t="shared" si="41"/>
        <v>0</v>
      </c>
    </row>
    <row r="241" spans="1:16" x14ac:dyDescent="0.3">
      <c r="A241" t="s">
        <v>13</v>
      </c>
      <c r="B241" t="s">
        <v>1</v>
      </c>
      <c r="C241" t="s">
        <v>285</v>
      </c>
      <c r="D241" s="1">
        <v>43409.595138888886</v>
      </c>
      <c r="E241" s="1">
        <v>43409.602777777778</v>
      </c>
      <c r="F241" s="5">
        <v>43409</v>
      </c>
      <c r="G241" s="6">
        <f t="shared" si="32"/>
        <v>0.59513888888888888</v>
      </c>
      <c r="H241" s="6">
        <f t="shared" si="33"/>
        <v>0.41666666666666669</v>
      </c>
      <c r="I241" s="11">
        <f t="shared" si="38"/>
        <v>0</v>
      </c>
      <c r="J241" s="6">
        <f t="shared" si="34"/>
        <v>0.59513888888888888</v>
      </c>
      <c r="K241" s="6">
        <f t="shared" si="35"/>
        <v>0.60277777777777775</v>
      </c>
      <c r="L241" s="11">
        <f t="shared" si="39"/>
        <v>11</v>
      </c>
      <c r="M241" s="6">
        <f t="shared" si="36"/>
        <v>0.625</v>
      </c>
      <c r="N241" s="6">
        <f t="shared" si="37"/>
        <v>0.60277777777777775</v>
      </c>
      <c r="O241" s="11">
        <f t="shared" si="40"/>
        <v>0</v>
      </c>
      <c r="P241" s="11">
        <f t="shared" si="41"/>
        <v>0</v>
      </c>
    </row>
    <row r="242" spans="1:16" x14ac:dyDescent="0.3">
      <c r="A242" t="s">
        <v>19</v>
      </c>
      <c r="B242" t="s">
        <v>1</v>
      </c>
      <c r="C242" t="s">
        <v>72</v>
      </c>
      <c r="D242" s="1">
        <v>43409.598611111112</v>
      </c>
      <c r="E242" s="1">
        <v>43409.645138888889</v>
      </c>
      <c r="F242" s="5">
        <v>43409</v>
      </c>
      <c r="G242" s="6">
        <f t="shared" si="32"/>
        <v>0.59861111111111109</v>
      </c>
      <c r="H242" s="6">
        <f t="shared" si="33"/>
        <v>0.41666666666666669</v>
      </c>
      <c r="I242" s="11">
        <f t="shared" si="38"/>
        <v>0</v>
      </c>
      <c r="J242" s="6">
        <f t="shared" si="34"/>
        <v>0.59861111111111109</v>
      </c>
      <c r="K242" s="6">
        <f t="shared" si="35"/>
        <v>0.625</v>
      </c>
      <c r="L242" s="11">
        <f t="shared" si="39"/>
        <v>38</v>
      </c>
      <c r="M242" s="6">
        <f t="shared" si="36"/>
        <v>0.625</v>
      </c>
      <c r="N242" s="6">
        <f t="shared" si="37"/>
        <v>0.64513888888888882</v>
      </c>
      <c r="O242" s="11">
        <f t="shared" si="40"/>
        <v>28</v>
      </c>
      <c r="P242" s="11">
        <f t="shared" si="41"/>
        <v>28</v>
      </c>
    </row>
    <row r="243" spans="1:16" x14ac:dyDescent="0.3">
      <c r="A243" t="s">
        <v>8</v>
      </c>
      <c r="B243" t="s">
        <v>1</v>
      </c>
      <c r="C243" t="s">
        <v>73</v>
      </c>
      <c r="D243" s="1">
        <v>43409.623611111114</v>
      </c>
      <c r="E243" s="1">
        <v>43409.640277777777</v>
      </c>
      <c r="F243" s="5">
        <v>43409</v>
      </c>
      <c r="G243" s="6">
        <f t="shared" si="32"/>
        <v>0.62361111111111112</v>
      </c>
      <c r="H243" s="6">
        <f t="shared" si="33"/>
        <v>0.41666666666666669</v>
      </c>
      <c r="I243" s="11">
        <f t="shared" si="38"/>
        <v>0</v>
      </c>
      <c r="J243" s="6">
        <f t="shared" si="34"/>
        <v>0.62361111111111112</v>
      </c>
      <c r="K243" s="6">
        <f t="shared" si="35"/>
        <v>0.625</v>
      </c>
      <c r="L243" s="11">
        <f t="shared" si="39"/>
        <v>1</v>
      </c>
      <c r="M243" s="6">
        <f t="shared" si="36"/>
        <v>0.625</v>
      </c>
      <c r="N243" s="6">
        <f t="shared" si="37"/>
        <v>0.64027777777777783</v>
      </c>
      <c r="O243" s="11">
        <f t="shared" si="40"/>
        <v>22</v>
      </c>
      <c r="P243" s="11">
        <f t="shared" si="41"/>
        <v>22</v>
      </c>
    </row>
    <row r="244" spans="1:16" x14ac:dyDescent="0.3">
      <c r="A244" t="s">
        <v>27</v>
      </c>
      <c r="B244" t="s">
        <v>1</v>
      </c>
      <c r="C244" t="s">
        <v>113</v>
      </c>
      <c r="D244" s="1">
        <v>43409.638888888891</v>
      </c>
      <c r="E244" s="1">
        <v>43409.716666666667</v>
      </c>
      <c r="F244" s="5">
        <v>43409</v>
      </c>
      <c r="G244" s="6">
        <f t="shared" si="32"/>
        <v>0.63888888888888895</v>
      </c>
      <c r="H244" s="6">
        <f t="shared" si="33"/>
        <v>0.41666666666666669</v>
      </c>
      <c r="I244" s="11">
        <f t="shared" si="38"/>
        <v>0</v>
      </c>
      <c r="J244" s="6">
        <f t="shared" si="34"/>
        <v>0.63888888888888895</v>
      </c>
      <c r="K244" s="6">
        <f t="shared" si="35"/>
        <v>0.625</v>
      </c>
      <c r="L244" s="11">
        <f t="shared" si="39"/>
        <v>0</v>
      </c>
      <c r="M244" s="6">
        <f t="shared" si="36"/>
        <v>0.63888888888888895</v>
      </c>
      <c r="N244" s="6">
        <f t="shared" si="37"/>
        <v>0.70833333333333337</v>
      </c>
      <c r="O244" s="11">
        <f t="shared" si="40"/>
        <v>100</v>
      </c>
      <c r="P244" s="11">
        <f t="shared" si="41"/>
        <v>100</v>
      </c>
    </row>
    <row r="245" spans="1:16" x14ac:dyDescent="0.3">
      <c r="A245" t="s">
        <v>17</v>
      </c>
      <c r="B245" t="s">
        <v>1</v>
      </c>
      <c r="C245" t="s">
        <v>334</v>
      </c>
      <c r="D245" s="1">
        <v>43409.652083333334</v>
      </c>
      <c r="E245" s="1">
        <v>43409.667361111111</v>
      </c>
      <c r="F245" s="5">
        <v>43409</v>
      </c>
      <c r="G245" s="6">
        <f t="shared" si="32"/>
        <v>0.65208333333333335</v>
      </c>
      <c r="H245" s="6">
        <f t="shared" si="33"/>
        <v>0.41666666666666669</v>
      </c>
      <c r="I245" s="11">
        <f t="shared" si="38"/>
        <v>0</v>
      </c>
      <c r="J245" s="6">
        <f t="shared" si="34"/>
        <v>0.65208333333333335</v>
      </c>
      <c r="K245" s="6">
        <f t="shared" si="35"/>
        <v>0.625</v>
      </c>
      <c r="L245" s="11">
        <f t="shared" si="39"/>
        <v>0</v>
      </c>
      <c r="M245" s="6">
        <f t="shared" si="36"/>
        <v>0.65208333333333335</v>
      </c>
      <c r="N245" s="6">
        <f t="shared" si="37"/>
        <v>0.66736111111111107</v>
      </c>
      <c r="O245" s="11">
        <f t="shared" si="40"/>
        <v>21</v>
      </c>
      <c r="P245" s="11">
        <f t="shared" si="41"/>
        <v>21</v>
      </c>
    </row>
    <row r="246" spans="1:16" x14ac:dyDescent="0.3">
      <c r="A246" t="s">
        <v>45</v>
      </c>
      <c r="B246" t="s">
        <v>1</v>
      </c>
      <c r="C246" t="s">
        <v>108</v>
      </c>
      <c r="D246" s="1">
        <v>43409.664583333331</v>
      </c>
      <c r="E246" s="1">
        <v>43409.744444444441</v>
      </c>
      <c r="F246" s="5">
        <v>43409</v>
      </c>
      <c r="G246" s="6">
        <f t="shared" si="32"/>
        <v>0.6645833333333333</v>
      </c>
      <c r="H246" s="6">
        <f t="shared" si="33"/>
        <v>0.41666666666666669</v>
      </c>
      <c r="I246" s="11">
        <f t="shared" si="38"/>
        <v>0</v>
      </c>
      <c r="J246" s="6">
        <f t="shared" si="34"/>
        <v>0.6645833333333333</v>
      </c>
      <c r="K246" s="6">
        <f t="shared" si="35"/>
        <v>0.625</v>
      </c>
      <c r="L246" s="11">
        <f t="shared" si="39"/>
        <v>0</v>
      </c>
      <c r="M246" s="6">
        <f t="shared" si="36"/>
        <v>0.6645833333333333</v>
      </c>
      <c r="N246" s="6">
        <f t="shared" si="37"/>
        <v>0.70833333333333337</v>
      </c>
      <c r="O246" s="11">
        <f t="shared" si="40"/>
        <v>63</v>
      </c>
      <c r="P246" s="11">
        <f t="shared" si="41"/>
        <v>63</v>
      </c>
    </row>
    <row r="247" spans="1:16" x14ac:dyDescent="0.3">
      <c r="A247" t="s">
        <v>17</v>
      </c>
      <c r="B247" t="s">
        <v>1</v>
      </c>
      <c r="C247" t="s">
        <v>334</v>
      </c>
      <c r="D247" s="1">
        <v>43409.709722222222</v>
      </c>
      <c r="E247" s="1">
        <v>43409.71597222222</v>
      </c>
      <c r="F247" s="5">
        <v>43409</v>
      </c>
      <c r="G247" s="6">
        <f t="shared" si="32"/>
        <v>0.70972222222222225</v>
      </c>
      <c r="H247" s="6">
        <f t="shared" si="33"/>
        <v>0.41666666666666669</v>
      </c>
      <c r="I247" s="11">
        <f t="shared" si="38"/>
        <v>0</v>
      </c>
      <c r="J247" s="6">
        <f t="shared" si="34"/>
        <v>0.70972222222222225</v>
      </c>
      <c r="K247" s="6">
        <f t="shared" si="35"/>
        <v>0.625</v>
      </c>
      <c r="L247" s="11">
        <f t="shared" si="39"/>
        <v>0</v>
      </c>
      <c r="M247" s="6">
        <f t="shared" si="36"/>
        <v>0.70972222222222225</v>
      </c>
      <c r="N247" s="6">
        <f t="shared" si="37"/>
        <v>0.70833333333333337</v>
      </c>
      <c r="O247" s="11">
        <f t="shared" si="40"/>
        <v>0</v>
      </c>
      <c r="P247" s="11">
        <f t="shared" si="41"/>
        <v>0</v>
      </c>
    </row>
    <row r="248" spans="1:16" x14ac:dyDescent="0.3">
      <c r="A248" t="s">
        <v>6</v>
      </c>
      <c r="B248" t="s">
        <v>1</v>
      </c>
      <c r="C248" t="s">
        <v>123</v>
      </c>
      <c r="D248" s="1">
        <v>43409.748611111114</v>
      </c>
      <c r="E248" s="1">
        <v>43409.897916666669</v>
      </c>
      <c r="F248" s="5">
        <v>43409</v>
      </c>
      <c r="G248" s="6">
        <f t="shared" si="32"/>
        <v>0.74861111111111101</v>
      </c>
      <c r="H248" s="6">
        <f t="shared" si="33"/>
        <v>0.41666666666666669</v>
      </c>
      <c r="I248" s="11">
        <f t="shared" si="38"/>
        <v>0</v>
      </c>
      <c r="J248" s="6">
        <f t="shared" si="34"/>
        <v>0.74861111111111101</v>
      </c>
      <c r="K248" s="6">
        <f t="shared" si="35"/>
        <v>0.625</v>
      </c>
      <c r="L248" s="11">
        <f t="shared" si="39"/>
        <v>0</v>
      </c>
      <c r="M248" s="6">
        <f t="shared" si="36"/>
        <v>0.74861111111111101</v>
      </c>
      <c r="N248" s="6">
        <f t="shared" si="37"/>
        <v>0.70833333333333337</v>
      </c>
      <c r="O248" s="11">
        <f t="shared" si="40"/>
        <v>0</v>
      </c>
      <c r="P248" s="11">
        <f t="shared" si="41"/>
        <v>0</v>
      </c>
    </row>
    <row r="249" spans="1:16" x14ac:dyDescent="0.3">
      <c r="A249" t="s">
        <v>38</v>
      </c>
      <c r="B249" t="s">
        <v>1</v>
      </c>
      <c r="C249" t="s">
        <v>85</v>
      </c>
      <c r="D249" s="1">
        <v>43423.34375</v>
      </c>
      <c r="E249" s="1">
        <v>43423.550694444442</v>
      </c>
      <c r="F249" s="5">
        <v>43423</v>
      </c>
      <c r="G249" s="6">
        <f t="shared" si="32"/>
        <v>0.375</v>
      </c>
      <c r="H249" s="6">
        <f t="shared" si="33"/>
        <v>0.41666666666666669</v>
      </c>
      <c r="I249" s="11">
        <f t="shared" si="38"/>
        <v>60</v>
      </c>
      <c r="J249" s="6">
        <f t="shared" si="34"/>
        <v>0.41666666666666669</v>
      </c>
      <c r="K249" s="6">
        <f t="shared" si="35"/>
        <v>0.55069444444444449</v>
      </c>
      <c r="L249" s="11">
        <f t="shared" si="39"/>
        <v>193</v>
      </c>
      <c r="M249" s="6">
        <f t="shared" si="36"/>
        <v>0.625</v>
      </c>
      <c r="N249" s="6">
        <f t="shared" si="37"/>
        <v>0.55069444444444449</v>
      </c>
      <c r="O249" s="11">
        <f t="shared" si="40"/>
        <v>0</v>
      </c>
      <c r="P249" s="11">
        <f t="shared" si="41"/>
        <v>60</v>
      </c>
    </row>
    <row r="250" spans="1:16" x14ac:dyDescent="0.3">
      <c r="A250" t="s">
        <v>25</v>
      </c>
      <c r="B250" t="s">
        <v>1</v>
      </c>
      <c r="C250" t="s">
        <v>111</v>
      </c>
      <c r="D250" s="1">
        <v>43423.361805555556</v>
      </c>
      <c r="E250" s="1">
        <v>43423.407638888886</v>
      </c>
      <c r="F250" s="5">
        <v>43423</v>
      </c>
      <c r="G250" s="6">
        <f t="shared" si="32"/>
        <v>0.375</v>
      </c>
      <c r="H250" s="6">
        <f t="shared" si="33"/>
        <v>0.40763888888888888</v>
      </c>
      <c r="I250" s="11">
        <f t="shared" si="38"/>
        <v>47</v>
      </c>
      <c r="J250" s="6">
        <f t="shared" si="34"/>
        <v>0.41666666666666669</v>
      </c>
      <c r="K250" s="6">
        <f t="shared" si="35"/>
        <v>0.40763888888888888</v>
      </c>
      <c r="L250" s="11">
        <f t="shared" si="39"/>
        <v>0</v>
      </c>
      <c r="M250" s="6">
        <f t="shared" si="36"/>
        <v>0.625</v>
      </c>
      <c r="N250" s="6">
        <f t="shared" si="37"/>
        <v>0.40763888888888888</v>
      </c>
      <c r="O250" s="11">
        <f t="shared" si="40"/>
        <v>0</v>
      </c>
      <c r="P250" s="11">
        <f t="shared" si="41"/>
        <v>47</v>
      </c>
    </row>
    <row r="251" spans="1:16" x14ac:dyDescent="0.3">
      <c r="A251" t="s">
        <v>8</v>
      </c>
      <c r="B251" t="s">
        <v>1</v>
      </c>
      <c r="C251" t="s">
        <v>248</v>
      </c>
      <c r="D251" s="1">
        <v>43423.399305555555</v>
      </c>
      <c r="E251" s="1">
        <v>43423.401388888888</v>
      </c>
      <c r="F251" s="5">
        <v>43423</v>
      </c>
      <c r="G251" s="6">
        <f t="shared" si="32"/>
        <v>0.39930555555555558</v>
      </c>
      <c r="H251" s="6">
        <f t="shared" si="33"/>
        <v>0.40138888888888885</v>
      </c>
      <c r="I251" s="11">
        <f t="shared" si="38"/>
        <v>2</v>
      </c>
      <c r="J251" s="6">
        <f t="shared" si="34"/>
        <v>0.41666666666666669</v>
      </c>
      <c r="K251" s="6">
        <f t="shared" si="35"/>
        <v>0.40138888888888885</v>
      </c>
      <c r="L251" s="11">
        <f t="shared" si="39"/>
        <v>0</v>
      </c>
      <c r="M251" s="6">
        <f t="shared" si="36"/>
        <v>0.625</v>
      </c>
      <c r="N251" s="6">
        <f t="shared" si="37"/>
        <v>0.40138888888888885</v>
      </c>
      <c r="O251" s="11">
        <f t="shared" si="40"/>
        <v>0</v>
      </c>
      <c r="P251" s="11">
        <f t="shared" si="41"/>
        <v>2</v>
      </c>
    </row>
    <row r="252" spans="1:16" x14ac:dyDescent="0.3">
      <c r="A252" t="s">
        <v>8</v>
      </c>
      <c r="B252" t="s">
        <v>1</v>
      </c>
      <c r="C252" t="s">
        <v>248</v>
      </c>
      <c r="D252" s="1">
        <v>43423.402083333334</v>
      </c>
      <c r="E252" s="1">
        <v>43423.40347222222</v>
      </c>
      <c r="F252" s="5">
        <v>43423</v>
      </c>
      <c r="G252" s="6">
        <f t="shared" si="32"/>
        <v>0.40208333333333335</v>
      </c>
      <c r="H252" s="6">
        <f t="shared" si="33"/>
        <v>0.40347222222222223</v>
      </c>
      <c r="I252" s="11">
        <f t="shared" si="38"/>
        <v>1</v>
      </c>
      <c r="J252" s="6">
        <f t="shared" si="34"/>
        <v>0.41666666666666669</v>
      </c>
      <c r="K252" s="6">
        <f t="shared" si="35"/>
        <v>0.40347222222222223</v>
      </c>
      <c r="L252" s="11">
        <f t="shared" si="39"/>
        <v>0</v>
      </c>
      <c r="M252" s="6">
        <f t="shared" si="36"/>
        <v>0.625</v>
      </c>
      <c r="N252" s="6">
        <f t="shared" si="37"/>
        <v>0.40347222222222223</v>
      </c>
      <c r="O252" s="11">
        <f t="shared" si="40"/>
        <v>0</v>
      </c>
      <c r="P252" s="11">
        <f t="shared" si="41"/>
        <v>1</v>
      </c>
    </row>
    <row r="253" spans="1:16" x14ac:dyDescent="0.3">
      <c r="A253" t="s">
        <v>50</v>
      </c>
      <c r="B253" t="s">
        <v>1</v>
      </c>
      <c r="C253" t="s">
        <v>248</v>
      </c>
      <c r="D253" s="1">
        <v>43423.40347222222</v>
      </c>
      <c r="E253" s="1">
        <v>43423.474999999999</v>
      </c>
      <c r="F253" s="5">
        <v>43423</v>
      </c>
      <c r="G253" s="6">
        <f t="shared" si="32"/>
        <v>0.40347222222222223</v>
      </c>
      <c r="H253" s="6">
        <f t="shared" si="33"/>
        <v>0.41666666666666669</v>
      </c>
      <c r="I253" s="11">
        <f t="shared" si="38"/>
        <v>19</v>
      </c>
      <c r="J253" s="6">
        <f t="shared" si="34"/>
        <v>0.41666666666666669</v>
      </c>
      <c r="K253" s="6">
        <f t="shared" si="35"/>
        <v>0.47500000000000003</v>
      </c>
      <c r="L253" s="11">
        <f t="shared" si="39"/>
        <v>84</v>
      </c>
      <c r="M253" s="6">
        <f t="shared" si="36"/>
        <v>0.625</v>
      </c>
      <c r="N253" s="6">
        <f t="shared" si="37"/>
        <v>0.47500000000000003</v>
      </c>
      <c r="O253" s="11">
        <f t="shared" si="40"/>
        <v>0</v>
      </c>
      <c r="P253" s="11">
        <f t="shared" si="41"/>
        <v>19</v>
      </c>
    </row>
    <row r="254" spans="1:16" x14ac:dyDescent="0.3">
      <c r="A254" t="s">
        <v>31</v>
      </c>
      <c r="B254" t="s">
        <v>1</v>
      </c>
      <c r="C254" t="s">
        <v>67</v>
      </c>
      <c r="D254" s="1">
        <v>43423.409722222219</v>
      </c>
      <c r="E254" s="1">
        <v>43423.413888888892</v>
      </c>
      <c r="F254" s="5">
        <v>43423</v>
      </c>
      <c r="G254" s="6">
        <f t="shared" si="32"/>
        <v>0.40972222222222227</v>
      </c>
      <c r="H254" s="6">
        <f t="shared" si="33"/>
        <v>0.41388888888888892</v>
      </c>
      <c r="I254" s="11">
        <f t="shared" si="38"/>
        <v>5</v>
      </c>
      <c r="J254" s="6">
        <f t="shared" si="34"/>
        <v>0.41666666666666669</v>
      </c>
      <c r="K254" s="6">
        <f t="shared" si="35"/>
        <v>0.41388888888888892</v>
      </c>
      <c r="L254" s="11">
        <f t="shared" si="39"/>
        <v>0</v>
      </c>
      <c r="M254" s="6">
        <f t="shared" si="36"/>
        <v>0.625</v>
      </c>
      <c r="N254" s="6">
        <f t="shared" si="37"/>
        <v>0.41388888888888892</v>
      </c>
      <c r="O254" s="11">
        <f t="shared" si="40"/>
        <v>0</v>
      </c>
      <c r="P254" s="11">
        <f t="shared" si="41"/>
        <v>5</v>
      </c>
    </row>
    <row r="255" spans="1:16" x14ac:dyDescent="0.3">
      <c r="A255" t="s">
        <v>4</v>
      </c>
      <c r="B255" t="s">
        <v>1</v>
      </c>
      <c r="C255" t="s">
        <v>271</v>
      </c>
      <c r="D255" s="1">
        <v>43423.411805555559</v>
      </c>
      <c r="E255" s="1">
        <v>43423.468055555553</v>
      </c>
      <c r="F255" s="5">
        <v>43423</v>
      </c>
      <c r="G255" s="6">
        <f t="shared" si="32"/>
        <v>0.41180555555555554</v>
      </c>
      <c r="H255" s="6">
        <f t="shared" si="33"/>
        <v>0.41666666666666669</v>
      </c>
      <c r="I255" s="11">
        <f t="shared" si="38"/>
        <v>7</v>
      </c>
      <c r="J255" s="6">
        <f t="shared" si="34"/>
        <v>0.41666666666666669</v>
      </c>
      <c r="K255" s="6">
        <f t="shared" si="35"/>
        <v>0.4680555555555555</v>
      </c>
      <c r="L255" s="11">
        <f t="shared" si="39"/>
        <v>73</v>
      </c>
      <c r="M255" s="6">
        <f t="shared" si="36"/>
        <v>0.625</v>
      </c>
      <c r="N255" s="6">
        <f t="shared" si="37"/>
        <v>0.4680555555555555</v>
      </c>
      <c r="O255" s="11">
        <f t="shared" si="40"/>
        <v>0</v>
      </c>
      <c r="P255" s="11">
        <f t="shared" si="41"/>
        <v>7</v>
      </c>
    </row>
    <row r="256" spans="1:16" x14ac:dyDescent="0.3">
      <c r="A256" t="s">
        <v>17</v>
      </c>
      <c r="B256" t="s">
        <v>1</v>
      </c>
      <c r="C256" t="s">
        <v>28</v>
      </c>
      <c r="D256" s="1">
        <v>43423.411805555559</v>
      </c>
      <c r="E256" s="1">
        <v>43423.429861111108</v>
      </c>
      <c r="F256" s="5">
        <v>43423</v>
      </c>
      <c r="G256" s="6">
        <f t="shared" si="32"/>
        <v>0.41180555555555554</v>
      </c>
      <c r="H256" s="6">
        <f t="shared" si="33"/>
        <v>0.41666666666666669</v>
      </c>
      <c r="I256" s="11">
        <f t="shared" si="38"/>
        <v>7</v>
      </c>
      <c r="J256" s="6">
        <f t="shared" si="34"/>
        <v>0.41666666666666669</v>
      </c>
      <c r="K256" s="6">
        <f t="shared" si="35"/>
        <v>0.42986111111111108</v>
      </c>
      <c r="L256" s="11">
        <f t="shared" si="39"/>
        <v>18</v>
      </c>
      <c r="M256" s="6">
        <f t="shared" si="36"/>
        <v>0.625</v>
      </c>
      <c r="N256" s="6">
        <f t="shared" si="37"/>
        <v>0.42986111111111108</v>
      </c>
      <c r="O256" s="11">
        <f t="shared" si="40"/>
        <v>0</v>
      </c>
      <c r="P256" s="11">
        <f t="shared" si="41"/>
        <v>7</v>
      </c>
    </row>
    <row r="257" spans="1:16" x14ac:dyDescent="0.3">
      <c r="A257" t="s">
        <v>25</v>
      </c>
      <c r="B257" t="s">
        <v>1</v>
      </c>
      <c r="C257" t="s">
        <v>141</v>
      </c>
      <c r="D257" s="1">
        <v>43423.412499999999</v>
      </c>
      <c r="E257" s="1">
        <v>43423.452777777777</v>
      </c>
      <c r="F257" s="5">
        <v>43423</v>
      </c>
      <c r="G257" s="6">
        <f t="shared" si="32"/>
        <v>0.41250000000000003</v>
      </c>
      <c r="H257" s="6">
        <f t="shared" si="33"/>
        <v>0.41666666666666669</v>
      </c>
      <c r="I257" s="11">
        <f t="shared" si="38"/>
        <v>5</v>
      </c>
      <c r="J257" s="6">
        <f t="shared" si="34"/>
        <v>0.41666666666666669</v>
      </c>
      <c r="K257" s="6">
        <f t="shared" si="35"/>
        <v>0.45277777777777778</v>
      </c>
      <c r="L257" s="11">
        <f t="shared" si="39"/>
        <v>52</v>
      </c>
      <c r="M257" s="6">
        <f t="shared" si="36"/>
        <v>0.625</v>
      </c>
      <c r="N257" s="6">
        <f t="shared" si="37"/>
        <v>0.45277777777777778</v>
      </c>
      <c r="O257" s="11">
        <f t="shared" si="40"/>
        <v>0</v>
      </c>
      <c r="P257" s="11">
        <f t="shared" si="41"/>
        <v>5</v>
      </c>
    </row>
    <row r="258" spans="1:16" x14ac:dyDescent="0.3">
      <c r="A258" t="s">
        <v>17</v>
      </c>
      <c r="B258" t="s">
        <v>1</v>
      </c>
      <c r="C258" t="s">
        <v>69</v>
      </c>
      <c r="D258" s="1">
        <v>43423.43472222222</v>
      </c>
      <c r="E258" s="1">
        <v>43423.498611111114</v>
      </c>
      <c r="F258" s="5">
        <v>43423</v>
      </c>
      <c r="G258" s="6">
        <f t="shared" ref="G258:G321" si="42">MAX(TIME(HOUR(D258),MINUTE(D258),0),mon_free_1_start)</f>
        <v>0.43472222222222223</v>
      </c>
      <c r="H258" s="6">
        <f t="shared" ref="H258:H321" si="43">MIN(TIME(HOUR(E258),MINUTE(E258),0),mon_free_1_end)</f>
        <v>0.41666666666666669</v>
      </c>
      <c r="I258" s="11">
        <f t="shared" si="38"/>
        <v>0</v>
      </c>
      <c r="J258" s="6">
        <f t="shared" ref="J258:J321" si="44">MAX(TIME(HOUR(D258),MINUTE(D258),0),mon_busy_start)</f>
        <v>0.43472222222222223</v>
      </c>
      <c r="K258" s="6">
        <f t="shared" ref="K258:K321" si="45">MIN(TIME(HOUR(E258),MINUTE(E258),0),mon_busy_end)</f>
        <v>0.49861111111111112</v>
      </c>
      <c r="L258" s="11">
        <f t="shared" si="39"/>
        <v>92</v>
      </c>
      <c r="M258" s="6">
        <f t="shared" ref="M258:M321" si="46">MAX(TIME(HOUR(D258),MINUTE(D258),0),mon_free_2_start)</f>
        <v>0.625</v>
      </c>
      <c r="N258" s="6">
        <f t="shared" ref="N258:N321" si="47">MIN(TIME(HOUR(E258),MINUTE(E258),0),mon_free_2_end)</f>
        <v>0.49861111111111112</v>
      </c>
      <c r="O258" s="11">
        <f t="shared" si="40"/>
        <v>0</v>
      </c>
      <c r="P258" s="11">
        <f t="shared" si="41"/>
        <v>0</v>
      </c>
    </row>
    <row r="259" spans="1:16" x14ac:dyDescent="0.3">
      <c r="A259" t="s">
        <v>27</v>
      </c>
      <c r="B259" t="s">
        <v>1</v>
      </c>
      <c r="C259" t="s">
        <v>72</v>
      </c>
      <c r="D259" s="1">
        <v>43423.441666666666</v>
      </c>
      <c r="E259" s="1">
        <v>43423.478472222225</v>
      </c>
      <c r="F259" s="5">
        <v>43423</v>
      </c>
      <c r="G259" s="6">
        <f t="shared" si="42"/>
        <v>0.44166666666666665</v>
      </c>
      <c r="H259" s="6">
        <f t="shared" si="43"/>
        <v>0.41666666666666669</v>
      </c>
      <c r="I259" s="11">
        <f t="shared" ref="I259:I322" si="48">MAX(0,INT((H259-G259)*1440))</f>
        <v>0</v>
      </c>
      <c r="J259" s="6">
        <f t="shared" si="44"/>
        <v>0.44166666666666665</v>
      </c>
      <c r="K259" s="6">
        <f t="shared" si="45"/>
        <v>0.47847222222222219</v>
      </c>
      <c r="L259" s="11">
        <f t="shared" ref="L259:L322" si="49">MAX(0,INT((K259-J259)*1440))</f>
        <v>53</v>
      </c>
      <c r="M259" s="6">
        <f t="shared" si="46"/>
        <v>0.625</v>
      </c>
      <c r="N259" s="6">
        <f t="shared" si="47"/>
        <v>0.47847222222222219</v>
      </c>
      <c r="O259" s="11">
        <f t="shared" ref="O259:O322" si="50">MAX(0,INT((N259-M259)*1440))</f>
        <v>0</v>
      </c>
      <c r="P259" s="11">
        <f t="shared" ref="P259:P322" si="51">I259+O259</f>
        <v>0</v>
      </c>
    </row>
    <row r="260" spans="1:16" x14ac:dyDescent="0.3">
      <c r="A260" t="s">
        <v>0</v>
      </c>
      <c r="B260" t="s">
        <v>1</v>
      </c>
      <c r="C260" t="s">
        <v>67</v>
      </c>
      <c r="D260" s="1">
        <v>43423.454861111109</v>
      </c>
      <c r="E260" s="1">
        <v>43423.493750000001</v>
      </c>
      <c r="F260" s="5">
        <v>43423</v>
      </c>
      <c r="G260" s="6">
        <f t="shared" si="42"/>
        <v>0.4548611111111111</v>
      </c>
      <c r="H260" s="6">
        <f t="shared" si="43"/>
        <v>0.41666666666666669</v>
      </c>
      <c r="I260" s="11">
        <f t="shared" si="48"/>
        <v>0</v>
      </c>
      <c r="J260" s="6">
        <f t="shared" si="44"/>
        <v>0.4548611111111111</v>
      </c>
      <c r="K260" s="6">
        <f t="shared" si="45"/>
        <v>0.49374999999999997</v>
      </c>
      <c r="L260" s="11">
        <f t="shared" si="49"/>
        <v>56</v>
      </c>
      <c r="M260" s="6">
        <f t="shared" si="46"/>
        <v>0.625</v>
      </c>
      <c r="N260" s="6">
        <f t="shared" si="47"/>
        <v>0.49374999999999997</v>
      </c>
      <c r="O260" s="11">
        <f t="shared" si="50"/>
        <v>0</v>
      </c>
      <c r="P260" s="11">
        <f t="shared" si="51"/>
        <v>0</v>
      </c>
    </row>
    <row r="261" spans="1:16" x14ac:dyDescent="0.3">
      <c r="A261" t="s">
        <v>52</v>
      </c>
      <c r="B261" t="s">
        <v>1</v>
      </c>
      <c r="C261" t="s">
        <v>180</v>
      </c>
      <c r="D261" s="1">
        <v>43423.459722222222</v>
      </c>
      <c r="E261" s="1">
        <v>43423.525694444441</v>
      </c>
      <c r="F261" s="5">
        <v>43423</v>
      </c>
      <c r="G261" s="6">
        <f t="shared" si="42"/>
        <v>0.4597222222222222</v>
      </c>
      <c r="H261" s="6">
        <f t="shared" si="43"/>
        <v>0.41666666666666669</v>
      </c>
      <c r="I261" s="11">
        <f t="shared" si="48"/>
        <v>0</v>
      </c>
      <c r="J261" s="6">
        <f t="shared" si="44"/>
        <v>0.4597222222222222</v>
      </c>
      <c r="K261" s="6">
        <f t="shared" si="45"/>
        <v>0.52569444444444446</v>
      </c>
      <c r="L261" s="11">
        <f t="shared" si="49"/>
        <v>95</v>
      </c>
      <c r="M261" s="6">
        <f t="shared" si="46"/>
        <v>0.625</v>
      </c>
      <c r="N261" s="6">
        <f t="shared" si="47"/>
        <v>0.52569444444444446</v>
      </c>
      <c r="O261" s="11">
        <f t="shared" si="50"/>
        <v>0</v>
      </c>
      <c r="P261" s="11">
        <f t="shared" si="51"/>
        <v>0</v>
      </c>
    </row>
    <row r="262" spans="1:16" x14ac:dyDescent="0.3">
      <c r="A262" t="s">
        <v>31</v>
      </c>
      <c r="B262" t="s">
        <v>1</v>
      </c>
      <c r="C262" t="s">
        <v>113</v>
      </c>
      <c r="D262" s="1">
        <v>43423.468055555553</v>
      </c>
      <c r="E262" s="1">
        <v>43423.59652777778</v>
      </c>
      <c r="F262" s="5">
        <v>43423</v>
      </c>
      <c r="G262" s="6">
        <f t="shared" si="42"/>
        <v>0.4680555555555555</v>
      </c>
      <c r="H262" s="6">
        <f t="shared" si="43"/>
        <v>0.41666666666666669</v>
      </c>
      <c r="I262" s="11">
        <f t="shared" si="48"/>
        <v>0</v>
      </c>
      <c r="J262" s="6">
        <f t="shared" si="44"/>
        <v>0.4680555555555555</v>
      </c>
      <c r="K262" s="6">
        <f t="shared" si="45"/>
        <v>0.59652777777777777</v>
      </c>
      <c r="L262" s="11">
        <f t="shared" si="49"/>
        <v>185</v>
      </c>
      <c r="M262" s="6">
        <f t="shared" si="46"/>
        <v>0.625</v>
      </c>
      <c r="N262" s="6">
        <f t="shared" si="47"/>
        <v>0.59652777777777777</v>
      </c>
      <c r="O262" s="11">
        <f t="shared" si="50"/>
        <v>0</v>
      </c>
      <c r="P262" s="11">
        <f t="shared" si="51"/>
        <v>0</v>
      </c>
    </row>
    <row r="263" spans="1:16" x14ac:dyDescent="0.3">
      <c r="A263" t="s">
        <v>10</v>
      </c>
      <c r="B263" t="s">
        <v>1</v>
      </c>
      <c r="C263" t="s">
        <v>12</v>
      </c>
      <c r="D263" s="1">
        <v>43423.476388888892</v>
      </c>
      <c r="E263" s="1">
        <v>43423.580555555556</v>
      </c>
      <c r="F263" s="5">
        <v>43423</v>
      </c>
      <c r="G263" s="6">
        <f t="shared" si="42"/>
        <v>0.47638888888888892</v>
      </c>
      <c r="H263" s="6">
        <f t="shared" si="43"/>
        <v>0.41666666666666669</v>
      </c>
      <c r="I263" s="11">
        <f t="shared" si="48"/>
        <v>0</v>
      </c>
      <c r="J263" s="6">
        <f t="shared" si="44"/>
        <v>0.47638888888888892</v>
      </c>
      <c r="K263" s="6">
        <f t="shared" si="45"/>
        <v>0.5805555555555556</v>
      </c>
      <c r="L263" s="11">
        <f t="shared" si="49"/>
        <v>150</v>
      </c>
      <c r="M263" s="6">
        <f t="shared" si="46"/>
        <v>0.625</v>
      </c>
      <c r="N263" s="6">
        <f t="shared" si="47"/>
        <v>0.5805555555555556</v>
      </c>
      <c r="O263" s="11">
        <f t="shared" si="50"/>
        <v>0</v>
      </c>
      <c r="P263" s="11">
        <f t="shared" si="51"/>
        <v>0</v>
      </c>
    </row>
    <row r="264" spans="1:16" x14ac:dyDescent="0.3">
      <c r="A264" t="s">
        <v>50</v>
      </c>
      <c r="B264" t="s">
        <v>1</v>
      </c>
      <c r="C264" t="s">
        <v>34</v>
      </c>
      <c r="D264" s="1">
        <v>43423.477083333331</v>
      </c>
      <c r="E264" s="1">
        <v>43423.55972222222</v>
      </c>
      <c r="F264" s="5">
        <v>43423</v>
      </c>
      <c r="G264" s="6">
        <f t="shared" si="42"/>
        <v>0.4770833333333333</v>
      </c>
      <c r="H264" s="6">
        <f t="shared" si="43"/>
        <v>0.41666666666666669</v>
      </c>
      <c r="I264" s="11">
        <f t="shared" si="48"/>
        <v>0</v>
      </c>
      <c r="J264" s="6">
        <f t="shared" si="44"/>
        <v>0.4770833333333333</v>
      </c>
      <c r="K264" s="6">
        <f t="shared" si="45"/>
        <v>0.55972222222222223</v>
      </c>
      <c r="L264" s="11">
        <f t="shared" si="49"/>
        <v>119</v>
      </c>
      <c r="M264" s="6">
        <f t="shared" si="46"/>
        <v>0.625</v>
      </c>
      <c r="N264" s="6">
        <f t="shared" si="47"/>
        <v>0.55972222222222223</v>
      </c>
      <c r="O264" s="11">
        <f t="shared" si="50"/>
        <v>0</v>
      </c>
      <c r="P264" s="11">
        <f t="shared" si="51"/>
        <v>0</v>
      </c>
    </row>
    <row r="265" spans="1:16" x14ac:dyDescent="0.3">
      <c r="A265" t="s">
        <v>11</v>
      </c>
      <c r="B265" t="s">
        <v>1</v>
      </c>
      <c r="C265" t="s">
        <v>76</v>
      </c>
      <c r="D265" s="1">
        <v>43423.477777777778</v>
      </c>
      <c r="E265" s="1">
        <v>43423.540277777778</v>
      </c>
      <c r="F265" s="5">
        <v>43423</v>
      </c>
      <c r="G265" s="6">
        <f t="shared" si="42"/>
        <v>0.4777777777777778</v>
      </c>
      <c r="H265" s="6">
        <f t="shared" si="43"/>
        <v>0.41666666666666669</v>
      </c>
      <c r="I265" s="11">
        <f t="shared" si="48"/>
        <v>0</v>
      </c>
      <c r="J265" s="6">
        <f t="shared" si="44"/>
        <v>0.4777777777777778</v>
      </c>
      <c r="K265" s="6">
        <f t="shared" si="45"/>
        <v>0.54027777777777775</v>
      </c>
      <c r="L265" s="11">
        <f t="shared" si="49"/>
        <v>89</v>
      </c>
      <c r="M265" s="6">
        <f t="shared" si="46"/>
        <v>0.625</v>
      </c>
      <c r="N265" s="6">
        <f t="shared" si="47"/>
        <v>0.54027777777777775</v>
      </c>
      <c r="O265" s="11">
        <f t="shared" si="50"/>
        <v>0</v>
      </c>
      <c r="P265" s="11">
        <f t="shared" si="51"/>
        <v>0</v>
      </c>
    </row>
    <row r="266" spans="1:16" x14ac:dyDescent="0.3">
      <c r="A266" t="s">
        <v>6</v>
      </c>
      <c r="B266" t="s">
        <v>1</v>
      </c>
      <c r="C266" t="s">
        <v>14</v>
      </c>
      <c r="D266" s="1">
        <v>43423.478472222225</v>
      </c>
      <c r="E266" s="1">
        <v>43423.538888888892</v>
      </c>
      <c r="F266" s="5">
        <v>43423</v>
      </c>
      <c r="G266" s="6">
        <f t="shared" si="42"/>
        <v>0.47847222222222219</v>
      </c>
      <c r="H266" s="6">
        <f t="shared" si="43"/>
        <v>0.41666666666666669</v>
      </c>
      <c r="I266" s="11">
        <f t="shared" si="48"/>
        <v>0</v>
      </c>
      <c r="J266" s="6">
        <f t="shared" si="44"/>
        <v>0.47847222222222219</v>
      </c>
      <c r="K266" s="6">
        <f t="shared" si="45"/>
        <v>0.53888888888888886</v>
      </c>
      <c r="L266" s="11">
        <f t="shared" si="49"/>
        <v>87</v>
      </c>
      <c r="M266" s="6">
        <f t="shared" si="46"/>
        <v>0.625</v>
      </c>
      <c r="N266" s="6">
        <f t="shared" si="47"/>
        <v>0.53888888888888886</v>
      </c>
      <c r="O266" s="11">
        <f t="shared" si="50"/>
        <v>0</v>
      </c>
      <c r="P266" s="11">
        <f t="shared" si="51"/>
        <v>0</v>
      </c>
    </row>
    <row r="267" spans="1:16" x14ac:dyDescent="0.3">
      <c r="A267" t="s">
        <v>8</v>
      </c>
      <c r="B267" t="s">
        <v>1</v>
      </c>
      <c r="C267" t="s">
        <v>55</v>
      </c>
      <c r="D267" s="1">
        <v>43423.481944444444</v>
      </c>
      <c r="E267" s="1">
        <v>43423.560416666667</v>
      </c>
      <c r="F267" s="5">
        <v>43423</v>
      </c>
      <c r="G267" s="6">
        <f t="shared" si="42"/>
        <v>0.48194444444444445</v>
      </c>
      <c r="H267" s="6">
        <f t="shared" si="43"/>
        <v>0.41666666666666669</v>
      </c>
      <c r="I267" s="11">
        <f t="shared" si="48"/>
        <v>0</v>
      </c>
      <c r="J267" s="6">
        <f t="shared" si="44"/>
        <v>0.48194444444444445</v>
      </c>
      <c r="K267" s="6">
        <f t="shared" si="45"/>
        <v>0.56041666666666667</v>
      </c>
      <c r="L267" s="11">
        <f t="shared" si="49"/>
        <v>113</v>
      </c>
      <c r="M267" s="6">
        <f t="shared" si="46"/>
        <v>0.625</v>
      </c>
      <c r="N267" s="6">
        <f t="shared" si="47"/>
        <v>0.56041666666666667</v>
      </c>
      <c r="O267" s="11">
        <f t="shared" si="50"/>
        <v>0</v>
      </c>
      <c r="P267" s="11">
        <f t="shared" si="51"/>
        <v>0</v>
      </c>
    </row>
    <row r="268" spans="1:16" x14ac:dyDescent="0.3">
      <c r="A268" t="s">
        <v>13</v>
      </c>
      <c r="B268" t="s">
        <v>1</v>
      </c>
      <c r="C268" t="s">
        <v>117</v>
      </c>
      <c r="D268" s="1">
        <v>43423.48333333333</v>
      </c>
      <c r="E268" s="1">
        <v>43423.536111111112</v>
      </c>
      <c r="F268" s="5">
        <v>43423</v>
      </c>
      <c r="G268" s="6">
        <f t="shared" si="42"/>
        <v>0.48333333333333334</v>
      </c>
      <c r="H268" s="6">
        <f t="shared" si="43"/>
        <v>0.41666666666666669</v>
      </c>
      <c r="I268" s="11">
        <f t="shared" si="48"/>
        <v>0</v>
      </c>
      <c r="J268" s="6">
        <f t="shared" si="44"/>
        <v>0.48333333333333334</v>
      </c>
      <c r="K268" s="6">
        <f t="shared" si="45"/>
        <v>0.53611111111111109</v>
      </c>
      <c r="L268" s="11">
        <f t="shared" si="49"/>
        <v>76</v>
      </c>
      <c r="M268" s="6">
        <f t="shared" si="46"/>
        <v>0.625</v>
      </c>
      <c r="N268" s="6">
        <f t="shared" si="47"/>
        <v>0.53611111111111109</v>
      </c>
      <c r="O268" s="11">
        <f t="shared" si="50"/>
        <v>0</v>
      </c>
      <c r="P268" s="11">
        <f t="shared" si="51"/>
        <v>0</v>
      </c>
    </row>
    <row r="269" spans="1:16" x14ac:dyDescent="0.3">
      <c r="A269" t="s">
        <v>21</v>
      </c>
      <c r="B269" t="s">
        <v>1</v>
      </c>
      <c r="C269" t="s">
        <v>120</v>
      </c>
      <c r="D269" s="1">
        <v>43423.506944444445</v>
      </c>
      <c r="E269" s="1">
        <v>43423.536111111112</v>
      </c>
      <c r="F269" s="5">
        <v>43423</v>
      </c>
      <c r="G269" s="6">
        <f t="shared" si="42"/>
        <v>0.50694444444444442</v>
      </c>
      <c r="H269" s="6">
        <f t="shared" si="43"/>
        <v>0.41666666666666669</v>
      </c>
      <c r="I269" s="11">
        <f t="shared" si="48"/>
        <v>0</v>
      </c>
      <c r="J269" s="6">
        <f t="shared" si="44"/>
        <v>0.50694444444444442</v>
      </c>
      <c r="K269" s="6">
        <f t="shared" si="45"/>
        <v>0.53611111111111109</v>
      </c>
      <c r="L269" s="11">
        <f t="shared" si="49"/>
        <v>42</v>
      </c>
      <c r="M269" s="6">
        <f t="shared" si="46"/>
        <v>0.625</v>
      </c>
      <c r="N269" s="6">
        <f t="shared" si="47"/>
        <v>0.53611111111111109</v>
      </c>
      <c r="O269" s="11">
        <f t="shared" si="50"/>
        <v>0</v>
      </c>
      <c r="P269" s="11">
        <f t="shared" si="51"/>
        <v>0</v>
      </c>
    </row>
    <row r="270" spans="1:16" x14ac:dyDescent="0.3">
      <c r="A270" t="s">
        <v>17</v>
      </c>
      <c r="B270" t="s">
        <v>1</v>
      </c>
      <c r="C270" t="s">
        <v>111</v>
      </c>
      <c r="D270" s="1">
        <v>43423.507638888892</v>
      </c>
      <c r="E270" s="1">
        <v>43423.530555555553</v>
      </c>
      <c r="F270" s="5">
        <v>43423</v>
      </c>
      <c r="G270" s="6">
        <f t="shared" si="42"/>
        <v>0.50763888888888886</v>
      </c>
      <c r="H270" s="6">
        <f t="shared" si="43"/>
        <v>0.41666666666666669</v>
      </c>
      <c r="I270" s="11">
        <f t="shared" si="48"/>
        <v>0</v>
      </c>
      <c r="J270" s="6">
        <f t="shared" si="44"/>
        <v>0.50763888888888886</v>
      </c>
      <c r="K270" s="6">
        <f t="shared" si="45"/>
        <v>0.53055555555555556</v>
      </c>
      <c r="L270" s="11">
        <f t="shared" si="49"/>
        <v>33</v>
      </c>
      <c r="M270" s="6">
        <f t="shared" si="46"/>
        <v>0.625</v>
      </c>
      <c r="N270" s="6">
        <f t="shared" si="47"/>
        <v>0.53055555555555556</v>
      </c>
      <c r="O270" s="11">
        <f t="shared" si="50"/>
        <v>0</v>
      </c>
      <c r="P270" s="11">
        <f t="shared" si="51"/>
        <v>0</v>
      </c>
    </row>
    <row r="271" spans="1:16" x14ac:dyDescent="0.3">
      <c r="A271" t="s">
        <v>15</v>
      </c>
      <c r="B271" t="s">
        <v>1</v>
      </c>
      <c r="C271" t="s">
        <v>123</v>
      </c>
      <c r="D271" s="1">
        <v>43423.508333333331</v>
      </c>
      <c r="E271" s="1">
        <v>43423.520833333336</v>
      </c>
      <c r="F271" s="5">
        <v>43423</v>
      </c>
      <c r="G271" s="6">
        <f t="shared" si="42"/>
        <v>0.5083333333333333</v>
      </c>
      <c r="H271" s="6">
        <f t="shared" si="43"/>
        <v>0.41666666666666669</v>
      </c>
      <c r="I271" s="11">
        <f t="shared" si="48"/>
        <v>0</v>
      </c>
      <c r="J271" s="6">
        <f t="shared" si="44"/>
        <v>0.5083333333333333</v>
      </c>
      <c r="K271" s="6">
        <f t="shared" si="45"/>
        <v>0.52083333333333337</v>
      </c>
      <c r="L271" s="11">
        <f t="shared" si="49"/>
        <v>18</v>
      </c>
      <c r="M271" s="6">
        <f t="shared" si="46"/>
        <v>0.625</v>
      </c>
      <c r="N271" s="6">
        <f t="shared" si="47"/>
        <v>0.52083333333333337</v>
      </c>
      <c r="O271" s="11">
        <f t="shared" si="50"/>
        <v>0</v>
      </c>
      <c r="P271" s="11">
        <f t="shared" si="51"/>
        <v>0</v>
      </c>
    </row>
    <row r="272" spans="1:16" x14ac:dyDescent="0.3">
      <c r="A272" t="s">
        <v>0</v>
      </c>
      <c r="B272" t="s">
        <v>1</v>
      </c>
      <c r="C272" t="s">
        <v>131</v>
      </c>
      <c r="D272" s="1">
        <v>43423.511805555558</v>
      </c>
      <c r="E272" s="1">
        <v>43423.615972222222</v>
      </c>
      <c r="F272" s="5">
        <v>43423</v>
      </c>
      <c r="G272" s="6">
        <f t="shared" si="42"/>
        <v>0.51180555555555551</v>
      </c>
      <c r="H272" s="6">
        <f t="shared" si="43"/>
        <v>0.41666666666666669</v>
      </c>
      <c r="I272" s="11">
        <f t="shared" si="48"/>
        <v>0</v>
      </c>
      <c r="J272" s="6">
        <f t="shared" si="44"/>
        <v>0.51180555555555551</v>
      </c>
      <c r="K272" s="6">
        <f t="shared" si="45"/>
        <v>0.61597222222222225</v>
      </c>
      <c r="L272" s="11">
        <f t="shared" si="49"/>
        <v>150</v>
      </c>
      <c r="M272" s="6">
        <f t="shared" si="46"/>
        <v>0.625</v>
      </c>
      <c r="N272" s="6">
        <f t="shared" si="47"/>
        <v>0.61597222222222225</v>
      </c>
      <c r="O272" s="11">
        <f t="shared" si="50"/>
        <v>0</v>
      </c>
      <c r="P272" s="11">
        <f t="shared" si="51"/>
        <v>0</v>
      </c>
    </row>
    <row r="273" spans="1:16" x14ac:dyDescent="0.3">
      <c r="A273" t="s">
        <v>23</v>
      </c>
      <c r="B273" t="s">
        <v>1</v>
      </c>
      <c r="C273" t="s">
        <v>250</v>
      </c>
      <c r="D273" s="1">
        <v>43423.512499999997</v>
      </c>
      <c r="E273" s="1">
        <v>43423.51458333333</v>
      </c>
      <c r="F273" s="5">
        <v>43423</v>
      </c>
      <c r="G273" s="6">
        <f t="shared" si="42"/>
        <v>0.51250000000000007</v>
      </c>
      <c r="H273" s="6">
        <f t="shared" si="43"/>
        <v>0.41666666666666669</v>
      </c>
      <c r="I273" s="11">
        <f t="shared" si="48"/>
        <v>0</v>
      </c>
      <c r="J273" s="6">
        <f t="shared" si="44"/>
        <v>0.51250000000000007</v>
      </c>
      <c r="K273" s="6">
        <f t="shared" si="45"/>
        <v>0.51458333333333328</v>
      </c>
      <c r="L273" s="11">
        <f t="shared" si="49"/>
        <v>2</v>
      </c>
      <c r="M273" s="6">
        <f t="shared" si="46"/>
        <v>0.625</v>
      </c>
      <c r="N273" s="6">
        <f t="shared" si="47"/>
        <v>0.51458333333333328</v>
      </c>
      <c r="O273" s="11">
        <f t="shared" si="50"/>
        <v>0</v>
      </c>
      <c r="P273" s="11">
        <f t="shared" si="51"/>
        <v>0</v>
      </c>
    </row>
    <row r="274" spans="1:16" x14ac:dyDescent="0.3">
      <c r="A274" t="s">
        <v>27</v>
      </c>
      <c r="B274" t="s">
        <v>1</v>
      </c>
      <c r="C274" t="s">
        <v>188</v>
      </c>
      <c r="D274" s="1">
        <v>43423.51458333333</v>
      </c>
      <c r="E274" s="1">
        <v>43423.537499999999</v>
      </c>
      <c r="F274" s="5">
        <v>43423</v>
      </c>
      <c r="G274" s="6">
        <f t="shared" si="42"/>
        <v>0.51458333333333328</v>
      </c>
      <c r="H274" s="6">
        <f t="shared" si="43"/>
        <v>0.41666666666666669</v>
      </c>
      <c r="I274" s="11">
        <f t="shared" si="48"/>
        <v>0</v>
      </c>
      <c r="J274" s="6">
        <f t="shared" si="44"/>
        <v>0.51458333333333328</v>
      </c>
      <c r="K274" s="6">
        <f t="shared" si="45"/>
        <v>0.53749999999999998</v>
      </c>
      <c r="L274" s="11">
        <f t="shared" si="49"/>
        <v>33</v>
      </c>
      <c r="M274" s="6">
        <f t="shared" si="46"/>
        <v>0.625</v>
      </c>
      <c r="N274" s="6">
        <f t="shared" si="47"/>
        <v>0.53749999999999998</v>
      </c>
      <c r="O274" s="11">
        <f t="shared" si="50"/>
        <v>0</v>
      </c>
      <c r="P274" s="11">
        <f t="shared" si="51"/>
        <v>0</v>
      </c>
    </row>
    <row r="275" spans="1:16" x14ac:dyDescent="0.3">
      <c r="A275" t="s">
        <v>23</v>
      </c>
      <c r="B275" t="s">
        <v>1</v>
      </c>
      <c r="C275" t="s">
        <v>110</v>
      </c>
      <c r="D275" s="1">
        <v>43423.51666666667</v>
      </c>
      <c r="E275" s="1">
        <v>43423.557638888888</v>
      </c>
      <c r="F275" s="5">
        <v>43423</v>
      </c>
      <c r="G275" s="6">
        <f t="shared" si="42"/>
        <v>0.51666666666666672</v>
      </c>
      <c r="H275" s="6">
        <f t="shared" si="43"/>
        <v>0.41666666666666669</v>
      </c>
      <c r="I275" s="11">
        <f t="shared" si="48"/>
        <v>0</v>
      </c>
      <c r="J275" s="6">
        <f t="shared" si="44"/>
        <v>0.51666666666666672</v>
      </c>
      <c r="K275" s="6">
        <f t="shared" si="45"/>
        <v>0.55763888888888891</v>
      </c>
      <c r="L275" s="11">
        <f t="shared" si="49"/>
        <v>59</v>
      </c>
      <c r="M275" s="6">
        <f t="shared" si="46"/>
        <v>0.625</v>
      </c>
      <c r="N275" s="6">
        <f t="shared" si="47"/>
        <v>0.55763888888888891</v>
      </c>
      <c r="O275" s="11">
        <f t="shared" si="50"/>
        <v>0</v>
      </c>
      <c r="P275" s="11">
        <f t="shared" si="51"/>
        <v>0</v>
      </c>
    </row>
    <row r="276" spans="1:16" x14ac:dyDescent="0.3">
      <c r="A276" t="s">
        <v>47</v>
      </c>
      <c r="B276" t="s">
        <v>1</v>
      </c>
      <c r="C276" t="s">
        <v>138</v>
      </c>
      <c r="D276" s="1">
        <v>43423.540277777778</v>
      </c>
      <c r="E276" s="1">
        <v>43423.64166666667</v>
      </c>
      <c r="F276" s="5">
        <v>43423</v>
      </c>
      <c r="G276" s="6">
        <f t="shared" si="42"/>
        <v>0.54027777777777775</v>
      </c>
      <c r="H276" s="6">
        <f t="shared" si="43"/>
        <v>0.41666666666666669</v>
      </c>
      <c r="I276" s="11">
        <f t="shared" si="48"/>
        <v>0</v>
      </c>
      <c r="J276" s="6">
        <f t="shared" si="44"/>
        <v>0.54027777777777775</v>
      </c>
      <c r="K276" s="6">
        <f t="shared" si="45"/>
        <v>0.625</v>
      </c>
      <c r="L276" s="11">
        <f t="shared" si="49"/>
        <v>122</v>
      </c>
      <c r="M276" s="6">
        <f t="shared" si="46"/>
        <v>0.625</v>
      </c>
      <c r="N276" s="6">
        <f t="shared" si="47"/>
        <v>0.64166666666666672</v>
      </c>
      <c r="O276" s="11">
        <f t="shared" si="50"/>
        <v>24</v>
      </c>
      <c r="P276" s="11">
        <f t="shared" si="51"/>
        <v>24</v>
      </c>
    </row>
    <row r="277" spans="1:16" x14ac:dyDescent="0.3">
      <c r="A277" t="s">
        <v>17</v>
      </c>
      <c r="B277" t="s">
        <v>1</v>
      </c>
      <c r="C277" t="s">
        <v>154</v>
      </c>
      <c r="D277" s="1">
        <v>43423.544444444444</v>
      </c>
      <c r="E277" s="1">
        <v>43423.59652777778</v>
      </c>
      <c r="F277" s="5">
        <v>43423</v>
      </c>
      <c r="G277" s="6">
        <f t="shared" si="42"/>
        <v>0.5444444444444444</v>
      </c>
      <c r="H277" s="6">
        <f t="shared" si="43"/>
        <v>0.41666666666666669</v>
      </c>
      <c r="I277" s="11">
        <f t="shared" si="48"/>
        <v>0</v>
      </c>
      <c r="J277" s="6">
        <f t="shared" si="44"/>
        <v>0.5444444444444444</v>
      </c>
      <c r="K277" s="6">
        <f t="shared" si="45"/>
        <v>0.59652777777777777</v>
      </c>
      <c r="L277" s="11">
        <f t="shared" si="49"/>
        <v>75</v>
      </c>
      <c r="M277" s="6">
        <f t="shared" si="46"/>
        <v>0.625</v>
      </c>
      <c r="N277" s="6">
        <f t="shared" si="47"/>
        <v>0.59652777777777777</v>
      </c>
      <c r="O277" s="11">
        <f t="shared" si="50"/>
        <v>0</v>
      </c>
      <c r="P277" s="11">
        <f t="shared" si="51"/>
        <v>0</v>
      </c>
    </row>
    <row r="278" spans="1:16" x14ac:dyDescent="0.3">
      <c r="A278" t="s">
        <v>27</v>
      </c>
      <c r="B278" t="s">
        <v>1</v>
      </c>
      <c r="C278" t="s">
        <v>149</v>
      </c>
      <c r="D278" s="1">
        <v>43423.54583333333</v>
      </c>
      <c r="E278" s="1">
        <v>43423.683333333334</v>
      </c>
      <c r="F278" s="5">
        <v>43423</v>
      </c>
      <c r="G278" s="6">
        <f t="shared" si="42"/>
        <v>0.54583333333333328</v>
      </c>
      <c r="H278" s="6">
        <f t="shared" si="43"/>
        <v>0.41666666666666669</v>
      </c>
      <c r="I278" s="11">
        <f t="shared" si="48"/>
        <v>0</v>
      </c>
      <c r="J278" s="6">
        <f t="shared" si="44"/>
        <v>0.54583333333333328</v>
      </c>
      <c r="K278" s="6">
        <f t="shared" si="45"/>
        <v>0.625</v>
      </c>
      <c r="L278" s="11">
        <f t="shared" si="49"/>
        <v>114</v>
      </c>
      <c r="M278" s="6">
        <f t="shared" si="46"/>
        <v>0.625</v>
      </c>
      <c r="N278" s="6">
        <f t="shared" si="47"/>
        <v>0.68333333333333324</v>
      </c>
      <c r="O278" s="11">
        <f t="shared" si="50"/>
        <v>83</v>
      </c>
      <c r="P278" s="11">
        <f t="shared" si="51"/>
        <v>83</v>
      </c>
    </row>
    <row r="279" spans="1:16" x14ac:dyDescent="0.3">
      <c r="A279" t="s">
        <v>11</v>
      </c>
      <c r="B279" t="s">
        <v>1</v>
      </c>
      <c r="C279" t="s">
        <v>51</v>
      </c>
      <c r="D279" s="1">
        <v>43423.54583333333</v>
      </c>
      <c r="E279" s="1">
        <v>43423.587500000001</v>
      </c>
      <c r="F279" s="5">
        <v>43423</v>
      </c>
      <c r="G279" s="6">
        <f t="shared" si="42"/>
        <v>0.54583333333333328</v>
      </c>
      <c r="H279" s="6">
        <f t="shared" si="43"/>
        <v>0.41666666666666669</v>
      </c>
      <c r="I279" s="11">
        <f t="shared" si="48"/>
        <v>0</v>
      </c>
      <c r="J279" s="6">
        <f t="shared" si="44"/>
        <v>0.54583333333333328</v>
      </c>
      <c r="K279" s="6">
        <f t="shared" si="45"/>
        <v>0.58750000000000002</v>
      </c>
      <c r="L279" s="11">
        <f t="shared" si="49"/>
        <v>60</v>
      </c>
      <c r="M279" s="6">
        <f t="shared" si="46"/>
        <v>0.625</v>
      </c>
      <c r="N279" s="6">
        <f t="shared" si="47"/>
        <v>0.58750000000000002</v>
      </c>
      <c r="O279" s="11">
        <f t="shared" si="50"/>
        <v>0</v>
      </c>
      <c r="P279" s="11">
        <f t="shared" si="51"/>
        <v>0</v>
      </c>
    </row>
    <row r="280" spans="1:16" x14ac:dyDescent="0.3">
      <c r="A280" t="s">
        <v>13</v>
      </c>
      <c r="B280" t="s">
        <v>1</v>
      </c>
      <c r="C280" t="s">
        <v>119</v>
      </c>
      <c r="D280" s="1">
        <v>43423.5625</v>
      </c>
      <c r="E280" s="1">
        <v>43423.601388888892</v>
      </c>
      <c r="F280" s="5">
        <v>43423</v>
      </c>
      <c r="G280" s="6">
        <f t="shared" si="42"/>
        <v>0.5625</v>
      </c>
      <c r="H280" s="6">
        <f t="shared" si="43"/>
        <v>0.41666666666666669</v>
      </c>
      <c r="I280" s="11">
        <f t="shared" si="48"/>
        <v>0</v>
      </c>
      <c r="J280" s="6">
        <f t="shared" si="44"/>
        <v>0.5625</v>
      </c>
      <c r="K280" s="6">
        <f t="shared" si="45"/>
        <v>0.60138888888888886</v>
      </c>
      <c r="L280" s="11">
        <f t="shared" si="49"/>
        <v>56</v>
      </c>
      <c r="M280" s="6">
        <f t="shared" si="46"/>
        <v>0.625</v>
      </c>
      <c r="N280" s="6">
        <f t="shared" si="47"/>
        <v>0.60138888888888886</v>
      </c>
      <c r="O280" s="11">
        <f t="shared" si="50"/>
        <v>0</v>
      </c>
      <c r="P280" s="11">
        <f t="shared" si="51"/>
        <v>0</v>
      </c>
    </row>
    <row r="281" spans="1:16" x14ac:dyDescent="0.3">
      <c r="A281" t="s">
        <v>8</v>
      </c>
      <c r="B281" t="s">
        <v>1</v>
      </c>
      <c r="C281" t="s">
        <v>69</v>
      </c>
      <c r="D281" s="1">
        <v>43423.567361111112</v>
      </c>
      <c r="E281" s="1">
        <v>43423.656944444447</v>
      </c>
      <c r="F281" s="5">
        <v>43423</v>
      </c>
      <c r="G281" s="6">
        <f t="shared" si="42"/>
        <v>0.56736111111111109</v>
      </c>
      <c r="H281" s="6">
        <f t="shared" si="43"/>
        <v>0.41666666666666669</v>
      </c>
      <c r="I281" s="11">
        <f t="shared" si="48"/>
        <v>0</v>
      </c>
      <c r="J281" s="6">
        <f t="shared" si="44"/>
        <v>0.56736111111111109</v>
      </c>
      <c r="K281" s="6">
        <f t="shared" si="45"/>
        <v>0.625</v>
      </c>
      <c r="L281" s="11">
        <f t="shared" si="49"/>
        <v>83</v>
      </c>
      <c r="M281" s="6">
        <f t="shared" si="46"/>
        <v>0.625</v>
      </c>
      <c r="N281" s="6">
        <f t="shared" si="47"/>
        <v>0.65694444444444444</v>
      </c>
      <c r="O281" s="11">
        <f t="shared" si="50"/>
        <v>46</v>
      </c>
      <c r="P281" s="11">
        <f t="shared" si="51"/>
        <v>46</v>
      </c>
    </row>
    <row r="282" spans="1:16" x14ac:dyDescent="0.3">
      <c r="A282" t="s">
        <v>21</v>
      </c>
      <c r="B282" t="s">
        <v>1</v>
      </c>
      <c r="C282" t="s">
        <v>127</v>
      </c>
      <c r="D282" s="1">
        <v>43423.579861111109</v>
      </c>
      <c r="E282" s="1">
        <v>43423.600694444445</v>
      </c>
      <c r="F282" s="5">
        <v>43423</v>
      </c>
      <c r="G282" s="6">
        <f t="shared" si="42"/>
        <v>0.57986111111111105</v>
      </c>
      <c r="H282" s="6">
        <f t="shared" si="43"/>
        <v>0.41666666666666669</v>
      </c>
      <c r="I282" s="11">
        <f t="shared" si="48"/>
        <v>0</v>
      </c>
      <c r="J282" s="6">
        <f t="shared" si="44"/>
        <v>0.57986111111111105</v>
      </c>
      <c r="K282" s="6">
        <f t="shared" si="45"/>
        <v>0.60069444444444442</v>
      </c>
      <c r="L282" s="11">
        <f t="shared" si="49"/>
        <v>30</v>
      </c>
      <c r="M282" s="6">
        <f t="shared" si="46"/>
        <v>0.625</v>
      </c>
      <c r="N282" s="6">
        <f t="shared" si="47"/>
        <v>0.60069444444444442</v>
      </c>
      <c r="O282" s="11">
        <f t="shared" si="50"/>
        <v>0</v>
      </c>
      <c r="P282" s="11">
        <f t="shared" si="51"/>
        <v>0</v>
      </c>
    </row>
    <row r="283" spans="1:16" x14ac:dyDescent="0.3">
      <c r="A283" t="s">
        <v>23</v>
      </c>
      <c r="B283" t="s">
        <v>1</v>
      </c>
      <c r="C283" t="s">
        <v>117</v>
      </c>
      <c r="D283" s="1">
        <v>43423.581250000003</v>
      </c>
      <c r="E283" s="1">
        <v>43423.6</v>
      </c>
      <c r="F283" s="5">
        <v>43423</v>
      </c>
      <c r="G283" s="6">
        <f t="shared" si="42"/>
        <v>0.58124999999999993</v>
      </c>
      <c r="H283" s="6">
        <f t="shared" si="43"/>
        <v>0.41666666666666669</v>
      </c>
      <c r="I283" s="11">
        <f t="shared" si="48"/>
        <v>0</v>
      </c>
      <c r="J283" s="6">
        <f t="shared" si="44"/>
        <v>0.58124999999999993</v>
      </c>
      <c r="K283" s="6">
        <f t="shared" si="45"/>
        <v>0.6</v>
      </c>
      <c r="L283" s="11">
        <f t="shared" si="49"/>
        <v>27</v>
      </c>
      <c r="M283" s="6">
        <f t="shared" si="46"/>
        <v>0.625</v>
      </c>
      <c r="N283" s="6">
        <f t="shared" si="47"/>
        <v>0.6</v>
      </c>
      <c r="O283" s="11">
        <f t="shared" si="50"/>
        <v>0</v>
      </c>
      <c r="P283" s="11">
        <f t="shared" si="51"/>
        <v>0</v>
      </c>
    </row>
    <row r="284" spans="1:16" x14ac:dyDescent="0.3">
      <c r="A284" t="s">
        <v>4</v>
      </c>
      <c r="B284" t="s">
        <v>1</v>
      </c>
      <c r="C284" t="s">
        <v>14</v>
      </c>
      <c r="D284" s="1">
        <v>43423.602083333331</v>
      </c>
      <c r="E284" s="1">
        <v>43423.651388888888</v>
      </c>
      <c r="F284" s="5">
        <v>43423</v>
      </c>
      <c r="G284" s="6">
        <f t="shared" si="42"/>
        <v>0.6020833333333333</v>
      </c>
      <c r="H284" s="6">
        <f t="shared" si="43"/>
        <v>0.41666666666666669</v>
      </c>
      <c r="I284" s="11">
        <f t="shared" si="48"/>
        <v>0</v>
      </c>
      <c r="J284" s="6">
        <f t="shared" si="44"/>
        <v>0.6020833333333333</v>
      </c>
      <c r="K284" s="6">
        <f t="shared" si="45"/>
        <v>0.625</v>
      </c>
      <c r="L284" s="11">
        <f t="shared" si="49"/>
        <v>33</v>
      </c>
      <c r="M284" s="6">
        <f t="shared" si="46"/>
        <v>0.625</v>
      </c>
      <c r="N284" s="6">
        <f t="shared" si="47"/>
        <v>0.65138888888888891</v>
      </c>
      <c r="O284" s="11">
        <f t="shared" si="50"/>
        <v>38</v>
      </c>
      <c r="P284" s="11">
        <f t="shared" si="51"/>
        <v>38</v>
      </c>
    </row>
    <row r="285" spans="1:16" x14ac:dyDescent="0.3">
      <c r="A285" t="s">
        <v>38</v>
      </c>
      <c r="B285" t="s">
        <v>1</v>
      </c>
      <c r="C285" t="s">
        <v>73</v>
      </c>
      <c r="D285" s="1">
        <v>43423.603472222225</v>
      </c>
      <c r="E285" s="1">
        <v>43423.642361111109</v>
      </c>
      <c r="F285" s="5">
        <v>43423</v>
      </c>
      <c r="G285" s="6">
        <f t="shared" si="42"/>
        <v>0.60347222222222219</v>
      </c>
      <c r="H285" s="6">
        <f t="shared" si="43"/>
        <v>0.41666666666666669</v>
      </c>
      <c r="I285" s="11">
        <f t="shared" si="48"/>
        <v>0</v>
      </c>
      <c r="J285" s="6">
        <f t="shared" si="44"/>
        <v>0.60347222222222219</v>
      </c>
      <c r="K285" s="6">
        <f t="shared" si="45"/>
        <v>0.625</v>
      </c>
      <c r="L285" s="11">
        <f t="shared" si="49"/>
        <v>31</v>
      </c>
      <c r="M285" s="6">
        <f t="shared" si="46"/>
        <v>0.625</v>
      </c>
      <c r="N285" s="6">
        <f t="shared" si="47"/>
        <v>0.64236111111111105</v>
      </c>
      <c r="O285" s="11">
        <f t="shared" si="50"/>
        <v>24</v>
      </c>
      <c r="P285" s="11">
        <f t="shared" si="51"/>
        <v>24</v>
      </c>
    </row>
    <row r="286" spans="1:16" x14ac:dyDescent="0.3">
      <c r="A286" t="s">
        <v>11</v>
      </c>
      <c r="B286" t="s">
        <v>1</v>
      </c>
      <c r="C286" t="s">
        <v>239</v>
      </c>
      <c r="D286" s="1">
        <v>43423.630555555559</v>
      </c>
      <c r="E286" s="1">
        <v>43423.643055555556</v>
      </c>
      <c r="F286" s="5">
        <v>43423</v>
      </c>
      <c r="G286" s="6">
        <f t="shared" si="42"/>
        <v>0.63055555555555554</v>
      </c>
      <c r="H286" s="6">
        <f t="shared" si="43"/>
        <v>0.41666666666666669</v>
      </c>
      <c r="I286" s="11">
        <f t="shared" si="48"/>
        <v>0</v>
      </c>
      <c r="J286" s="6">
        <f t="shared" si="44"/>
        <v>0.63055555555555554</v>
      </c>
      <c r="K286" s="6">
        <f t="shared" si="45"/>
        <v>0.625</v>
      </c>
      <c r="L286" s="11">
        <f t="shared" si="49"/>
        <v>0</v>
      </c>
      <c r="M286" s="6">
        <f t="shared" si="46"/>
        <v>0.63055555555555554</v>
      </c>
      <c r="N286" s="6">
        <f t="shared" si="47"/>
        <v>0.6430555555555556</v>
      </c>
      <c r="O286" s="11">
        <f t="shared" si="50"/>
        <v>18</v>
      </c>
      <c r="P286" s="11">
        <f t="shared" si="51"/>
        <v>18</v>
      </c>
    </row>
    <row r="287" spans="1:16" x14ac:dyDescent="0.3">
      <c r="A287" t="s">
        <v>50</v>
      </c>
      <c r="B287" t="s">
        <v>1</v>
      </c>
      <c r="C287" t="s">
        <v>188</v>
      </c>
      <c r="D287" s="1">
        <v>43423.643055555556</v>
      </c>
      <c r="E287" s="1">
        <v>43423.662499999999</v>
      </c>
      <c r="F287" s="5">
        <v>43423</v>
      </c>
      <c r="G287" s="6">
        <f t="shared" si="42"/>
        <v>0.6430555555555556</v>
      </c>
      <c r="H287" s="6">
        <f t="shared" si="43"/>
        <v>0.41666666666666669</v>
      </c>
      <c r="I287" s="11">
        <f t="shared" si="48"/>
        <v>0</v>
      </c>
      <c r="J287" s="6">
        <f t="shared" si="44"/>
        <v>0.6430555555555556</v>
      </c>
      <c r="K287" s="6">
        <f t="shared" si="45"/>
        <v>0.625</v>
      </c>
      <c r="L287" s="11">
        <f t="shared" si="49"/>
        <v>0</v>
      </c>
      <c r="M287" s="6">
        <f t="shared" si="46"/>
        <v>0.6430555555555556</v>
      </c>
      <c r="N287" s="6">
        <f t="shared" si="47"/>
        <v>0.66249999999999998</v>
      </c>
      <c r="O287" s="11">
        <f t="shared" si="50"/>
        <v>27</v>
      </c>
      <c r="P287" s="11">
        <f t="shared" si="51"/>
        <v>27</v>
      </c>
    </row>
    <row r="288" spans="1:16" x14ac:dyDescent="0.3">
      <c r="A288" t="s">
        <v>4</v>
      </c>
      <c r="B288" t="s">
        <v>1</v>
      </c>
      <c r="C288" t="s">
        <v>14</v>
      </c>
      <c r="D288" s="1">
        <v>43423.666666666664</v>
      </c>
      <c r="E288" s="1">
        <v>43423.722222222219</v>
      </c>
      <c r="F288" s="5">
        <v>43423</v>
      </c>
      <c r="G288" s="6">
        <f t="shared" si="42"/>
        <v>0.66666666666666663</v>
      </c>
      <c r="H288" s="6">
        <f t="shared" si="43"/>
        <v>0.41666666666666669</v>
      </c>
      <c r="I288" s="11">
        <f t="shared" si="48"/>
        <v>0</v>
      </c>
      <c r="J288" s="6">
        <f t="shared" si="44"/>
        <v>0.66666666666666663</v>
      </c>
      <c r="K288" s="6">
        <f t="shared" si="45"/>
        <v>0.625</v>
      </c>
      <c r="L288" s="11">
        <f t="shared" si="49"/>
        <v>0</v>
      </c>
      <c r="M288" s="6">
        <f t="shared" si="46"/>
        <v>0.66666666666666663</v>
      </c>
      <c r="N288" s="6">
        <f t="shared" si="47"/>
        <v>0.70833333333333337</v>
      </c>
      <c r="O288" s="11">
        <f t="shared" si="50"/>
        <v>60</v>
      </c>
      <c r="P288" s="11">
        <f t="shared" si="51"/>
        <v>60</v>
      </c>
    </row>
    <row r="289" spans="1:16" x14ac:dyDescent="0.3">
      <c r="A289" t="s">
        <v>25</v>
      </c>
      <c r="B289" t="s">
        <v>1</v>
      </c>
      <c r="C289" t="s">
        <v>164</v>
      </c>
      <c r="D289" s="1">
        <v>43423.668749999997</v>
      </c>
      <c r="E289" s="1">
        <v>43423.693055555559</v>
      </c>
      <c r="F289" s="5">
        <v>43423</v>
      </c>
      <c r="G289" s="6">
        <f t="shared" si="42"/>
        <v>0.66875000000000007</v>
      </c>
      <c r="H289" s="6">
        <f t="shared" si="43"/>
        <v>0.41666666666666669</v>
      </c>
      <c r="I289" s="11">
        <f t="shared" si="48"/>
        <v>0</v>
      </c>
      <c r="J289" s="6">
        <f t="shared" si="44"/>
        <v>0.66875000000000007</v>
      </c>
      <c r="K289" s="6">
        <f t="shared" si="45"/>
        <v>0.625</v>
      </c>
      <c r="L289" s="11">
        <f t="shared" si="49"/>
        <v>0</v>
      </c>
      <c r="M289" s="6">
        <f t="shared" si="46"/>
        <v>0.66875000000000007</v>
      </c>
      <c r="N289" s="6">
        <f t="shared" si="47"/>
        <v>0.69305555555555554</v>
      </c>
      <c r="O289" s="11">
        <f t="shared" si="50"/>
        <v>34</v>
      </c>
      <c r="P289" s="11">
        <f t="shared" si="51"/>
        <v>34</v>
      </c>
    </row>
    <row r="290" spans="1:16" x14ac:dyDescent="0.3">
      <c r="A290" t="s">
        <v>27</v>
      </c>
      <c r="B290" t="s">
        <v>1</v>
      </c>
      <c r="C290" t="s">
        <v>149</v>
      </c>
      <c r="D290" s="1">
        <v>43423.68472222222</v>
      </c>
      <c r="E290" s="1">
        <v>43423.720833333333</v>
      </c>
      <c r="F290" s="5">
        <v>43423</v>
      </c>
      <c r="G290" s="6">
        <f t="shared" si="42"/>
        <v>0.68472222222222223</v>
      </c>
      <c r="H290" s="6">
        <f t="shared" si="43"/>
        <v>0.41666666666666669</v>
      </c>
      <c r="I290" s="11">
        <f t="shared" si="48"/>
        <v>0</v>
      </c>
      <c r="J290" s="6">
        <f t="shared" si="44"/>
        <v>0.68472222222222223</v>
      </c>
      <c r="K290" s="6">
        <f t="shared" si="45"/>
        <v>0.625</v>
      </c>
      <c r="L290" s="11">
        <f t="shared" si="49"/>
        <v>0</v>
      </c>
      <c r="M290" s="6">
        <f t="shared" si="46"/>
        <v>0.68472222222222223</v>
      </c>
      <c r="N290" s="6">
        <f t="shared" si="47"/>
        <v>0.70833333333333337</v>
      </c>
      <c r="O290" s="11">
        <f t="shared" si="50"/>
        <v>34</v>
      </c>
      <c r="P290" s="11">
        <f t="shared" si="51"/>
        <v>34</v>
      </c>
    </row>
    <row r="291" spans="1:16" x14ac:dyDescent="0.3">
      <c r="A291" t="s">
        <v>38</v>
      </c>
      <c r="B291" t="s">
        <v>1</v>
      </c>
      <c r="C291" t="s">
        <v>113</v>
      </c>
      <c r="D291" s="1">
        <v>43423.707638888889</v>
      </c>
      <c r="E291" s="1">
        <v>43423.713888888888</v>
      </c>
      <c r="F291" s="5">
        <v>43423</v>
      </c>
      <c r="G291" s="6">
        <f t="shared" si="42"/>
        <v>0.70763888888888893</v>
      </c>
      <c r="H291" s="6">
        <f t="shared" si="43"/>
        <v>0.41666666666666669</v>
      </c>
      <c r="I291" s="11">
        <f t="shared" si="48"/>
        <v>0</v>
      </c>
      <c r="J291" s="6">
        <f t="shared" si="44"/>
        <v>0.70763888888888893</v>
      </c>
      <c r="K291" s="6">
        <f t="shared" si="45"/>
        <v>0.625</v>
      </c>
      <c r="L291" s="11">
        <f t="shared" si="49"/>
        <v>0</v>
      </c>
      <c r="M291" s="6">
        <f t="shared" si="46"/>
        <v>0.70763888888888893</v>
      </c>
      <c r="N291" s="6">
        <f t="shared" si="47"/>
        <v>0.70833333333333337</v>
      </c>
      <c r="O291" s="11">
        <f t="shared" si="50"/>
        <v>0</v>
      </c>
      <c r="P291" s="11">
        <f t="shared" si="51"/>
        <v>0</v>
      </c>
    </row>
    <row r="292" spans="1:16" x14ac:dyDescent="0.3">
      <c r="A292" t="s">
        <v>11</v>
      </c>
      <c r="B292" t="s">
        <v>1</v>
      </c>
      <c r="C292" t="s">
        <v>12</v>
      </c>
      <c r="D292" s="1">
        <v>43423.717361111114</v>
      </c>
      <c r="E292" s="1">
        <v>43423.751388888886</v>
      </c>
      <c r="F292" s="5">
        <v>43423</v>
      </c>
      <c r="G292" s="6">
        <f t="shared" si="42"/>
        <v>0.71736111111111101</v>
      </c>
      <c r="H292" s="6">
        <f t="shared" si="43"/>
        <v>0.41666666666666669</v>
      </c>
      <c r="I292" s="11">
        <f t="shared" si="48"/>
        <v>0</v>
      </c>
      <c r="J292" s="6">
        <f t="shared" si="44"/>
        <v>0.71736111111111101</v>
      </c>
      <c r="K292" s="6">
        <f t="shared" si="45"/>
        <v>0.625</v>
      </c>
      <c r="L292" s="11">
        <f t="shared" si="49"/>
        <v>0</v>
      </c>
      <c r="M292" s="6">
        <f t="shared" si="46"/>
        <v>0.71736111111111101</v>
      </c>
      <c r="N292" s="6">
        <f t="shared" si="47"/>
        <v>0.70833333333333337</v>
      </c>
      <c r="O292" s="11">
        <f t="shared" si="50"/>
        <v>0</v>
      </c>
      <c r="P292" s="11">
        <f t="shared" si="51"/>
        <v>0</v>
      </c>
    </row>
    <row r="293" spans="1:16" x14ac:dyDescent="0.3">
      <c r="A293" t="s">
        <v>8</v>
      </c>
      <c r="B293" t="s">
        <v>1</v>
      </c>
      <c r="C293" t="s">
        <v>126</v>
      </c>
      <c r="D293" s="1">
        <v>43423.719444444447</v>
      </c>
      <c r="E293" s="1">
        <v>43423.727777777778</v>
      </c>
      <c r="F293" s="5">
        <v>43423</v>
      </c>
      <c r="G293" s="6">
        <f t="shared" si="42"/>
        <v>0.71944444444444444</v>
      </c>
      <c r="H293" s="6">
        <f t="shared" si="43"/>
        <v>0.41666666666666669</v>
      </c>
      <c r="I293" s="11">
        <f t="shared" si="48"/>
        <v>0</v>
      </c>
      <c r="J293" s="6">
        <f t="shared" si="44"/>
        <v>0.71944444444444444</v>
      </c>
      <c r="K293" s="6">
        <f t="shared" si="45"/>
        <v>0.625</v>
      </c>
      <c r="L293" s="11">
        <f t="shared" si="49"/>
        <v>0</v>
      </c>
      <c r="M293" s="6">
        <f t="shared" si="46"/>
        <v>0.71944444444444444</v>
      </c>
      <c r="N293" s="6">
        <f t="shared" si="47"/>
        <v>0.70833333333333337</v>
      </c>
      <c r="O293" s="11">
        <f t="shared" si="50"/>
        <v>0</v>
      </c>
      <c r="P293" s="11">
        <f t="shared" si="51"/>
        <v>0</v>
      </c>
    </row>
    <row r="294" spans="1:16" x14ac:dyDescent="0.3">
      <c r="A294" t="s">
        <v>25</v>
      </c>
      <c r="B294" t="s">
        <v>1</v>
      </c>
      <c r="C294" t="s">
        <v>111</v>
      </c>
      <c r="D294" s="1">
        <v>43430.35</v>
      </c>
      <c r="E294" s="1">
        <v>43430.40347222222</v>
      </c>
      <c r="F294" s="5">
        <v>43430</v>
      </c>
      <c r="G294" s="6">
        <f t="shared" si="42"/>
        <v>0.375</v>
      </c>
      <c r="H294" s="6">
        <f t="shared" si="43"/>
        <v>0.40347222222222223</v>
      </c>
      <c r="I294" s="11">
        <f t="shared" si="48"/>
        <v>41</v>
      </c>
      <c r="J294" s="6">
        <f t="shared" si="44"/>
        <v>0.41666666666666669</v>
      </c>
      <c r="K294" s="6">
        <f t="shared" si="45"/>
        <v>0.40347222222222223</v>
      </c>
      <c r="L294" s="11">
        <f t="shared" si="49"/>
        <v>0</v>
      </c>
      <c r="M294" s="6">
        <f t="shared" si="46"/>
        <v>0.625</v>
      </c>
      <c r="N294" s="6">
        <f t="shared" si="47"/>
        <v>0.40347222222222223</v>
      </c>
      <c r="O294" s="11">
        <f t="shared" si="50"/>
        <v>0</v>
      </c>
      <c r="P294" s="11">
        <f t="shared" si="51"/>
        <v>41</v>
      </c>
    </row>
    <row r="295" spans="1:16" x14ac:dyDescent="0.3">
      <c r="A295" t="s">
        <v>38</v>
      </c>
      <c r="B295" t="s">
        <v>1</v>
      </c>
      <c r="C295" t="s">
        <v>248</v>
      </c>
      <c r="D295" s="1">
        <v>43430.365972222222</v>
      </c>
      <c r="E295" s="1">
        <v>43430.402083333334</v>
      </c>
      <c r="F295" s="5">
        <v>43430</v>
      </c>
      <c r="G295" s="6">
        <f t="shared" si="42"/>
        <v>0.375</v>
      </c>
      <c r="H295" s="6">
        <f t="shared" si="43"/>
        <v>0.40208333333333335</v>
      </c>
      <c r="I295" s="11">
        <f t="shared" si="48"/>
        <v>39</v>
      </c>
      <c r="J295" s="6">
        <f t="shared" si="44"/>
        <v>0.41666666666666669</v>
      </c>
      <c r="K295" s="6">
        <f t="shared" si="45"/>
        <v>0.40208333333333335</v>
      </c>
      <c r="L295" s="11">
        <f t="shared" si="49"/>
        <v>0</v>
      </c>
      <c r="M295" s="6">
        <f t="shared" si="46"/>
        <v>0.625</v>
      </c>
      <c r="N295" s="6">
        <f t="shared" si="47"/>
        <v>0.40208333333333335</v>
      </c>
      <c r="O295" s="11">
        <f t="shared" si="50"/>
        <v>0</v>
      </c>
      <c r="P295" s="11">
        <f t="shared" si="51"/>
        <v>39</v>
      </c>
    </row>
    <row r="296" spans="1:16" x14ac:dyDescent="0.3">
      <c r="A296" t="s">
        <v>27</v>
      </c>
      <c r="B296" t="s">
        <v>1</v>
      </c>
      <c r="C296" t="s">
        <v>187</v>
      </c>
      <c r="D296" s="1">
        <v>43430.376388888886</v>
      </c>
      <c r="E296" s="1">
        <v>43430.37777777778</v>
      </c>
      <c r="F296" s="5">
        <v>43430</v>
      </c>
      <c r="G296" s="6">
        <f t="shared" si="42"/>
        <v>0.37638888888888888</v>
      </c>
      <c r="H296" s="6">
        <f t="shared" si="43"/>
        <v>0.37777777777777777</v>
      </c>
      <c r="I296" s="11">
        <f t="shared" si="48"/>
        <v>1</v>
      </c>
      <c r="J296" s="6">
        <f t="shared" si="44"/>
        <v>0.41666666666666669</v>
      </c>
      <c r="K296" s="6">
        <f t="shared" si="45"/>
        <v>0.37777777777777777</v>
      </c>
      <c r="L296" s="11">
        <f t="shared" si="49"/>
        <v>0</v>
      </c>
      <c r="M296" s="6">
        <f t="shared" si="46"/>
        <v>0.625</v>
      </c>
      <c r="N296" s="6">
        <f t="shared" si="47"/>
        <v>0.37777777777777777</v>
      </c>
      <c r="O296" s="11">
        <f t="shared" si="50"/>
        <v>0</v>
      </c>
      <c r="P296" s="11">
        <f t="shared" si="51"/>
        <v>1</v>
      </c>
    </row>
    <row r="297" spans="1:16" x14ac:dyDescent="0.3">
      <c r="A297" t="s">
        <v>13</v>
      </c>
      <c r="B297" t="s">
        <v>1</v>
      </c>
      <c r="C297" t="s">
        <v>14</v>
      </c>
      <c r="D297" s="1">
        <v>43430.390972222223</v>
      </c>
      <c r="E297" s="1">
        <v>43430.432638888888</v>
      </c>
      <c r="F297" s="5">
        <v>43430</v>
      </c>
      <c r="G297" s="6">
        <f t="shared" si="42"/>
        <v>0.39097222222222222</v>
      </c>
      <c r="H297" s="6">
        <f t="shared" si="43"/>
        <v>0.41666666666666669</v>
      </c>
      <c r="I297" s="11">
        <f t="shared" si="48"/>
        <v>37</v>
      </c>
      <c r="J297" s="6">
        <f t="shared" si="44"/>
        <v>0.41666666666666669</v>
      </c>
      <c r="K297" s="6">
        <f t="shared" si="45"/>
        <v>0.43263888888888885</v>
      </c>
      <c r="L297" s="11">
        <f t="shared" si="49"/>
        <v>22</v>
      </c>
      <c r="M297" s="6">
        <f t="shared" si="46"/>
        <v>0.625</v>
      </c>
      <c r="N297" s="6">
        <f t="shared" si="47"/>
        <v>0.43263888888888885</v>
      </c>
      <c r="O297" s="11">
        <f t="shared" si="50"/>
        <v>0</v>
      </c>
      <c r="P297" s="11">
        <f t="shared" si="51"/>
        <v>37</v>
      </c>
    </row>
    <row r="298" spans="1:16" x14ac:dyDescent="0.3">
      <c r="A298" t="s">
        <v>40</v>
      </c>
      <c r="B298" t="s">
        <v>1</v>
      </c>
      <c r="C298" t="s">
        <v>127</v>
      </c>
      <c r="D298" s="1">
        <v>43430.393750000003</v>
      </c>
      <c r="E298" s="1">
        <v>43430.527083333334</v>
      </c>
      <c r="F298" s="5">
        <v>43430</v>
      </c>
      <c r="G298" s="6">
        <f t="shared" si="42"/>
        <v>0.39374999999999999</v>
      </c>
      <c r="H298" s="6">
        <f t="shared" si="43"/>
        <v>0.41666666666666669</v>
      </c>
      <c r="I298" s="11">
        <f t="shared" si="48"/>
        <v>33</v>
      </c>
      <c r="J298" s="6">
        <f t="shared" si="44"/>
        <v>0.41666666666666669</v>
      </c>
      <c r="K298" s="6">
        <f t="shared" si="45"/>
        <v>0.52708333333333335</v>
      </c>
      <c r="L298" s="11">
        <f t="shared" si="49"/>
        <v>159</v>
      </c>
      <c r="M298" s="6">
        <f t="shared" si="46"/>
        <v>0.625</v>
      </c>
      <c r="N298" s="6">
        <f t="shared" si="47"/>
        <v>0.52708333333333335</v>
      </c>
      <c r="O298" s="11">
        <f t="shared" si="50"/>
        <v>0</v>
      </c>
      <c r="P298" s="11">
        <f t="shared" si="51"/>
        <v>33</v>
      </c>
    </row>
    <row r="299" spans="1:16" x14ac:dyDescent="0.3">
      <c r="A299" t="s">
        <v>19</v>
      </c>
      <c r="B299" t="s">
        <v>1</v>
      </c>
      <c r="C299" t="s">
        <v>70</v>
      </c>
      <c r="D299" s="1">
        <v>43430.396527777775</v>
      </c>
      <c r="E299" s="1">
        <v>43430.427777777775</v>
      </c>
      <c r="F299" s="5">
        <v>43430</v>
      </c>
      <c r="G299" s="6">
        <f t="shared" si="42"/>
        <v>0.39652777777777781</v>
      </c>
      <c r="H299" s="6">
        <f t="shared" si="43"/>
        <v>0.41666666666666669</v>
      </c>
      <c r="I299" s="11">
        <f t="shared" si="48"/>
        <v>29</v>
      </c>
      <c r="J299" s="6">
        <f t="shared" si="44"/>
        <v>0.41666666666666669</v>
      </c>
      <c r="K299" s="6">
        <f t="shared" si="45"/>
        <v>0.42777777777777781</v>
      </c>
      <c r="L299" s="11">
        <f t="shared" si="49"/>
        <v>16</v>
      </c>
      <c r="M299" s="6">
        <f t="shared" si="46"/>
        <v>0.625</v>
      </c>
      <c r="N299" s="6">
        <f t="shared" si="47"/>
        <v>0.42777777777777781</v>
      </c>
      <c r="O299" s="11">
        <f t="shared" si="50"/>
        <v>0</v>
      </c>
      <c r="P299" s="11">
        <f t="shared" si="51"/>
        <v>29</v>
      </c>
    </row>
    <row r="300" spans="1:16" x14ac:dyDescent="0.3">
      <c r="A300" t="s">
        <v>58</v>
      </c>
      <c r="B300" t="s">
        <v>1</v>
      </c>
      <c r="C300" t="s">
        <v>141</v>
      </c>
      <c r="D300" s="1">
        <v>43430.413888888892</v>
      </c>
      <c r="E300" s="1">
        <v>43430.472916666666</v>
      </c>
      <c r="F300" s="5">
        <v>43430</v>
      </c>
      <c r="G300" s="6">
        <f t="shared" si="42"/>
        <v>0.41388888888888892</v>
      </c>
      <c r="H300" s="6">
        <f t="shared" si="43"/>
        <v>0.41666666666666669</v>
      </c>
      <c r="I300" s="11">
        <f t="shared" si="48"/>
        <v>3</v>
      </c>
      <c r="J300" s="6">
        <f t="shared" si="44"/>
        <v>0.41666666666666669</v>
      </c>
      <c r="K300" s="6">
        <f t="shared" si="45"/>
        <v>0.47291666666666665</v>
      </c>
      <c r="L300" s="11">
        <f t="shared" si="49"/>
        <v>81</v>
      </c>
      <c r="M300" s="6">
        <f t="shared" si="46"/>
        <v>0.625</v>
      </c>
      <c r="N300" s="6">
        <f t="shared" si="47"/>
        <v>0.47291666666666665</v>
      </c>
      <c r="O300" s="11">
        <f t="shared" si="50"/>
        <v>0</v>
      </c>
      <c r="P300" s="11">
        <f t="shared" si="51"/>
        <v>3</v>
      </c>
    </row>
    <row r="301" spans="1:16" x14ac:dyDescent="0.3">
      <c r="A301" t="s">
        <v>4</v>
      </c>
      <c r="B301" t="s">
        <v>1</v>
      </c>
      <c r="C301" t="s">
        <v>180</v>
      </c>
      <c r="D301" s="1">
        <v>43430.418055555558</v>
      </c>
      <c r="E301" s="1">
        <v>43430.527777777781</v>
      </c>
      <c r="F301" s="5">
        <v>43430</v>
      </c>
      <c r="G301" s="6">
        <f t="shared" si="42"/>
        <v>0.41805555555555557</v>
      </c>
      <c r="H301" s="6">
        <f t="shared" si="43"/>
        <v>0.41666666666666669</v>
      </c>
      <c r="I301" s="11">
        <f t="shared" si="48"/>
        <v>0</v>
      </c>
      <c r="J301" s="6">
        <f t="shared" si="44"/>
        <v>0.41805555555555557</v>
      </c>
      <c r="K301" s="6">
        <f t="shared" si="45"/>
        <v>0.52777777777777779</v>
      </c>
      <c r="L301" s="11">
        <f t="shared" si="49"/>
        <v>158</v>
      </c>
      <c r="M301" s="6">
        <f t="shared" si="46"/>
        <v>0.625</v>
      </c>
      <c r="N301" s="6">
        <f t="shared" si="47"/>
        <v>0.52777777777777779</v>
      </c>
      <c r="O301" s="11">
        <f t="shared" si="50"/>
        <v>0</v>
      </c>
      <c r="P301" s="11">
        <f t="shared" si="51"/>
        <v>0</v>
      </c>
    </row>
    <row r="302" spans="1:16" x14ac:dyDescent="0.3">
      <c r="A302" t="s">
        <v>47</v>
      </c>
      <c r="B302" t="s">
        <v>1</v>
      </c>
      <c r="C302" t="s">
        <v>69</v>
      </c>
      <c r="D302" s="1">
        <v>43430.418749999997</v>
      </c>
      <c r="E302" s="1">
        <v>43430.600694444445</v>
      </c>
      <c r="F302" s="5">
        <v>43430</v>
      </c>
      <c r="G302" s="6">
        <f t="shared" si="42"/>
        <v>0.41875000000000001</v>
      </c>
      <c r="H302" s="6">
        <f t="shared" si="43"/>
        <v>0.41666666666666669</v>
      </c>
      <c r="I302" s="11">
        <f t="shared" si="48"/>
        <v>0</v>
      </c>
      <c r="J302" s="6">
        <f t="shared" si="44"/>
        <v>0.41875000000000001</v>
      </c>
      <c r="K302" s="6">
        <f t="shared" si="45"/>
        <v>0.60069444444444442</v>
      </c>
      <c r="L302" s="11">
        <f t="shared" si="49"/>
        <v>262</v>
      </c>
      <c r="M302" s="6">
        <f t="shared" si="46"/>
        <v>0.625</v>
      </c>
      <c r="N302" s="6">
        <f t="shared" si="47"/>
        <v>0.60069444444444442</v>
      </c>
      <c r="O302" s="11">
        <f t="shared" si="50"/>
        <v>0</v>
      </c>
      <c r="P302" s="11">
        <f t="shared" si="51"/>
        <v>0</v>
      </c>
    </row>
    <row r="303" spans="1:16" x14ac:dyDescent="0.3">
      <c r="A303" t="s">
        <v>27</v>
      </c>
      <c r="B303" t="s">
        <v>1</v>
      </c>
      <c r="C303" t="s">
        <v>360</v>
      </c>
      <c r="D303" s="1">
        <v>43430.454861111109</v>
      </c>
      <c r="E303" s="1">
        <v>43430.461111111108</v>
      </c>
      <c r="F303" s="5">
        <v>43430</v>
      </c>
      <c r="G303" s="6">
        <f t="shared" si="42"/>
        <v>0.4548611111111111</v>
      </c>
      <c r="H303" s="6">
        <f t="shared" si="43"/>
        <v>0.41666666666666669</v>
      </c>
      <c r="I303" s="11">
        <f t="shared" si="48"/>
        <v>0</v>
      </c>
      <c r="J303" s="6">
        <f t="shared" si="44"/>
        <v>0.4548611111111111</v>
      </c>
      <c r="K303" s="6">
        <f t="shared" si="45"/>
        <v>0.46111111111111108</v>
      </c>
      <c r="L303" s="11">
        <f t="shared" si="49"/>
        <v>8</v>
      </c>
      <c r="M303" s="6">
        <f t="shared" si="46"/>
        <v>0.625</v>
      </c>
      <c r="N303" s="6">
        <f t="shared" si="47"/>
        <v>0.46111111111111108</v>
      </c>
      <c r="O303" s="11">
        <f t="shared" si="50"/>
        <v>0</v>
      </c>
      <c r="P303" s="11">
        <f t="shared" si="51"/>
        <v>0</v>
      </c>
    </row>
    <row r="304" spans="1:16" x14ac:dyDescent="0.3">
      <c r="A304" t="s">
        <v>13</v>
      </c>
      <c r="B304" t="s">
        <v>1</v>
      </c>
      <c r="C304" t="s">
        <v>272</v>
      </c>
      <c r="D304" s="1">
        <v>43430.457638888889</v>
      </c>
      <c r="E304" s="1">
        <v>43430.459722222222</v>
      </c>
      <c r="F304" s="5">
        <v>43430</v>
      </c>
      <c r="G304" s="6">
        <f t="shared" si="42"/>
        <v>0.45763888888888887</v>
      </c>
      <c r="H304" s="6">
        <f t="shared" si="43"/>
        <v>0.41666666666666669</v>
      </c>
      <c r="I304" s="11">
        <f t="shared" si="48"/>
        <v>0</v>
      </c>
      <c r="J304" s="6">
        <f t="shared" si="44"/>
        <v>0.45763888888888887</v>
      </c>
      <c r="K304" s="6">
        <f t="shared" si="45"/>
        <v>0.4597222222222222</v>
      </c>
      <c r="L304" s="11">
        <f t="shared" si="49"/>
        <v>2</v>
      </c>
      <c r="M304" s="6">
        <f t="shared" si="46"/>
        <v>0.625</v>
      </c>
      <c r="N304" s="6">
        <f t="shared" si="47"/>
        <v>0.4597222222222222</v>
      </c>
      <c r="O304" s="11">
        <f t="shared" si="50"/>
        <v>0</v>
      </c>
      <c r="P304" s="11">
        <f t="shared" si="51"/>
        <v>0</v>
      </c>
    </row>
    <row r="305" spans="1:16" x14ac:dyDescent="0.3">
      <c r="A305" t="s">
        <v>27</v>
      </c>
      <c r="B305" t="s">
        <v>1</v>
      </c>
      <c r="C305" t="s">
        <v>113</v>
      </c>
      <c r="D305" s="1">
        <v>43430.470138888886</v>
      </c>
      <c r="E305" s="1">
        <v>43430.635416666664</v>
      </c>
      <c r="F305" s="5">
        <v>43430</v>
      </c>
      <c r="G305" s="6">
        <f t="shared" si="42"/>
        <v>0.47013888888888888</v>
      </c>
      <c r="H305" s="6">
        <f t="shared" si="43"/>
        <v>0.41666666666666669</v>
      </c>
      <c r="I305" s="11">
        <f t="shared" si="48"/>
        <v>0</v>
      </c>
      <c r="J305" s="6">
        <f t="shared" si="44"/>
        <v>0.47013888888888888</v>
      </c>
      <c r="K305" s="6">
        <f t="shared" si="45"/>
        <v>0.625</v>
      </c>
      <c r="L305" s="11">
        <f t="shared" si="49"/>
        <v>223</v>
      </c>
      <c r="M305" s="6">
        <f t="shared" si="46"/>
        <v>0.625</v>
      </c>
      <c r="N305" s="6">
        <f t="shared" si="47"/>
        <v>0.63541666666666663</v>
      </c>
      <c r="O305" s="11">
        <f t="shared" si="50"/>
        <v>14</v>
      </c>
      <c r="P305" s="11">
        <f t="shared" si="51"/>
        <v>14</v>
      </c>
    </row>
    <row r="306" spans="1:16" x14ac:dyDescent="0.3">
      <c r="A306" t="s">
        <v>31</v>
      </c>
      <c r="B306" t="s">
        <v>1</v>
      </c>
      <c r="C306" t="s">
        <v>204</v>
      </c>
      <c r="D306" s="1">
        <v>43430.476388888892</v>
      </c>
      <c r="E306" s="1">
        <v>43430.534722222219</v>
      </c>
      <c r="F306" s="5">
        <v>43430</v>
      </c>
      <c r="G306" s="6">
        <f t="shared" si="42"/>
        <v>0.47638888888888892</v>
      </c>
      <c r="H306" s="6">
        <f t="shared" si="43"/>
        <v>0.41666666666666669</v>
      </c>
      <c r="I306" s="11">
        <f t="shared" si="48"/>
        <v>0</v>
      </c>
      <c r="J306" s="6">
        <f t="shared" si="44"/>
        <v>0.47638888888888892</v>
      </c>
      <c r="K306" s="6">
        <f t="shared" si="45"/>
        <v>0.53472222222222221</v>
      </c>
      <c r="L306" s="11">
        <f t="shared" si="49"/>
        <v>83</v>
      </c>
      <c r="M306" s="6">
        <f t="shared" si="46"/>
        <v>0.625</v>
      </c>
      <c r="N306" s="6">
        <f t="shared" si="47"/>
        <v>0.53472222222222221</v>
      </c>
      <c r="O306" s="11">
        <f t="shared" si="50"/>
        <v>0</v>
      </c>
      <c r="P306" s="11">
        <f t="shared" si="51"/>
        <v>0</v>
      </c>
    </row>
    <row r="307" spans="1:16" x14ac:dyDescent="0.3">
      <c r="A307" t="s">
        <v>13</v>
      </c>
      <c r="B307" t="s">
        <v>1</v>
      </c>
      <c r="C307" t="s">
        <v>210</v>
      </c>
      <c r="D307" s="1">
        <v>43430.477777777778</v>
      </c>
      <c r="E307" s="1">
        <v>43430.534722222219</v>
      </c>
      <c r="F307" s="5">
        <v>43430</v>
      </c>
      <c r="G307" s="6">
        <f t="shared" si="42"/>
        <v>0.4777777777777778</v>
      </c>
      <c r="H307" s="6">
        <f t="shared" si="43"/>
        <v>0.41666666666666669</v>
      </c>
      <c r="I307" s="11">
        <f t="shared" si="48"/>
        <v>0</v>
      </c>
      <c r="J307" s="6">
        <f t="shared" si="44"/>
        <v>0.4777777777777778</v>
      </c>
      <c r="K307" s="6">
        <f t="shared" si="45"/>
        <v>0.53472222222222221</v>
      </c>
      <c r="L307" s="11">
        <f t="shared" si="49"/>
        <v>81</v>
      </c>
      <c r="M307" s="6">
        <f t="shared" si="46"/>
        <v>0.625</v>
      </c>
      <c r="N307" s="6">
        <f t="shared" si="47"/>
        <v>0.53472222222222221</v>
      </c>
      <c r="O307" s="11">
        <f t="shared" si="50"/>
        <v>0</v>
      </c>
      <c r="P307" s="11">
        <f t="shared" si="51"/>
        <v>0</v>
      </c>
    </row>
    <row r="308" spans="1:16" x14ac:dyDescent="0.3">
      <c r="A308" t="s">
        <v>38</v>
      </c>
      <c r="B308" t="s">
        <v>1</v>
      </c>
      <c r="C308" t="s">
        <v>14</v>
      </c>
      <c r="D308" s="1">
        <v>43430.479861111111</v>
      </c>
      <c r="E308" s="1">
        <v>43430.539583333331</v>
      </c>
      <c r="F308" s="5">
        <v>43430</v>
      </c>
      <c r="G308" s="6">
        <f t="shared" si="42"/>
        <v>0.47986111111111113</v>
      </c>
      <c r="H308" s="6">
        <f t="shared" si="43"/>
        <v>0.41666666666666669</v>
      </c>
      <c r="I308" s="11">
        <f t="shared" si="48"/>
        <v>0</v>
      </c>
      <c r="J308" s="6">
        <f t="shared" si="44"/>
        <v>0.47986111111111113</v>
      </c>
      <c r="K308" s="6">
        <f t="shared" si="45"/>
        <v>0.5395833333333333</v>
      </c>
      <c r="L308" s="11">
        <f t="shared" si="49"/>
        <v>85</v>
      </c>
      <c r="M308" s="6">
        <f t="shared" si="46"/>
        <v>0.625</v>
      </c>
      <c r="N308" s="6">
        <f t="shared" si="47"/>
        <v>0.5395833333333333</v>
      </c>
      <c r="O308" s="11">
        <f t="shared" si="50"/>
        <v>0</v>
      </c>
      <c r="P308" s="11">
        <f t="shared" si="51"/>
        <v>0</v>
      </c>
    </row>
    <row r="309" spans="1:16" x14ac:dyDescent="0.3">
      <c r="A309" t="s">
        <v>33</v>
      </c>
      <c r="B309" t="s">
        <v>1</v>
      </c>
      <c r="C309" t="s">
        <v>119</v>
      </c>
      <c r="D309" s="1">
        <v>43430.480555555558</v>
      </c>
      <c r="E309" s="1">
        <v>43430.522222222222</v>
      </c>
      <c r="F309" s="5">
        <v>43430</v>
      </c>
      <c r="G309" s="6">
        <f t="shared" si="42"/>
        <v>0.48055555555555557</v>
      </c>
      <c r="H309" s="6">
        <f t="shared" si="43"/>
        <v>0.41666666666666669</v>
      </c>
      <c r="I309" s="11">
        <f t="shared" si="48"/>
        <v>0</v>
      </c>
      <c r="J309" s="6">
        <f t="shared" si="44"/>
        <v>0.48055555555555557</v>
      </c>
      <c r="K309" s="6">
        <f t="shared" si="45"/>
        <v>0.52222222222222225</v>
      </c>
      <c r="L309" s="11">
        <f t="shared" si="49"/>
        <v>60</v>
      </c>
      <c r="M309" s="6">
        <f t="shared" si="46"/>
        <v>0.625</v>
      </c>
      <c r="N309" s="6">
        <f t="shared" si="47"/>
        <v>0.52222222222222225</v>
      </c>
      <c r="O309" s="11">
        <f t="shared" si="50"/>
        <v>0</v>
      </c>
      <c r="P309" s="11">
        <f t="shared" si="51"/>
        <v>0</v>
      </c>
    </row>
    <row r="310" spans="1:16" x14ac:dyDescent="0.3">
      <c r="A310" t="s">
        <v>25</v>
      </c>
      <c r="B310" t="s">
        <v>1</v>
      </c>
      <c r="C310" t="s">
        <v>111</v>
      </c>
      <c r="D310" s="1">
        <v>43430.48541666667</v>
      </c>
      <c r="E310" s="1">
        <v>43430.522222222222</v>
      </c>
      <c r="F310" s="5">
        <v>43430</v>
      </c>
      <c r="G310" s="6">
        <f t="shared" si="42"/>
        <v>0.48541666666666666</v>
      </c>
      <c r="H310" s="6">
        <f t="shared" si="43"/>
        <v>0.41666666666666669</v>
      </c>
      <c r="I310" s="11">
        <f t="shared" si="48"/>
        <v>0</v>
      </c>
      <c r="J310" s="6">
        <f t="shared" si="44"/>
        <v>0.48541666666666666</v>
      </c>
      <c r="K310" s="6">
        <f t="shared" si="45"/>
        <v>0.52222222222222225</v>
      </c>
      <c r="L310" s="11">
        <f t="shared" si="49"/>
        <v>53</v>
      </c>
      <c r="M310" s="6">
        <f t="shared" si="46"/>
        <v>0.625</v>
      </c>
      <c r="N310" s="6">
        <f t="shared" si="47"/>
        <v>0.52222222222222225</v>
      </c>
      <c r="O310" s="11">
        <f t="shared" si="50"/>
        <v>0</v>
      </c>
      <c r="P310" s="11">
        <f t="shared" si="51"/>
        <v>0</v>
      </c>
    </row>
    <row r="311" spans="1:16" x14ac:dyDescent="0.3">
      <c r="A311" t="s">
        <v>11</v>
      </c>
      <c r="B311" t="s">
        <v>1</v>
      </c>
      <c r="C311" t="s">
        <v>49</v>
      </c>
      <c r="D311" s="1">
        <v>43430.487500000003</v>
      </c>
      <c r="E311" s="1">
        <v>43430.534722222219</v>
      </c>
      <c r="F311" s="5">
        <v>43430</v>
      </c>
      <c r="G311" s="6">
        <f t="shared" si="42"/>
        <v>0.48749999999999999</v>
      </c>
      <c r="H311" s="6">
        <f t="shared" si="43"/>
        <v>0.41666666666666669</v>
      </c>
      <c r="I311" s="11">
        <f t="shared" si="48"/>
        <v>0</v>
      </c>
      <c r="J311" s="6">
        <f t="shared" si="44"/>
        <v>0.48749999999999999</v>
      </c>
      <c r="K311" s="6">
        <f t="shared" si="45"/>
        <v>0.53472222222222221</v>
      </c>
      <c r="L311" s="11">
        <f t="shared" si="49"/>
        <v>68</v>
      </c>
      <c r="M311" s="6">
        <f t="shared" si="46"/>
        <v>0.625</v>
      </c>
      <c r="N311" s="6">
        <f t="shared" si="47"/>
        <v>0.53472222222222221</v>
      </c>
      <c r="O311" s="11">
        <f t="shared" si="50"/>
        <v>0</v>
      </c>
      <c r="P311" s="11">
        <f t="shared" si="51"/>
        <v>0</v>
      </c>
    </row>
    <row r="312" spans="1:16" x14ac:dyDescent="0.3">
      <c r="A312" t="s">
        <v>15</v>
      </c>
      <c r="B312" t="s">
        <v>1</v>
      </c>
      <c r="C312" t="s">
        <v>211</v>
      </c>
      <c r="D312" s="1">
        <v>43430.493055555555</v>
      </c>
      <c r="E312" s="1">
        <v>43430.53402777778</v>
      </c>
      <c r="F312" s="5">
        <v>43430</v>
      </c>
      <c r="G312" s="6">
        <f t="shared" si="42"/>
        <v>0.49305555555555558</v>
      </c>
      <c r="H312" s="6">
        <f t="shared" si="43"/>
        <v>0.41666666666666669</v>
      </c>
      <c r="I312" s="11">
        <f t="shared" si="48"/>
        <v>0</v>
      </c>
      <c r="J312" s="6">
        <f t="shared" si="44"/>
        <v>0.49305555555555558</v>
      </c>
      <c r="K312" s="6">
        <f t="shared" si="45"/>
        <v>0.53402777777777777</v>
      </c>
      <c r="L312" s="11">
        <f t="shared" si="49"/>
        <v>59</v>
      </c>
      <c r="M312" s="6">
        <f t="shared" si="46"/>
        <v>0.625</v>
      </c>
      <c r="N312" s="6">
        <f t="shared" si="47"/>
        <v>0.53402777777777777</v>
      </c>
      <c r="O312" s="11">
        <f t="shared" si="50"/>
        <v>0</v>
      </c>
      <c r="P312" s="11">
        <f t="shared" si="51"/>
        <v>0</v>
      </c>
    </row>
    <row r="313" spans="1:16" x14ac:dyDescent="0.3">
      <c r="A313" t="s">
        <v>0</v>
      </c>
      <c r="B313" t="s">
        <v>1</v>
      </c>
      <c r="C313" t="s">
        <v>131</v>
      </c>
      <c r="D313" s="1">
        <v>43430.501388888886</v>
      </c>
      <c r="E313" s="1">
        <v>43430.619444444441</v>
      </c>
      <c r="F313" s="5">
        <v>43430</v>
      </c>
      <c r="G313" s="6">
        <f t="shared" si="42"/>
        <v>0.50138888888888888</v>
      </c>
      <c r="H313" s="6">
        <f t="shared" si="43"/>
        <v>0.41666666666666669</v>
      </c>
      <c r="I313" s="11">
        <f t="shared" si="48"/>
        <v>0</v>
      </c>
      <c r="J313" s="6">
        <f t="shared" si="44"/>
        <v>0.50138888888888888</v>
      </c>
      <c r="K313" s="6">
        <f t="shared" si="45"/>
        <v>0.61944444444444446</v>
      </c>
      <c r="L313" s="11">
        <f t="shared" si="49"/>
        <v>170</v>
      </c>
      <c r="M313" s="6">
        <f t="shared" si="46"/>
        <v>0.625</v>
      </c>
      <c r="N313" s="6">
        <f t="shared" si="47"/>
        <v>0.61944444444444446</v>
      </c>
      <c r="O313" s="11">
        <f t="shared" si="50"/>
        <v>0</v>
      </c>
      <c r="P313" s="11">
        <f t="shared" si="51"/>
        <v>0</v>
      </c>
    </row>
    <row r="314" spans="1:16" x14ac:dyDescent="0.3">
      <c r="A314" t="s">
        <v>58</v>
      </c>
      <c r="B314" t="s">
        <v>1</v>
      </c>
      <c r="C314" t="s">
        <v>120</v>
      </c>
      <c r="D314" s="1">
        <v>43430.509722222225</v>
      </c>
      <c r="E314" s="1">
        <v>43430.535416666666</v>
      </c>
      <c r="F314" s="5">
        <v>43430</v>
      </c>
      <c r="G314" s="6">
        <f t="shared" si="42"/>
        <v>0.50972222222222219</v>
      </c>
      <c r="H314" s="6">
        <f t="shared" si="43"/>
        <v>0.41666666666666669</v>
      </c>
      <c r="I314" s="11">
        <f t="shared" si="48"/>
        <v>0</v>
      </c>
      <c r="J314" s="6">
        <f t="shared" si="44"/>
        <v>0.50972222222222219</v>
      </c>
      <c r="K314" s="6">
        <f t="shared" si="45"/>
        <v>0.53541666666666665</v>
      </c>
      <c r="L314" s="11">
        <f t="shared" si="49"/>
        <v>37</v>
      </c>
      <c r="M314" s="6">
        <f t="shared" si="46"/>
        <v>0.625</v>
      </c>
      <c r="N314" s="6">
        <f t="shared" si="47"/>
        <v>0.53541666666666665</v>
      </c>
      <c r="O314" s="11">
        <f t="shared" si="50"/>
        <v>0</v>
      </c>
      <c r="P314" s="11">
        <f t="shared" si="51"/>
        <v>0</v>
      </c>
    </row>
    <row r="315" spans="1:16" x14ac:dyDescent="0.3">
      <c r="A315" t="s">
        <v>8</v>
      </c>
      <c r="B315" t="s">
        <v>1</v>
      </c>
      <c r="C315" t="s">
        <v>244</v>
      </c>
      <c r="D315" s="1">
        <v>43430.523611111108</v>
      </c>
      <c r="E315" s="1">
        <v>43430.53125</v>
      </c>
      <c r="F315" s="5">
        <v>43430</v>
      </c>
      <c r="G315" s="6">
        <f t="shared" si="42"/>
        <v>0.52361111111111114</v>
      </c>
      <c r="H315" s="6">
        <f t="shared" si="43"/>
        <v>0.41666666666666669</v>
      </c>
      <c r="I315" s="11">
        <f t="shared" si="48"/>
        <v>0</v>
      </c>
      <c r="J315" s="6">
        <f t="shared" si="44"/>
        <v>0.52361111111111114</v>
      </c>
      <c r="K315" s="6">
        <f t="shared" si="45"/>
        <v>0.53125</v>
      </c>
      <c r="L315" s="11">
        <f t="shared" si="49"/>
        <v>11</v>
      </c>
      <c r="M315" s="6">
        <f t="shared" si="46"/>
        <v>0.625</v>
      </c>
      <c r="N315" s="6">
        <f t="shared" si="47"/>
        <v>0.53125</v>
      </c>
      <c r="O315" s="11">
        <f t="shared" si="50"/>
        <v>0</v>
      </c>
      <c r="P315" s="11">
        <f t="shared" si="51"/>
        <v>0</v>
      </c>
    </row>
    <row r="316" spans="1:16" x14ac:dyDescent="0.3">
      <c r="A316" t="s">
        <v>11</v>
      </c>
      <c r="B316" t="s">
        <v>1</v>
      </c>
      <c r="C316" t="s">
        <v>151</v>
      </c>
      <c r="D316" s="1">
        <v>43430.535416666666</v>
      </c>
      <c r="E316" s="1">
        <v>43430.629861111112</v>
      </c>
      <c r="F316" s="5">
        <v>43430</v>
      </c>
      <c r="G316" s="6">
        <f t="shared" si="42"/>
        <v>0.53541666666666665</v>
      </c>
      <c r="H316" s="6">
        <f t="shared" si="43"/>
        <v>0.41666666666666669</v>
      </c>
      <c r="I316" s="11">
        <f t="shared" si="48"/>
        <v>0</v>
      </c>
      <c r="J316" s="6">
        <f t="shared" si="44"/>
        <v>0.53541666666666665</v>
      </c>
      <c r="K316" s="6">
        <f t="shared" si="45"/>
        <v>0.625</v>
      </c>
      <c r="L316" s="11">
        <f t="shared" si="49"/>
        <v>129</v>
      </c>
      <c r="M316" s="6">
        <f t="shared" si="46"/>
        <v>0.625</v>
      </c>
      <c r="N316" s="6">
        <f t="shared" si="47"/>
        <v>0.62986111111111109</v>
      </c>
      <c r="O316" s="11">
        <f t="shared" si="50"/>
        <v>6</v>
      </c>
      <c r="P316" s="11">
        <f t="shared" si="51"/>
        <v>6</v>
      </c>
    </row>
    <row r="317" spans="1:16" x14ac:dyDescent="0.3">
      <c r="A317" t="s">
        <v>31</v>
      </c>
      <c r="B317" t="s">
        <v>1</v>
      </c>
      <c r="C317" t="s">
        <v>188</v>
      </c>
      <c r="D317" s="1">
        <v>43430.581250000003</v>
      </c>
      <c r="E317" s="1">
        <v>43430.598611111112</v>
      </c>
      <c r="F317" s="5">
        <v>43430</v>
      </c>
      <c r="G317" s="6">
        <f t="shared" si="42"/>
        <v>0.58124999999999993</v>
      </c>
      <c r="H317" s="6">
        <f t="shared" si="43"/>
        <v>0.41666666666666669</v>
      </c>
      <c r="I317" s="11">
        <f t="shared" si="48"/>
        <v>0</v>
      </c>
      <c r="J317" s="6">
        <f t="shared" si="44"/>
        <v>0.58124999999999993</v>
      </c>
      <c r="K317" s="6">
        <f t="shared" si="45"/>
        <v>0.59861111111111109</v>
      </c>
      <c r="L317" s="11">
        <f t="shared" si="49"/>
        <v>25</v>
      </c>
      <c r="M317" s="6">
        <f t="shared" si="46"/>
        <v>0.625</v>
      </c>
      <c r="N317" s="6">
        <f t="shared" si="47"/>
        <v>0.59861111111111109</v>
      </c>
      <c r="O317" s="11">
        <f t="shared" si="50"/>
        <v>0</v>
      </c>
      <c r="P317" s="11">
        <f t="shared" si="51"/>
        <v>0</v>
      </c>
    </row>
    <row r="318" spans="1:16" x14ac:dyDescent="0.3">
      <c r="A318" t="s">
        <v>38</v>
      </c>
      <c r="B318" t="s">
        <v>1</v>
      </c>
      <c r="C318" t="s">
        <v>14</v>
      </c>
      <c r="D318" s="1">
        <v>43430.618055555555</v>
      </c>
      <c r="E318" s="1">
        <v>43430.743750000001</v>
      </c>
      <c r="F318" s="5">
        <v>43430</v>
      </c>
      <c r="G318" s="6">
        <f t="shared" si="42"/>
        <v>0.61805555555555558</v>
      </c>
      <c r="H318" s="6">
        <f t="shared" si="43"/>
        <v>0.41666666666666669</v>
      </c>
      <c r="I318" s="11">
        <f t="shared" si="48"/>
        <v>0</v>
      </c>
      <c r="J318" s="6">
        <f t="shared" si="44"/>
        <v>0.61805555555555558</v>
      </c>
      <c r="K318" s="6">
        <f t="shared" si="45"/>
        <v>0.625</v>
      </c>
      <c r="L318" s="11">
        <f t="shared" si="49"/>
        <v>9</v>
      </c>
      <c r="M318" s="6">
        <f t="shared" si="46"/>
        <v>0.625</v>
      </c>
      <c r="N318" s="6">
        <f t="shared" si="47"/>
        <v>0.70833333333333337</v>
      </c>
      <c r="O318" s="11">
        <f t="shared" si="50"/>
        <v>120</v>
      </c>
      <c r="P318" s="11">
        <f t="shared" si="51"/>
        <v>120</v>
      </c>
    </row>
    <row r="319" spans="1:16" x14ac:dyDescent="0.3">
      <c r="A319" t="s">
        <v>31</v>
      </c>
      <c r="B319" t="s">
        <v>1</v>
      </c>
      <c r="C319" t="s">
        <v>188</v>
      </c>
      <c r="D319" s="1">
        <v>43430.643055555556</v>
      </c>
      <c r="E319" s="1">
        <v>43430.661805555559</v>
      </c>
      <c r="F319" s="5">
        <v>43430</v>
      </c>
      <c r="G319" s="6">
        <f t="shared" si="42"/>
        <v>0.6430555555555556</v>
      </c>
      <c r="H319" s="6">
        <f t="shared" si="43"/>
        <v>0.41666666666666669</v>
      </c>
      <c r="I319" s="11">
        <f t="shared" si="48"/>
        <v>0</v>
      </c>
      <c r="J319" s="6">
        <f t="shared" si="44"/>
        <v>0.6430555555555556</v>
      </c>
      <c r="K319" s="6">
        <f t="shared" si="45"/>
        <v>0.625</v>
      </c>
      <c r="L319" s="11">
        <f t="shared" si="49"/>
        <v>0</v>
      </c>
      <c r="M319" s="6">
        <f t="shared" si="46"/>
        <v>0.6430555555555556</v>
      </c>
      <c r="N319" s="6">
        <f t="shared" si="47"/>
        <v>0.66180555555555554</v>
      </c>
      <c r="O319" s="11">
        <f t="shared" si="50"/>
        <v>26</v>
      </c>
      <c r="P319" s="11">
        <f t="shared" si="51"/>
        <v>26</v>
      </c>
    </row>
    <row r="320" spans="1:16" x14ac:dyDescent="0.3">
      <c r="A320" t="s">
        <v>13</v>
      </c>
      <c r="B320" t="s">
        <v>1</v>
      </c>
      <c r="C320" t="s">
        <v>276</v>
      </c>
      <c r="D320" s="1">
        <v>43430.727083333331</v>
      </c>
      <c r="E320" s="1">
        <v>43430.932638888888</v>
      </c>
      <c r="F320" s="5">
        <v>43430</v>
      </c>
      <c r="G320" s="6">
        <f t="shared" si="42"/>
        <v>0.7270833333333333</v>
      </c>
      <c r="H320" s="6">
        <f t="shared" si="43"/>
        <v>0.41666666666666669</v>
      </c>
      <c r="I320" s="11">
        <f t="shared" si="48"/>
        <v>0</v>
      </c>
      <c r="J320" s="6">
        <f t="shared" si="44"/>
        <v>0.7270833333333333</v>
      </c>
      <c r="K320" s="6">
        <f t="shared" si="45"/>
        <v>0.625</v>
      </c>
      <c r="L320" s="11">
        <f t="shared" si="49"/>
        <v>0</v>
      </c>
      <c r="M320" s="6">
        <f t="shared" si="46"/>
        <v>0.7270833333333333</v>
      </c>
      <c r="N320" s="6">
        <f t="shared" si="47"/>
        <v>0.70833333333333337</v>
      </c>
      <c r="O320" s="11">
        <f t="shared" si="50"/>
        <v>0</v>
      </c>
      <c r="P320" s="11">
        <f t="shared" si="51"/>
        <v>0</v>
      </c>
    </row>
    <row r="321" spans="1:16" x14ac:dyDescent="0.3">
      <c r="A321" t="s">
        <v>52</v>
      </c>
      <c r="B321" t="s">
        <v>1</v>
      </c>
      <c r="C321" t="s">
        <v>149</v>
      </c>
      <c r="D321" s="1">
        <v>43430.734722222223</v>
      </c>
      <c r="E321" s="1">
        <v>43430.775000000001</v>
      </c>
      <c r="F321" s="5">
        <v>43430</v>
      </c>
      <c r="G321" s="6">
        <f t="shared" si="42"/>
        <v>0.73472222222222217</v>
      </c>
      <c r="H321" s="6">
        <f t="shared" si="43"/>
        <v>0.41666666666666669</v>
      </c>
      <c r="I321" s="11">
        <f t="shared" si="48"/>
        <v>0</v>
      </c>
      <c r="J321" s="6">
        <f t="shared" si="44"/>
        <v>0.73472222222222217</v>
      </c>
      <c r="K321" s="6">
        <f t="shared" si="45"/>
        <v>0.625</v>
      </c>
      <c r="L321" s="11">
        <f t="shared" si="49"/>
        <v>0</v>
      </c>
      <c r="M321" s="6">
        <f t="shared" si="46"/>
        <v>0.73472222222222217</v>
      </c>
      <c r="N321" s="6">
        <f t="shared" si="47"/>
        <v>0.70833333333333337</v>
      </c>
      <c r="O321" s="11">
        <f t="shared" si="50"/>
        <v>0</v>
      </c>
      <c r="P321" s="11">
        <f t="shared" si="51"/>
        <v>0</v>
      </c>
    </row>
    <row r="322" spans="1:16" x14ac:dyDescent="0.3">
      <c r="A322" t="s">
        <v>47</v>
      </c>
      <c r="B322" t="s">
        <v>1</v>
      </c>
      <c r="C322" t="s">
        <v>69</v>
      </c>
      <c r="D322" s="1">
        <v>43437.421527777777</v>
      </c>
      <c r="E322" s="1">
        <v>43437.548611111109</v>
      </c>
      <c r="F322" s="5">
        <v>43437</v>
      </c>
      <c r="G322" s="6">
        <f t="shared" ref="G322:G339" si="52">MAX(TIME(HOUR(D322),MINUTE(D322),0),mon_free_1_start)</f>
        <v>0.42152777777777778</v>
      </c>
      <c r="H322" s="6">
        <f t="shared" ref="H322:H339" si="53">MIN(TIME(HOUR(E322),MINUTE(E322),0),mon_free_1_end)</f>
        <v>0.41666666666666669</v>
      </c>
      <c r="I322" s="11">
        <f t="shared" si="48"/>
        <v>0</v>
      </c>
      <c r="J322" s="6">
        <f t="shared" ref="J322:J339" si="54">MAX(TIME(HOUR(D322),MINUTE(D322),0),mon_busy_start)</f>
        <v>0.42152777777777778</v>
      </c>
      <c r="K322" s="6">
        <f t="shared" ref="K322:K339" si="55">MIN(TIME(HOUR(E322),MINUTE(E322),0),mon_busy_end)</f>
        <v>0.54861111111111105</v>
      </c>
      <c r="L322" s="11">
        <f t="shared" si="49"/>
        <v>183</v>
      </c>
      <c r="M322" s="6">
        <f t="shared" ref="M322:M339" si="56">MAX(TIME(HOUR(D322),MINUTE(D322),0),mon_free_2_start)</f>
        <v>0.625</v>
      </c>
      <c r="N322" s="6">
        <f t="shared" ref="N322:N339" si="57">MIN(TIME(HOUR(E322),MINUTE(E322),0),mon_free_2_end)</f>
        <v>0.54861111111111105</v>
      </c>
      <c r="O322" s="11">
        <f t="shared" si="50"/>
        <v>0</v>
      </c>
      <c r="P322" s="11">
        <f t="shared" si="51"/>
        <v>0</v>
      </c>
    </row>
    <row r="323" spans="1:16" x14ac:dyDescent="0.3">
      <c r="A323" t="s">
        <v>38</v>
      </c>
      <c r="B323" t="s">
        <v>1</v>
      </c>
      <c r="C323" t="s">
        <v>180</v>
      </c>
      <c r="D323" s="1">
        <v>43437.433333333334</v>
      </c>
      <c r="E323" s="1">
        <v>43437.530555555553</v>
      </c>
      <c r="F323" s="5">
        <v>43437</v>
      </c>
      <c r="G323" s="6">
        <f t="shared" si="52"/>
        <v>0.43333333333333335</v>
      </c>
      <c r="H323" s="6">
        <f t="shared" si="53"/>
        <v>0.41666666666666669</v>
      </c>
      <c r="I323" s="11">
        <f t="shared" ref="I323:I339" si="58">MAX(0,INT((H323-G323)*1440))</f>
        <v>0</v>
      </c>
      <c r="J323" s="6">
        <f t="shared" si="54"/>
        <v>0.43333333333333335</v>
      </c>
      <c r="K323" s="6">
        <f t="shared" si="55"/>
        <v>0.53055555555555556</v>
      </c>
      <c r="L323" s="11">
        <f t="shared" ref="L323:L339" si="59">MAX(0,INT((K323-J323)*1440))</f>
        <v>140</v>
      </c>
      <c r="M323" s="6">
        <f t="shared" si="56"/>
        <v>0.625</v>
      </c>
      <c r="N323" s="6">
        <f t="shared" si="57"/>
        <v>0.53055555555555556</v>
      </c>
      <c r="O323" s="11">
        <f t="shared" ref="O323:O339" si="60">MAX(0,INT((N323-M323)*1440))</f>
        <v>0</v>
      </c>
      <c r="P323" s="11">
        <f t="shared" ref="P323:P339" si="61">I323+O323</f>
        <v>0</v>
      </c>
    </row>
    <row r="324" spans="1:16" x14ac:dyDescent="0.3">
      <c r="A324" t="s">
        <v>40</v>
      </c>
      <c r="B324" t="s">
        <v>1</v>
      </c>
      <c r="C324" t="s">
        <v>314</v>
      </c>
      <c r="D324" s="1">
        <v>43437.435416666667</v>
      </c>
      <c r="E324" s="1">
        <v>43437.501388888886</v>
      </c>
      <c r="F324" s="5">
        <v>43437</v>
      </c>
      <c r="G324" s="6">
        <f t="shared" si="52"/>
        <v>0.43541666666666662</v>
      </c>
      <c r="H324" s="6">
        <f t="shared" si="53"/>
        <v>0.41666666666666669</v>
      </c>
      <c r="I324" s="11">
        <f t="shared" si="58"/>
        <v>0</v>
      </c>
      <c r="J324" s="6">
        <f t="shared" si="54"/>
        <v>0.43541666666666662</v>
      </c>
      <c r="K324" s="6">
        <f t="shared" si="55"/>
        <v>0.50138888888888888</v>
      </c>
      <c r="L324" s="11">
        <f t="shared" si="59"/>
        <v>95</v>
      </c>
      <c r="M324" s="6">
        <f t="shared" si="56"/>
        <v>0.625</v>
      </c>
      <c r="N324" s="6">
        <f t="shared" si="57"/>
        <v>0.50138888888888888</v>
      </c>
      <c r="O324" s="11">
        <f t="shared" si="60"/>
        <v>0</v>
      </c>
      <c r="P324" s="11">
        <f t="shared" si="61"/>
        <v>0</v>
      </c>
    </row>
    <row r="325" spans="1:16" x14ac:dyDescent="0.3">
      <c r="A325" t="s">
        <v>4</v>
      </c>
      <c r="B325" t="s">
        <v>1</v>
      </c>
      <c r="C325" t="s">
        <v>126</v>
      </c>
      <c r="D325" s="1">
        <v>43437.438194444447</v>
      </c>
      <c r="E325" s="1">
        <v>43437.59652777778</v>
      </c>
      <c r="F325" s="5">
        <v>43437</v>
      </c>
      <c r="G325" s="6">
        <f t="shared" si="52"/>
        <v>0.4381944444444445</v>
      </c>
      <c r="H325" s="6">
        <f t="shared" si="53"/>
        <v>0.41666666666666669</v>
      </c>
      <c r="I325" s="11">
        <f t="shared" si="58"/>
        <v>0</v>
      </c>
      <c r="J325" s="6">
        <f t="shared" si="54"/>
        <v>0.4381944444444445</v>
      </c>
      <c r="K325" s="6">
        <f t="shared" si="55"/>
        <v>0.59652777777777777</v>
      </c>
      <c r="L325" s="11">
        <f t="shared" si="59"/>
        <v>228</v>
      </c>
      <c r="M325" s="6">
        <f t="shared" si="56"/>
        <v>0.625</v>
      </c>
      <c r="N325" s="6">
        <f t="shared" si="57"/>
        <v>0.59652777777777777</v>
      </c>
      <c r="O325" s="11">
        <f t="shared" si="60"/>
        <v>0</v>
      </c>
      <c r="P325" s="11">
        <f t="shared" si="61"/>
        <v>0</v>
      </c>
    </row>
    <row r="326" spans="1:16" x14ac:dyDescent="0.3">
      <c r="A326" t="s">
        <v>23</v>
      </c>
      <c r="B326" t="s">
        <v>1</v>
      </c>
      <c r="C326" t="s">
        <v>250</v>
      </c>
      <c r="D326" s="1">
        <v>43437.462500000001</v>
      </c>
      <c r="E326" s="1">
        <v>43437.544444444444</v>
      </c>
      <c r="F326" s="5">
        <v>43437</v>
      </c>
      <c r="G326" s="6">
        <f t="shared" si="52"/>
        <v>0.46249999999999997</v>
      </c>
      <c r="H326" s="6">
        <f t="shared" si="53"/>
        <v>0.41666666666666669</v>
      </c>
      <c r="I326" s="11">
        <f t="shared" si="58"/>
        <v>0</v>
      </c>
      <c r="J326" s="6">
        <f t="shared" si="54"/>
        <v>0.46249999999999997</v>
      </c>
      <c r="K326" s="6">
        <f t="shared" si="55"/>
        <v>0.5444444444444444</v>
      </c>
      <c r="L326" s="11">
        <f t="shared" si="59"/>
        <v>118</v>
      </c>
      <c r="M326" s="6">
        <f t="shared" si="56"/>
        <v>0.625</v>
      </c>
      <c r="N326" s="6">
        <f t="shared" si="57"/>
        <v>0.5444444444444444</v>
      </c>
      <c r="O326" s="11">
        <f t="shared" si="60"/>
        <v>0</v>
      </c>
      <c r="P326" s="11">
        <f t="shared" si="61"/>
        <v>0</v>
      </c>
    </row>
    <row r="327" spans="1:16" x14ac:dyDescent="0.3">
      <c r="A327" t="s">
        <v>13</v>
      </c>
      <c r="B327" t="s">
        <v>1</v>
      </c>
      <c r="C327" t="s">
        <v>14</v>
      </c>
      <c r="D327" s="1">
        <v>43437.479166666664</v>
      </c>
      <c r="E327" s="1">
        <v>43437.538194444445</v>
      </c>
      <c r="F327" s="5">
        <v>43437</v>
      </c>
      <c r="G327" s="6">
        <f t="shared" si="52"/>
        <v>0.47916666666666669</v>
      </c>
      <c r="H327" s="6">
        <f t="shared" si="53"/>
        <v>0.41666666666666669</v>
      </c>
      <c r="I327" s="11">
        <f t="shared" si="58"/>
        <v>0</v>
      </c>
      <c r="J327" s="6">
        <f t="shared" si="54"/>
        <v>0.47916666666666669</v>
      </c>
      <c r="K327" s="6">
        <f t="shared" si="55"/>
        <v>0.53819444444444442</v>
      </c>
      <c r="L327" s="11">
        <f t="shared" si="59"/>
        <v>84</v>
      </c>
      <c r="M327" s="6">
        <f t="shared" si="56"/>
        <v>0.625</v>
      </c>
      <c r="N327" s="6">
        <f t="shared" si="57"/>
        <v>0.53819444444444442</v>
      </c>
      <c r="O327" s="11">
        <f t="shared" si="60"/>
        <v>0</v>
      </c>
      <c r="P327" s="11">
        <f t="shared" si="61"/>
        <v>0</v>
      </c>
    </row>
    <row r="328" spans="1:16" x14ac:dyDescent="0.3">
      <c r="A328" t="s">
        <v>11</v>
      </c>
      <c r="B328" t="s">
        <v>1</v>
      </c>
      <c r="C328" t="s">
        <v>123</v>
      </c>
      <c r="D328" s="1">
        <v>43437.504861111112</v>
      </c>
      <c r="E328" s="1">
        <v>43437.519444444442</v>
      </c>
      <c r="F328" s="5">
        <v>43437</v>
      </c>
      <c r="G328" s="6">
        <f t="shared" si="52"/>
        <v>0.50486111111111109</v>
      </c>
      <c r="H328" s="6">
        <f t="shared" si="53"/>
        <v>0.41666666666666669</v>
      </c>
      <c r="I328" s="11">
        <f t="shared" si="58"/>
        <v>0</v>
      </c>
      <c r="J328" s="6">
        <f t="shared" si="54"/>
        <v>0.50486111111111109</v>
      </c>
      <c r="K328" s="6">
        <f t="shared" si="55"/>
        <v>0.51944444444444449</v>
      </c>
      <c r="L328" s="11">
        <f t="shared" si="59"/>
        <v>21</v>
      </c>
      <c r="M328" s="6">
        <f t="shared" si="56"/>
        <v>0.625</v>
      </c>
      <c r="N328" s="6">
        <f t="shared" si="57"/>
        <v>0.51944444444444449</v>
      </c>
      <c r="O328" s="11">
        <f t="shared" si="60"/>
        <v>0</v>
      </c>
      <c r="P328" s="11">
        <f t="shared" si="61"/>
        <v>0</v>
      </c>
    </row>
    <row r="329" spans="1:16" x14ac:dyDescent="0.3">
      <c r="A329" t="s">
        <v>52</v>
      </c>
      <c r="B329" t="s">
        <v>1</v>
      </c>
      <c r="C329" t="s">
        <v>124</v>
      </c>
      <c r="D329" s="1">
        <v>43437.506249999999</v>
      </c>
      <c r="E329" s="1">
        <v>43437.522916666669</v>
      </c>
      <c r="F329" s="5">
        <v>43437</v>
      </c>
      <c r="G329" s="6">
        <f t="shared" si="52"/>
        <v>0.50624999999999998</v>
      </c>
      <c r="H329" s="6">
        <f t="shared" si="53"/>
        <v>0.41666666666666669</v>
      </c>
      <c r="I329" s="11">
        <f t="shared" si="58"/>
        <v>0</v>
      </c>
      <c r="J329" s="6">
        <f t="shared" si="54"/>
        <v>0.50624999999999998</v>
      </c>
      <c r="K329" s="6">
        <f t="shared" si="55"/>
        <v>0.5229166666666667</v>
      </c>
      <c r="L329" s="11">
        <f t="shared" si="59"/>
        <v>24</v>
      </c>
      <c r="M329" s="6">
        <f t="shared" si="56"/>
        <v>0.625</v>
      </c>
      <c r="N329" s="6">
        <f t="shared" si="57"/>
        <v>0.5229166666666667</v>
      </c>
      <c r="O329" s="11">
        <f t="shared" si="60"/>
        <v>0</v>
      </c>
      <c r="P329" s="11">
        <f t="shared" si="61"/>
        <v>0</v>
      </c>
    </row>
    <row r="330" spans="1:16" x14ac:dyDescent="0.3">
      <c r="A330" t="s">
        <v>40</v>
      </c>
      <c r="B330" t="s">
        <v>1</v>
      </c>
      <c r="C330" t="s">
        <v>123</v>
      </c>
      <c r="D330" s="1">
        <v>43437.561805555553</v>
      </c>
      <c r="E330" s="1">
        <v>43437.598611111112</v>
      </c>
      <c r="F330" s="5">
        <v>43437</v>
      </c>
      <c r="G330" s="6">
        <f t="shared" si="52"/>
        <v>0.56180555555555556</v>
      </c>
      <c r="H330" s="6">
        <f t="shared" si="53"/>
        <v>0.41666666666666669</v>
      </c>
      <c r="I330" s="11">
        <f t="shared" si="58"/>
        <v>0</v>
      </c>
      <c r="J330" s="6">
        <f t="shared" si="54"/>
        <v>0.56180555555555556</v>
      </c>
      <c r="K330" s="6">
        <f t="shared" si="55"/>
        <v>0.59861111111111109</v>
      </c>
      <c r="L330" s="11">
        <f t="shared" si="59"/>
        <v>53</v>
      </c>
      <c r="M330" s="6">
        <f t="shared" si="56"/>
        <v>0.625</v>
      </c>
      <c r="N330" s="6">
        <f t="shared" si="57"/>
        <v>0.59861111111111109</v>
      </c>
      <c r="O330" s="11">
        <f t="shared" si="60"/>
        <v>0</v>
      </c>
      <c r="P330" s="11">
        <f t="shared" si="61"/>
        <v>0</v>
      </c>
    </row>
    <row r="331" spans="1:16" x14ac:dyDescent="0.3">
      <c r="A331" t="s">
        <v>23</v>
      </c>
      <c r="B331" t="s">
        <v>1</v>
      </c>
      <c r="C331" t="s">
        <v>188</v>
      </c>
      <c r="D331" s="1">
        <v>43437.57916666667</v>
      </c>
      <c r="E331" s="1">
        <v>43437.597916666666</v>
      </c>
      <c r="F331" s="5">
        <v>43437</v>
      </c>
      <c r="G331" s="6">
        <f t="shared" si="52"/>
        <v>0.57916666666666672</v>
      </c>
      <c r="H331" s="6">
        <f t="shared" si="53"/>
        <v>0.41666666666666669</v>
      </c>
      <c r="I331" s="11">
        <f t="shared" si="58"/>
        <v>0</v>
      </c>
      <c r="J331" s="6">
        <f t="shared" si="54"/>
        <v>0.57916666666666672</v>
      </c>
      <c r="K331" s="6">
        <f t="shared" si="55"/>
        <v>0.59791666666666665</v>
      </c>
      <c r="L331" s="11">
        <f t="shared" si="59"/>
        <v>26</v>
      </c>
      <c r="M331" s="6">
        <f t="shared" si="56"/>
        <v>0.625</v>
      </c>
      <c r="N331" s="6">
        <f t="shared" si="57"/>
        <v>0.59791666666666665</v>
      </c>
      <c r="O331" s="11">
        <f t="shared" si="60"/>
        <v>0</v>
      </c>
      <c r="P331" s="11">
        <f t="shared" si="61"/>
        <v>0</v>
      </c>
    </row>
    <row r="332" spans="1:16" x14ac:dyDescent="0.3">
      <c r="A332" t="s">
        <v>23</v>
      </c>
      <c r="B332" t="s">
        <v>1</v>
      </c>
      <c r="C332" t="s">
        <v>243</v>
      </c>
      <c r="D332" s="1">
        <v>43437.616666666669</v>
      </c>
      <c r="E332" s="1">
        <v>43437.74722222222</v>
      </c>
      <c r="F332" s="5">
        <v>43437</v>
      </c>
      <c r="G332" s="6">
        <f t="shared" si="52"/>
        <v>0.6166666666666667</v>
      </c>
      <c r="H332" s="6">
        <f t="shared" si="53"/>
        <v>0.41666666666666669</v>
      </c>
      <c r="I332" s="11">
        <f t="shared" si="58"/>
        <v>0</v>
      </c>
      <c r="J332" s="6">
        <f t="shared" si="54"/>
        <v>0.6166666666666667</v>
      </c>
      <c r="K332" s="6">
        <f t="shared" si="55"/>
        <v>0.625</v>
      </c>
      <c r="L332" s="11">
        <f t="shared" si="59"/>
        <v>12</v>
      </c>
      <c r="M332" s="6">
        <f t="shared" si="56"/>
        <v>0.625</v>
      </c>
      <c r="N332" s="6">
        <f t="shared" si="57"/>
        <v>0.70833333333333337</v>
      </c>
      <c r="O332" s="11">
        <f t="shared" si="60"/>
        <v>120</v>
      </c>
      <c r="P332" s="11">
        <f t="shared" si="61"/>
        <v>120</v>
      </c>
    </row>
    <row r="333" spans="1:16" x14ac:dyDescent="0.3">
      <c r="A333" t="s">
        <v>40</v>
      </c>
      <c r="B333" t="s">
        <v>1</v>
      </c>
      <c r="C333" t="s">
        <v>164</v>
      </c>
      <c r="D333" s="1">
        <v>43437.629166666666</v>
      </c>
      <c r="E333" s="1">
        <v>43437.642361111109</v>
      </c>
      <c r="F333" s="5">
        <v>43437</v>
      </c>
      <c r="G333" s="6">
        <f t="shared" si="52"/>
        <v>0.62916666666666665</v>
      </c>
      <c r="H333" s="6">
        <f t="shared" si="53"/>
        <v>0.41666666666666669</v>
      </c>
      <c r="I333" s="11">
        <f t="shared" si="58"/>
        <v>0</v>
      </c>
      <c r="J333" s="6">
        <f t="shared" si="54"/>
        <v>0.62916666666666665</v>
      </c>
      <c r="K333" s="6">
        <f t="shared" si="55"/>
        <v>0.625</v>
      </c>
      <c r="L333" s="11">
        <f t="shared" si="59"/>
        <v>0</v>
      </c>
      <c r="M333" s="6">
        <f t="shared" si="56"/>
        <v>0.62916666666666665</v>
      </c>
      <c r="N333" s="6">
        <f t="shared" si="57"/>
        <v>0.64236111111111105</v>
      </c>
      <c r="O333" s="11">
        <f t="shared" si="60"/>
        <v>18</v>
      </c>
      <c r="P333" s="11">
        <f t="shared" si="61"/>
        <v>18</v>
      </c>
    </row>
    <row r="334" spans="1:16" x14ac:dyDescent="0.3">
      <c r="A334" t="s">
        <v>11</v>
      </c>
      <c r="B334" t="s">
        <v>1</v>
      </c>
      <c r="C334" t="s">
        <v>188</v>
      </c>
      <c r="D334" s="1">
        <v>43437.644444444442</v>
      </c>
      <c r="E334" s="1">
        <v>43437.661805555559</v>
      </c>
      <c r="F334" s="5">
        <v>43437</v>
      </c>
      <c r="G334" s="6">
        <f t="shared" si="52"/>
        <v>0.64444444444444449</v>
      </c>
      <c r="H334" s="6">
        <f t="shared" si="53"/>
        <v>0.41666666666666669</v>
      </c>
      <c r="I334" s="11">
        <f t="shared" si="58"/>
        <v>0</v>
      </c>
      <c r="J334" s="6">
        <f t="shared" si="54"/>
        <v>0.64444444444444449</v>
      </c>
      <c r="K334" s="6">
        <f t="shared" si="55"/>
        <v>0.625</v>
      </c>
      <c r="L334" s="11">
        <f t="shared" si="59"/>
        <v>0</v>
      </c>
      <c r="M334" s="6">
        <f t="shared" si="56"/>
        <v>0.64444444444444449</v>
      </c>
      <c r="N334" s="6">
        <f t="shared" si="57"/>
        <v>0.66180555555555554</v>
      </c>
      <c r="O334" s="11">
        <f t="shared" si="60"/>
        <v>24</v>
      </c>
      <c r="P334" s="11">
        <f t="shared" si="61"/>
        <v>24</v>
      </c>
    </row>
    <row r="335" spans="1:16" x14ac:dyDescent="0.3">
      <c r="A335" t="s">
        <v>29</v>
      </c>
      <c r="B335" t="s">
        <v>1</v>
      </c>
      <c r="C335" t="s">
        <v>317</v>
      </c>
      <c r="D335" s="1">
        <v>43437.647916666669</v>
      </c>
      <c r="E335" s="1">
        <v>43437.783333333333</v>
      </c>
      <c r="F335" s="5">
        <v>43437</v>
      </c>
      <c r="G335" s="6">
        <f t="shared" si="52"/>
        <v>0.6479166666666667</v>
      </c>
      <c r="H335" s="6">
        <f t="shared" si="53"/>
        <v>0.41666666666666669</v>
      </c>
      <c r="I335" s="11">
        <f t="shared" si="58"/>
        <v>0</v>
      </c>
      <c r="J335" s="6">
        <f t="shared" si="54"/>
        <v>0.6479166666666667</v>
      </c>
      <c r="K335" s="6">
        <f t="shared" si="55"/>
        <v>0.625</v>
      </c>
      <c r="L335" s="11">
        <f t="shared" si="59"/>
        <v>0</v>
      </c>
      <c r="M335" s="6">
        <f t="shared" si="56"/>
        <v>0.6479166666666667</v>
      </c>
      <c r="N335" s="6">
        <f t="shared" si="57"/>
        <v>0.70833333333333337</v>
      </c>
      <c r="O335" s="11">
        <f t="shared" si="60"/>
        <v>87</v>
      </c>
      <c r="P335" s="11">
        <f t="shared" si="61"/>
        <v>87</v>
      </c>
    </row>
    <row r="336" spans="1:16" x14ac:dyDescent="0.3">
      <c r="A336" t="s">
        <v>40</v>
      </c>
      <c r="B336" t="s">
        <v>1</v>
      </c>
      <c r="C336" t="s">
        <v>349</v>
      </c>
      <c r="D336" s="1">
        <v>43437.660416666666</v>
      </c>
      <c r="E336" s="1">
        <v>43437.77847222222</v>
      </c>
      <c r="F336" s="5">
        <v>43437</v>
      </c>
      <c r="G336" s="6">
        <f t="shared" si="52"/>
        <v>0.66041666666666665</v>
      </c>
      <c r="H336" s="6">
        <f t="shared" si="53"/>
        <v>0.41666666666666669</v>
      </c>
      <c r="I336" s="11">
        <f t="shared" si="58"/>
        <v>0</v>
      </c>
      <c r="J336" s="6">
        <f t="shared" si="54"/>
        <v>0.66041666666666665</v>
      </c>
      <c r="K336" s="6">
        <f t="shared" si="55"/>
        <v>0.625</v>
      </c>
      <c r="L336" s="11">
        <f t="shared" si="59"/>
        <v>0</v>
      </c>
      <c r="M336" s="6">
        <f t="shared" si="56"/>
        <v>0.66041666666666665</v>
      </c>
      <c r="N336" s="6">
        <f t="shared" si="57"/>
        <v>0.70833333333333337</v>
      </c>
      <c r="O336" s="11">
        <f t="shared" si="60"/>
        <v>69</v>
      </c>
      <c r="P336" s="11">
        <f t="shared" si="61"/>
        <v>69</v>
      </c>
    </row>
    <row r="337" spans="1:16" x14ac:dyDescent="0.3">
      <c r="A337" t="s">
        <v>47</v>
      </c>
      <c r="B337" t="s">
        <v>1</v>
      </c>
      <c r="C337" t="s">
        <v>122</v>
      </c>
      <c r="D337" s="1">
        <v>43437.68472222222</v>
      </c>
      <c r="E337" s="1">
        <v>43437.748611111114</v>
      </c>
      <c r="F337" s="5">
        <v>43437</v>
      </c>
      <c r="G337" s="6">
        <f t="shared" si="52"/>
        <v>0.68472222222222223</v>
      </c>
      <c r="H337" s="6">
        <f t="shared" si="53"/>
        <v>0.41666666666666669</v>
      </c>
      <c r="I337" s="11">
        <f t="shared" si="58"/>
        <v>0</v>
      </c>
      <c r="J337" s="6">
        <f t="shared" si="54"/>
        <v>0.68472222222222223</v>
      </c>
      <c r="K337" s="6">
        <f t="shared" si="55"/>
        <v>0.625</v>
      </c>
      <c r="L337" s="11">
        <f t="shared" si="59"/>
        <v>0</v>
      </c>
      <c r="M337" s="6">
        <f t="shared" si="56"/>
        <v>0.68472222222222223</v>
      </c>
      <c r="N337" s="6">
        <f t="shared" si="57"/>
        <v>0.70833333333333337</v>
      </c>
      <c r="O337" s="11">
        <f t="shared" si="60"/>
        <v>34</v>
      </c>
      <c r="P337" s="11">
        <f t="shared" si="61"/>
        <v>34</v>
      </c>
    </row>
    <row r="338" spans="1:16" x14ac:dyDescent="0.3">
      <c r="A338" t="s">
        <v>21</v>
      </c>
      <c r="B338" t="s">
        <v>1</v>
      </c>
      <c r="C338" t="s">
        <v>367</v>
      </c>
      <c r="D338" s="1">
        <v>43437.710416666669</v>
      </c>
      <c r="E338" s="1">
        <v>43437.791666666664</v>
      </c>
      <c r="F338" s="5">
        <v>43437</v>
      </c>
      <c r="G338" s="6">
        <f t="shared" si="52"/>
        <v>0.7104166666666667</v>
      </c>
      <c r="H338" s="6">
        <f t="shared" si="53"/>
        <v>0.41666666666666669</v>
      </c>
      <c r="I338" s="11">
        <f t="shared" si="58"/>
        <v>0</v>
      </c>
      <c r="J338" s="6">
        <f t="shared" si="54"/>
        <v>0.7104166666666667</v>
      </c>
      <c r="K338" s="6">
        <f t="shared" si="55"/>
        <v>0.625</v>
      </c>
      <c r="L338" s="11">
        <f t="shared" si="59"/>
        <v>0</v>
      </c>
      <c r="M338" s="6">
        <f t="shared" si="56"/>
        <v>0.7104166666666667</v>
      </c>
      <c r="N338" s="6">
        <f t="shared" si="57"/>
        <v>0.70833333333333337</v>
      </c>
      <c r="O338" s="11">
        <f t="shared" si="60"/>
        <v>0</v>
      </c>
      <c r="P338" s="11">
        <f t="shared" si="61"/>
        <v>0</v>
      </c>
    </row>
    <row r="339" spans="1:16" x14ac:dyDescent="0.3">
      <c r="A339" t="s">
        <v>25</v>
      </c>
      <c r="B339" t="s">
        <v>1</v>
      </c>
      <c r="C339" t="s">
        <v>276</v>
      </c>
      <c r="D339" s="1">
        <v>43437.736111111109</v>
      </c>
      <c r="E339" s="1">
        <v>43437.894444444442</v>
      </c>
      <c r="F339" s="5">
        <v>43437</v>
      </c>
      <c r="G339" s="6">
        <f t="shared" si="52"/>
        <v>0.73611111111111116</v>
      </c>
      <c r="H339" s="6">
        <f t="shared" si="53"/>
        <v>0.41666666666666669</v>
      </c>
      <c r="I339" s="11">
        <f t="shared" si="58"/>
        <v>0</v>
      </c>
      <c r="J339" s="6">
        <f t="shared" si="54"/>
        <v>0.73611111111111116</v>
      </c>
      <c r="K339" s="6">
        <f t="shared" si="55"/>
        <v>0.625</v>
      </c>
      <c r="L339" s="11">
        <f t="shared" si="59"/>
        <v>0</v>
      </c>
      <c r="M339" s="6">
        <f t="shared" si="56"/>
        <v>0.73611111111111116</v>
      </c>
      <c r="N339" s="6">
        <f t="shared" si="57"/>
        <v>0.70833333333333337</v>
      </c>
      <c r="O339" s="11">
        <f t="shared" si="60"/>
        <v>0</v>
      </c>
      <c r="P339" s="11">
        <f t="shared" si="61"/>
        <v>0</v>
      </c>
    </row>
  </sheetData>
  <mergeCells count="2">
    <mergeCell ref="R1:V1"/>
    <mergeCell ref="X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19"/>
  <sheetViews>
    <sheetView topLeftCell="S1" workbookViewId="0">
      <selection activeCell="AA3" sqref="AA3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10.21875" bestFit="1" customWidth="1"/>
    <col min="4" max="5" width="15.44140625" bestFit="1" customWidth="1"/>
    <col min="6" max="6" width="10.33203125" bestFit="1" customWidth="1"/>
    <col min="7" max="7" width="11" style="22" bestFit="1" customWidth="1"/>
    <col min="8" max="8" width="11.88671875" style="22" bestFit="1" customWidth="1"/>
    <col min="9" max="9" width="15.88671875" style="22" bestFit="1" customWidth="1"/>
    <col min="10" max="10" width="11.5546875" style="26" bestFit="1" customWidth="1"/>
    <col min="11" max="11" width="12.44140625" style="26" bestFit="1" customWidth="1"/>
    <col min="12" max="12" width="16.44140625" style="26" bestFit="1" customWidth="1"/>
    <col min="13" max="13" width="11" style="22" bestFit="1" customWidth="1"/>
    <col min="14" max="14" width="11.88671875" style="22" bestFit="1" customWidth="1"/>
    <col min="15" max="15" width="15.88671875" style="22" bestFit="1" customWidth="1"/>
    <col min="16" max="16" width="11.5546875" style="26" bestFit="1" customWidth="1"/>
    <col min="17" max="17" width="12.44140625" style="26" bestFit="1" customWidth="1"/>
    <col min="18" max="18" width="16.44140625" style="26" bestFit="1" customWidth="1"/>
    <col min="19" max="19" width="11" style="22" bestFit="1" customWidth="1"/>
    <col min="20" max="20" width="11.88671875" style="22" bestFit="1" customWidth="1"/>
    <col min="21" max="21" width="15.88671875" style="22" bestFit="1" customWidth="1"/>
    <col min="22" max="22" width="14.44140625" bestFit="1" customWidth="1"/>
    <col min="23" max="23" width="15" bestFit="1" customWidth="1"/>
    <col min="25" max="25" width="5.6640625" bestFit="1" customWidth="1"/>
    <col min="26" max="26" width="10.33203125" bestFit="1" customWidth="1"/>
    <col min="28" max="28" width="11.21875" bestFit="1" customWidth="1"/>
    <col min="29" max="29" width="18" bestFit="1" customWidth="1"/>
    <col min="31" max="31" width="5.6640625" bestFit="1" customWidth="1"/>
    <col min="32" max="32" width="10.33203125" bestFit="1" customWidth="1"/>
    <col min="34" max="34" width="11.21875" bestFit="1" customWidth="1"/>
    <col min="35" max="35" width="18" bestFit="1" customWidth="1"/>
  </cols>
  <sheetData>
    <row r="1" spans="1:35" x14ac:dyDescent="0.3">
      <c r="A1" s="8" t="s">
        <v>387</v>
      </c>
      <c r="B1" s="8" t="s">
        <v>388</v>
      </c>
      <c r="C1" s="8" t="s">
        <v>389</v>
      </c>
      <c r="D1" s="9" t="s">
        <v>390</v>
      </c>
      <c r="E1" s="9" t="s">
        <v>391</v>
      </c>
      <c r="F1" s="9" t="s">
        <v>392</v>
      </c>
      <c r="G1" s="19" t="s">
        <v>423</v>
      </c>
      <c r="H1" s="19" t="s">
        <v>424</v>
      </c>
      <c r="I1" s="19" t="s">
        <v>429</v>
      </c>
      <c r="J1" s="23" t="s">
        <v>430</v>
      </c>
      <c r="K1" s="23" t="s">
        <v>431</v>
      </c>
      <c r="L1" s="23" t="s">
        <v>433</v>
      </c>
      <c r="M1" s="19" t="s">
        <v>425</v>
      </c>
      <c r="N1" s="19" t="s">
        <v>426</v>
      </c>
      <c r="O1" s="19" t="s">
        <v>434</v>
      </c>
      <c r="P1" s="23" t="s">
        <v>435</v>
      </c>
      <c r="Q1" s="23" t="s">
        <v>436</v>
      </c>
      <c r="R1" s="23" t="s">
        <v>437</v>
      </c>
      <c r="S1" s="19" t="s">
        <v>427</v>
      </c>
      <c r="T1" s="19" t="s">
        <v>428</v>
      </c>
      <c r="U1" s="19" t="s">
        <v>438</v>
      </c>
      <c r="V1" s="8" t="s">
        <v>445</v>
      </c>
      <c r="W1" s="8" t="s">
        <v>418</v>
      </c>
      <c r="Y1" s="27" t="s">
        <v>439</v>
      </c>
      <c r="Z1" s="28"/>
      <c r="AA1" s="28"/>
      <c r="AB1" s="28"/>
      <c r="AC1" s="29"/>
      <c r="AE1" s="27" t="s">
        <v>440</v>
      </c>
      <c r="AF1" s="28"/>
      <c r="AG1" s="28"/>
      <c r="AH1" s="28"/>
      <c r="AI1" s="29"/>
    </row>
    <row r="2" spans="1:35" x14ac:dyDescent="0.3">
      <c r="A2" t="s">
        <v>31</v>
      </c>
      <c r="B2" t="s">
        <v>1</v>
      </c>
      <c r="C2" t="s">
        <v>32</v>
      </c>
      <c r="D2" s="1">
        <v>43354.382638888892</v>
      </c>
      <c r="E2" s="1">
        <v>43354.432638888888</v>
      </c>
      <c r="F2" s="5">
        <v>43354</v>
      </c>
      <c r="G2" s="20">
        <f t="shared" ref="G2:G65" si="0">MAX(TIME(HOUR(D2),MINUTE(D2),0),tue_free_1_start)</f>
        <v>0.38263888888888892</v>
      </c>
      <c r="H2" s="20">
        <f t="shared" ref="H2:H65" si="1">MIN(TIME(HOUR(E2),MINUTE(E2),0),tue_free_1_end)</f>
        <v>0.41666666666666669</v>
      </c>
      <c r="I2" s="21">
        <f>MAX(0,INT((H2-G2)*1440))</f>
        <v>49</v>
      </c>
      <c r="J2" s="24">
        <f t="shared" ref="J2:J65" si="2">MAX(TIME(HOUR(D2),MINUTE(D2),0),tue_busy_1_start)</f>
        <v>0.41666666666666669</v>
      </c>
      <c r="K2" s="24">
        <f t="shared" ref="K2:K65" si="3">MIN(TIME(HOUR(E2),MINUTE(E2),0),tue_busy_1_end)</f>
        <v>0.43263888888888885</v>
      </c>
      <c r="L2" s="25">
        <f>MAX(0,INT((K2-J2)*1440))</f>
        <v>22</v>
      </c>
      <c r="M2" s="20">
        <f t="shared" ref="M2:M65" si="4">MAX(TIME(HOUR(D2),MINUTE(D2),0),tue_free_2_start)</f>
        <v>0.5</v>
      </c>
      <c r="N2" s="20">
        <f t="shared" ref="N2:N65" si="5">MIN(TIME(HOUR(E2),MINUTE(E2),0),tue_free_2_end)</f>
        <v>0.43263888888888885</v>
      </c>
      <c r="O2" s="21">
        <f>MAX(0,INT((N2-M2)*1440))</f>
        <v>0</v>
      </c>
      <c r="P2" s="24">
        <f t="shared" ref="P2:P65" si="6">MAX(TIME(HOUR(D2),MINUTE(D2),0),tue_busy_2_start)</f>
        <v>0.52083333333333337</v>
      </c>
      <c r="Q2" s="24">
        <f t="shared" ref="Q2:Q65" si="7">MIN(TIME(HOUR(E2),MINUTE(E2),0),tue_busy_2_end)</f>
        <v>0.43263888888888885</v>
      </c>
      <c r="R2" s="25">
        <f>MAX(0,INT((Q2-P2)*1440))</f>
        <v>0</v>
      </c>
      <c r="S2" s="20">
        <f t="shared" ref="S2:S65" si="8">MAX(TIME(HOUR(D2),MINUTE(D2),0),tue_free_3_start)</f>
        <v>0.5625</v>
      </c>
      <c r="T2" s="20">
        <f t="shared" ref="T2:T65" si="9">MIN(TIME(HOUR(E2),MINUTE(E2),0),tue_free_3_end)</f>
        <v>0.43263888888888885</v>
      </c>
      <c r="U2" s="21">
        <f>MAX(0,INT((T2-S2)*1440))</f>
        <v>0</v>
      </c>
      <c r="V2" s="11">
        <f>SUM(I2,O2,U2)</f>
        <v>49</v>
      </c>
      <c r="W2" s="11">
        <f>SUM(L2,R2)</f>
        <v>22</v>
      </c>
      <c r="Y2" s="12" t="s">
        <v>408</v>
      </c>
      <c r="Z2" s="12" t="s">
        <v>409</v>
      </c>
      <c r="AA2" s="12" t="s">
        <v>410</v>
      </c>
      <c r="AB2" s="12" t="s">
        <v>411</v>
      </c>
      <c r="AC2" s="12" t="s">
        <v>412</v>
      </c>
      <c r="AE2" s="12" t="s">
        <v>408</v>
      </c>
      <c r="AF2" s="12" t="s">
        <v>409</v>
      </c>
      <c r="AG2" s="12" t="s">
        <v>410</v>
      </c>
      <c r="AH2" s="12" t="s">
        <v>411</v>
      </c>
      <c r="AI2" s="12" t="s">
        <v>412</v>
      </c>
    </row>
    <row r="3" spans="1:35" x14ac:dyDescent="0.3">
      <c r="A3" t="s">
        <v>0</v>
      </c>
      <c r="B3" t="s">
        <v>1</v>
      </c>
      <c r="C3" t="s">
        <v>2</v>
      </c>
      <c r="D3" s="1">
        <v>43354.383333333331</v>
      </c>
      <c r="E3" s="1">
        <v>43354.432638888888</v>
      </c>
      <c r="F3" s="5">
        <v>43354</v>
      </c>
      <c r="G3" s="20">
        <f t="shared" si="0"/>
        <v>0.3833333333333333</v>
      </c>
      <c r="H3" s="20">
        <f t="shared" si="1"/>
        <v>0.41666666666666669</v>
      </c>
      <c r="I3" s="21">
        <f t="shared" ref="I3:I66" si="10">MAX(0,INT((H3-G3)*1440))</f>
        <v>48</v>
      </c>
      <c r="J3" s="24">
        <f t="shared" si="2"/>
        <v>0.41666666666666669</v>
      </c>
      <c r="K3" s="24">
        <f t="shared" si="3"/>
        <v>0.43263888888888885</v>
      </c>
      <c r="L3" s="25">
        <f t="shared" ref="L3:L66" si="11">MAX(0,INT((K3-J3)*1440))</f>
        <v>22</v>
      </c>
      <c r="M3" s="20">
        <f t="shared" si="4"/>
        <v>0.5</v>
      </c>
      <c r="N3" s="20">
        <f t="shared" si="5"/>
        <v>0.43263888888888885</v>
      </c>
      <c r="O3" s="21">
        <f t="shared" ref="O3:O66" si="12">MAX(0,INT((N3-M3)*1440))</f>
        <v>0</v>
      </c>
      <c r="P3" s="24">
        <f t="shared" si="6"/>
        <v>0.52083333333333337</v>
      </c>
      <c r="Q3" s="24">
        <f t="shared" si="7"/>
        <v>0.43263888888888885</v>
      </c>
      <c r="R3" s="25">
        <f t="shared" ref="R3:R66" si="13">MAX(0,INT((Q3-P3)*1440))</f>
        <v>0</v>
      </c>
      <c r="S3" s="20">
        <f t="shared" si="8"/>
        <v>0.5625</v>
      </c>
      <c r="T3" s="20">
        <f t="shared" si="9"/>
        <v>0.43263888888888885</v>
      </c>
      <c r="U3" s="21">
        <f t="shared" ref="U3:U66" si="14">MAX(0,INT((T3-S3)*1440))</f>
        <v>0</v>
      </c>
      <c r="V3" s="11">
        <f t="shared" ref="V3:V66" si="15">SUM(I3,O3,U3)</f>
        <v>48</v>
      </c>
      <c r="W3" s="11">
        <f t="shared" ref="W3:W66" si="16">SUM(L3,R3)</f>
        <v>22</v>
      </c>
      <c r="Y3" s="13">
        <v>1</v>
      </c>
      <c r="Z3" s="14">
        <v>43354</v>
      </c>
      <c r="AA3" s="13">
        <f>SUMIF($F$2:$F$1019,Z3,$V$2:$V$1019)</f>
        <v>2623</v>
      </c>
      <c r="AB3" s="15">
        <f>AA3/[1]Summary!$C$7</f>
        <v>0.22769097222222223</v>
      </c>
      <c r="AC3" s="13"/>
      <c r="AE3" s="13">
        <v>1</v>
      </c>
      <c r="AF3" s="14">
        <v>43354</v>
      </c>
      <c r="AG3" s="13">
        <f>SUMIF($F$2:$F$1019,AF3,$W$2:$W$1019)</f>
        <v>1208</v>
      </c>
      <c r="AH3" s="15">
        <f>AG3/[1]Summary!$C$7</f>
        <v>0.10486111111111111</v>
      </c>
      <c r="AI3" s="13"/>
    </row>
    <row r="4" spans="1:35" x14ac:dyDescent="0.3">
      <c r="A4" t="s">
        <v>13</v>
      </c>
      <c r="B4" t="s">
        <v>1</v>
      </c>
      <c r="C4" t="s">
        <v>14</v>
      </c>
      <c r="D4" s="1">
        <v>43354.386111111111</v>
      </c>
      <c r="E4" s="1">
        <v>43354.432638888888</v>
      </c>
      <c r="F4" s="5">
        <v>43354</v>
      </c>
      <c r="G4" s="20">
        <f t="shared" si="0"/>
        <v>0.38611111111111113</v>
      </c>
      <c r="H4" s="20">
        <f t="shared" si="1"/>
        <v>0.41666666666666669</v>
      </c>
      <c r="I4" s="21">
        <f t="shared" si="10"/>
        <v>44</v>
      </c>
      <c r="J4" s="24">
        <f t="shared" si="2"/>
        <v>0.41666666666666669</v>
      </c>
      <c r="K4" s="24">
        <f t="shared" si="3"/>
        <v>0.43263888888888885</v>
      </c>
      <c r="L4" s="25">
        <f t="shared" si="11"/>
        <v>22</v>
      </c>
      <c r="M4" s="20">
        <f t="shared" si="4"/>
        <v>0.5</v>
      </c>
      <c r="N4" s="20">
        <f t="shared" si="5"/>
        <v>0.43263888888888885</v>
      </c>
      <c r="O4" s="21">
        <f t="shared" si="12"/>
        <v>0</v>
      </c>
      <c r="P4" s="24">
        <f t="shared" si="6"/>
        <v>0.52083333333333337</v>
      </c>
      <c r="Q4" s="24">
        <f t="shared" si="7"/>
        <v>0.43263888888888885</v>
      </c>
      <c r="R4" s="25">
        <f t="shared" si="13"/>
        <v>0</v>
      </c>
      <c r="S4" s="20">
        <f t="shared" si="8"/>
        <v>0.5625</v>
      </c>
      <c r="T4" s="20">
        <f t="shared" si="9"/>
        <v>0.43263888888888885</v>
      </c>
      <c r="U4" s="21">
        <f t="shared" si="14"/>
        <v>0</v>
      </c>
      <c r="V4" s="11">
        <f t="shared" si="15"/>
        <v>44</v>
      </c>
      <c r="W4" s="11">
        <f t="shared" si="16"/>
        <v>22</v>
      </c>
      <c r="Y4" s="13">
        <v>2</v>
      </c>
      <c r="Z4" s="14">
        <v>43361</v>
      </c>
      <c r="AA4" s="13">
        <f t="shared" ref="AA4:AA15" si="17">SUMIF($F$2:$F$1019,Z4,$V$2:$V$1019)</f>
        <v>2944</v>
      </c>
      <c r="AB4" s="15">
        <f>AA4/[1]Summary!$C$7</f>
        <v>0.25555555555555554</v>
      </c>
      <c r="AC4" s="13"/>
      <c r="AE4" s="13">
        <v>2</v>
      </c>
      <c r="AF4" s="14">
        <v>43361</v>
      </c>
      <c r="AG4" s="13">
        <f t="shared" ref="AG4:AG15" si="18">SUMIF($F$2:$F$1019,AF4,$W$2:$W$1019)</f>
        <v>1996</v>
      </c>
      <c r="AH4" s="15">
        <f>AG4/[1]Summary!$C$7</f>
        <v>0.17326388888888888</v>
      </c>
      <c r="AI4" s="13"/>
    </row>
    <row r="5" spans="1:35" x14ac:dyDescent="0.3">
      <c r="A5" t="s">
        <v>23</v>
      </c>
      <c r="B5" t="s">
        <v>1</v>
      </c>
      <c r="C5" t="s">
        <v>24</v>
      </c>
      <c r="D5" s="1">
        <v>43354.388888888891</v>
      </c>
      <c r="E5" s="1">
        <v>43354.431944444441</v>
      </c>
      <c r="F5" s="5">
        <v>43354</v>
      </c>
      <c r="G5" s="20">
        <f t="shared" si="0"/>
        <v>0.3888888888888889</v>
      </c>
      <c r="H5" s="20">
        <f t="shared" si="1"/>
        <v>0.41666666666666669</v>
      </c>
      <c r="I5" s="21">
        <f t="shared" si="10"/>
        <v>40</v>
      </c>
      <c r="J5" s="24">
        <f t="shared" si="2"/>
        <v>0.41666666666666669</v>
      </c>
      <c r="K5" s="24">
        <f t="shared" si="3"/>
        <v>0.43194444444444446</v>
      </c>
      <c r="L5" s="25">
        <f t="shared" si="11"/>
        <v>22</v>
      </c>
      <c r="M5" s="20">
        <f t="shared" si="4"/>
        <v>0.5</v>
      </c>
      <c r="N5" s="20">
        <f t="shared" si="5"/>
        <v>0.43194444444444446</v>
      </c>
      <c r="O5" s="21">
        <f t="shared" si="12"/>
        <v>0</v>
      </c>
      <c r="P5" s="24">
        <f t="shared" si="6"/>
        <v>0.52083333333333337</v>
      </c>
      <c r="Q5" s="24">
        <f t="shared" si="7"/>
        <v>0.43194444444444446</v>
      </c>
      <c r="R5" s="25">
        <f t="shared" si="13"/>
        <v>0</v>
      </c>
      <c r="S5" s="20">
        <f t="shared" si="8"/>
        <v>0.5625</v>
      </c>
      <c r="T5" s="20">
        <f t="shared" si="9"/>
        <v>0.43194444444444446</v>
      </c>
      <c r="U5" s="21">
        <f t="shared" si="14"/>
        <v>0</v>
      </c>
      <c r="V5" s="11">
        <f t="shared" si="15"/>
        <v>40</v>
      </c>
      <c r="W5" s="11">
        <f t="shared" si="16"/>
        <v>22</v>
      </c>
      <c r="Y5" s="13">
        <v>3</v>
      </c>
      <c r="Z5" s="14">
        <v>43368</v>
      </c>
      <c r="AA5" s="13">
        <f t="shared" si="17"/>
        <v>2969</v>
      </c>
      <c r="AB5" s="15">
        <f>AA5/[1]Summary!$C$7</f>
        <v>0.25772569444444443</v>
      </c>
      <c r="AC5" s="13"/>
      <c r="AE5" s="13">
        <v>3</v>
      </c>
      <c r="AF5" s="14">
        <v>43368</v>
      </c>
      <c r="AG5" s="13">
        <f t="shared" si="18"/>
        <v>1964</v>
      </c>
      <c r="AH5" s="15">
        <f>AG5/[1]Summary!$C$7</f>
        <v>0.17048611111111112</v>
      </c>
      <c r="AI5" s="13"/>
    </row>
    <row r="6" spans="1:35" x14ac:dyDescent="0.3">
      <c r="A6" t="s">
        <v>4</v>
      </c>
      <c r="B6" t="s">
        <v>1</v>
      </c>
      <c r="C6" t="s">
        <v>5</v>
      </c>
      <c r="D6" s="1">
        <v>43354.388888888891</v>
      </c>
      <c r="E6" s="1">
        <v>43354.432638888888</v>
      </c>
      <c r="F6" s="5">
        <v>43354</v>
      </c>
      <c r="G6" s="20">
        <f t="shared" si="0"/>
        <v>0.3888888888888889</v>
      </c>
      <c r="H6" s="20">
        <f t="shared" si="1"/>
        <v>0.41666666666666669</v>
      </c>
      <c r="I6" s="21">
        <f t="shared" si="10"/>
        <v>40</v>
      </c>
      <c r="J6" s="24">
        <f t="shared" si="2"/>
        <v>0.41666666666666669</v>
      </c>
      <c r="K6" s="24">
        <f t="shared" si="3"/>
        <v>0.43263888888888885</v>
      </c>
      <c r="L6" s="25">
        <f t="shared" si="11"/>
        <v>22</v>
      </c>
      <c r="M6" s="20">
        <f t="shared" si="4"/>
        <v>0.5</v>
      </c>
      <c r="N6" s="20">
        <f t="shared" si="5"/>
        <v>0.43263888888888885</v>
      </c>
      <c r="O6" s="21">
        <f t="shared" si="12"/>
        <v>0</v>
      </c>
      <c r="P6" s="24">
        <f t="shared" si="6"/>
        <v>0.52083333333333337</v>
      </c>
      <c r="Q6" s="24">
        <f t="shared" si="7"/>
        <v>0.43263888888888885</v>
      </c>
      <c r="R6" s="25">
        <f t="shared" si="13"/>
        <v>0</v>
      </c>
      <c r="S6" s="20">
        <f t="shared" si="8"/>
        <v>0.5625</v>
      </c>
      <c r="T6" s="20">
        <f t="shared" si="9"/>
        <v>0.43263888888888885</v>
      </c>
      <c r="U6" s="21">
        <f t="shared" si="14"/>
        <v>0</v>
      </c>
      <c r="V6" s="11">
        <f t="shared" si="15"/>
        <v>40</v>
      </c>
      <c r="W6" s="11">
        <f t="shared" si="16"/>
        <v>22</v>
      </c>
      <c r="Y6" s="13">
        <v>4</v>
      </c>
      <c r="Z6" s="14">
        <v>43375</v>
      </c>
      <c r="AA6" s="13">
        <f t="shared" si="17"/>
        <v>2018</v>
      </c>
      <c r="AB6" s="15">
        <f>AA6/[1]Summary!$C$7</f>
        <v>0.1751736111111111</v>
      </c>
      <c r="AC6" s="13"/>
      <c r="AE6" s="13">
        <v>4</v>
      </c>
      <c r="AF6" s="14">
        <v>43375</v>
      </c>
      <c r="AG6" s="13">
        <f t="shared" si="18"/>
        <v>1863</v>
      </c>
      <c r="AH6" s="15">
        <f>AG6/[1]Summary!$C$7</f>
        <v>0.16171874999999999</v>
      </c>
      <c r="AI6" s="13"/>
    </row>
    <row r="7" spans="1:35" x14ac:dyDescent="0.3">
      <c r="A7" t="s">
        <v>40</v>
      </c>
      <c r="B7" t="s">
        <v>1</v>
      </c>
      <c r="C7" t="s">
        <v>26</v>
      </c>
      <c r="D7" s="1">
        <v>43354.390277777777</v>
      </c>
      <c r="E7" s="1">
        <v>43354.431944444441</v>
      </c>
      <c r="F7" s="5">
        <v>43354</v>
      </c>
      <c r="G7" s="20">
        <f t="shared" si="0"/>
        <v>0.39027777777777778</v>
      </c>
      <c r="H7" s="20">
        <f t="shared" si="1"/>
        <v>0.41666666666666669</v>
      </c>
      <c r="I7" s="21">
        <f t="shared" si="10"/>
        <v>38</v>
      </c>
      <c r="J7" s="24">
        <f t="shared" si="2"/>
        <v>0.41666666666666669</v>
      </c>
      <c r="K7" s="24">
        <f t="shared" si="3"/>
        <v>0.43194444444444446</v>
      </c>
      <c r="L7" s="25">
        <f t="shared" si="11"/>
        <v>22</v>
      </c>
      <c r="M7" s="20">
        <f t="shared" si="4"/>
        <v>0.5</v>
      </c>
      <c r="N7" s="20">
        <f t="shared" si="5"/>
        <v>0.43194444444444446</v>
      </c>
      <c r="O7" s="21">
        <f t="shared" si="12"/>
        <v>0</v>
      </c>
      <c r="P7" s="24">
        <f t="shared" si="6"/>
        <v>0.52083333333333337</v>
      </c>
      <c r="Q7" s="24">
        <f t="shared" si="7"/>
        <v>0.43194444444444446</v>
      </c>
      <c r="R7" s="25">
        <f t="shared" si="13"/>
        <v>0</v>
      </c>
      <c r="S7" s="20">
        <f t="shared" si="8"/>
        <v>0.5625</v>
      </c>
      <c r="T7" s="20">
        <f t="shared" si="9"/>
        <v>0.43194444444444446</v>
      </c>
      <c r="U7" s="21">
        <f t="shared" si="14"/>
        <v>0</v>
      </c>
      <c r="V7" s="11">
        <f t="shared" si="15"/>
        <v>38</v>
      </c>
      <c r="W7" s="11">
        <f t="shared" si="16"/>
        <v>22</v>
      </c>
      <c r="Y7" s="13">
        <v>5</v>
      </c>
      <c r="Z7" s="14">
        <v>43382</v>
      </c>
      <c r="AA7" s="13">
        <f t="shared" si="17"/>
        <v>0</v>
      </c>
      <c r="AB7" s="15">
        <f>AA7/[1]Summary!$C$7</f>
        <v>0</v>
      </c>
      <c r="AC7" s="13" t="s">
        <v>413</v>
      </c>
      <c r="AE7" s="13">
        <v>5</v>
      </c>
      <c r="AF7" s="14">
        <v>43382</v>
      </c>
      <c r="AG7" s="13">
        <f t="shared" si="18"/>
        <v>1</v>
      </c>
      <c r="AH7" s="15">
        <f>AG7/[1]Summary!$C$7</f>
        <v>8.6805555555555559E-5</v>
      </c>
      <c r="AI7" s="13" t="s">
        <v>413</v>
      </c>
    </row>
    <row r="8" spans="1:35" x14ac:dyDescent="0.3">
      <c r="A8" t="s">
        <v>21</v>
      </c>
      <c r="B8" t="s">
        <v>1</v>
      </c>
      <c r="C8" t="s">
        <v>22</v>
      </c>
      <c r="D8" s="1">
        <v>43354.390277777777</v>
      </c>
      <c r="E8" s="1">
        <v>43354.431944444441</v>
      </c>
      <c r="F8" s="5">
        <v>43354</v>
      </c>
      <c r="G8" s="20">
        <f t="shared" si="0"/>
        <v>0.39027777777777778</v>
      </c>
      <c r="H8" s="20">
        <f t="shared" si="1"/>
        <v>0.41666666666666669</v>
      </c>
      <c r="I8" s="21">
        <f t="shared" si="10"/>
        <v>38</v>
      </c>
      <c r="J8" s="24">
        <f t="shared" si="2"/>
        <v>0.41666666666666669</v>
      </c>
      <c r="K8" s="24">
        <f t="shared" si="3"/>
        <v>0.43194444444444446</v>
      </c>
      <c r="L8" s="25">
        <f t="shared" si="11"/>
        <v>22</v>
      </c>
      <c r="M8" s="20">
        <f t="shared" si="4"/>
        <v>0.5</v>
      </c>
      <c r="N8" s="20">
        <f t="shared" si="5"/>
        <v>0.43194444444444446</v>
      </c>
      <c r="O8" s="21">
        <f t="shared" si="12"/>
        <v>0</v>
      </c>
      <c r="P8" s="24">
        <f t="shared" si="6"/>
        <v>0.52083333333333337</v>
      </c>
      <c r="Q8" s="24">
        <f t="shared" si="7"/>
        <v>0.43194444444444446</v>
      </c>
      <c r="R8" s="25">
        <f t="shared" si="13"/>
        <v>0</v>
      </c>
      <c r="S8" s="20">
        <f t="shared" si="8"/>
        <v>0.5625</v>
      </c>
      <c r="T8" s="20">
        <f t="shared" si="9"/>
        <v>0.43194444444444446</v>
      </c>
      <c r="U8" s="21">
        <f t="shared" si="14"/>
        <v>0</v>
      </c>
      <c r="V8" s="11">
        <f t="shared" si="15"/>
        <v>38</v>
      </c>
      <c r="W8" s="11">
        <f t="shared" si="16"/>
        <v>22</v>
      </c>
      <c r="Y8" s="13">
        <v>6</v>
      </c>
      <c r="Z8" s="14">
        <v>43389</v>
      </c>
      <c r="AA8" s="13">
        <f t="shared" si="17"/>
        <v>3062</v>
      </c>
      <c r="AB8" s="15">
        <f>AA8/[1]Summary!$C$7</f>
        <v>0.26579861111111114</v>
      </c>
      <c r="AC8" s="13"/>
      <c r="AE8" s="13">
        <v>6</v>
      </c>
      <c r="AF8" s="14">
        <v>43389</v>
      </c>
      <c r="AG8" s="13">
        <f t="shared" si="18"/>
        <v>2800</v>
      </c>
      <c r="AH8" s="15">
        <f>AG8/[1]Summary!$C$7</f>
        <v>0.24305555555555555</v>
      </c>
      <c r="AI8" s="13"/>
    </row>
    <row r="9" spans="1:35" x14ac:dyDescent="0.3">
      <c r="A9" t="s">
        <v>6</v>
      </c>
      <c r="B9" t="s">
        <v>1</v>
      </c>
      <c r="C9" t="s">
        <v>9</v>
      </c>
      <c r="D9" s="1">
        <v>43354.390972222223</v>
      </c>
      <c r="E9" s="1">
        <v>43354.431944444441</v>
      </c>
      <c r="F9" s="5">
        <v>43354</v>
      </c>
      <c r="G9" s="20">
        <f t="shared" si="0"/>
        <v>0.39097222222222222</v>
      </c>
      <c r="H9" s="20">
        <f t="shared" si="1"/>
        <v>0.41666666666666669</v>
      </c>
      <c r="I9" s="21">
        <f t="shared" si="10"/>
        <v>37</v>
      </c>
      <c r="J9" s="24">
        <f t="shared" si="2"/>
        <v>0.41666666666666669</v>
      </c>
      <c r="K9" s="24">
        <f t="shared" si="3"/>
        <v>0.43194444444444446</v>
      </c>
      <c r="L9" s="25">
        <f t="shared" si="11"/>
        <v>22</v>
      </c>
      <c r="M9" s="20">
        <f t="shared" si="4"/>
        <v>0.5</v>
      </c>
      <c r="N9" s="20">
        <f t="shared" si="5"/>
        <v>0.43194444444444446</v>
      </c>
      <c r="O9" s="21">
        <f t="shared" si="12"/>
        <v>0</v>
      </c>
      <c r="P9" s="24">
        <f t="shared" si="6"/>
        <v>0.52083333333333337</v>
      </c>
      <c r="Q9" s="24">
        <f t="shared" si="7"/>
        <v>0.43194444444444446</v>
      </c>
      <c r="R9" s="25">
        <f t="shared" si="13"/>
        <v>0</v>
      </c>
      <c r="S9" s="20">
        <f t="shared" si="8"/>
        <v>0.5625</v>
      </c>
      <c r="T9" s="20">
        <f t="shared" si="9"/>
        <v>0.43194444444444446</v>
      </c>
      <c r="U9" s="21">
        <f t="shared" si="14"/>
        <v>0</v>
      </c>
      <c r="V9" s="11">
        <f t="shared" si="15"/>
        <v>37</v>
      </c>
      <c r="W9" s="11">
        <f t="shared" si="16"/>
        <v>22</v>
      </c>
      <c r="Y9" s="13">
        <v>7</v>
      </c>
      <c r="Z9" s="14">
        <v>43396</v>
      </c>
      <c r="AA9" s="13">
        <f t="shared" si="17"/>
        <v>2873</v>
      </c>
      <c r="AB9" s="15">
        <f>AA9/[1]Summary!$C$7</f>
        <v>0.2493923611111111</v>
      </c>
      <c r="AC9" s="13"/>
      <c r="AE9" s="13">
        <v>7</v>
      </c>
      <c r="AF9" s="14">
        <v>43396</v>
      </c>
      <c r="AG9" s="13">
        <f t="shared" si="18"/>
        <v>2576</v>
      </c>
      <c r="AH9" s="15">
        <f>AG9/[1]Summary!$C$7</f>
        <v>0.22361111111111112</v>
      </c>
      <c r="AI9" s="13"/>
    </row>
    <row r="10" spans="1:35" x14ac:dyDescent="0.3">
      <c r="A10" t="s">
        <v>17</v>
      </c>
      <c r="B10" t="s">
        <v>1</v>
      </c>
      <c r="C10" t="s">
        <v>18</v>
      </c>
      <c r="D10" s="1">
        <v>43354.390972222223</v>
      </c>
      <c r="E10" s="1">
        <v>43354.430555555555</v>
      </c>
      <c r="F10" s="5">
        <v>43354</v>
      </c>
      <c r="G10" s="20">
        <f t="shared" si="0"/>
        <v>0.39097222222222222</v>
      </c>
      <c r="H10" s="20">
        <f t="shared" si="1"/>
        <v>0.41666666666666669</v>
      </c>
      <c r="I10" s="21">
        <f t="shared" si="10"/>
        <v>37</v>
      </c>
      <c r="J10" s="24">
        <f t="shared" si="2"/>
        <v>0.41666666666666669</v>
      </c>
      <c r="K10" s="24">
        <f t="shared" si="3"/>
        <v>0.43055555555555558</v>
      </c>
      <c r="L10" s="25">
        <f t="shared" si="11"/>
        <v>20</v>
      </c>
      <c r="M10" s="20">
        <f t="shared" si="4"/>
        <v>0.5</v>
      </c>
      <c r="N10" s="20">
        <f t="shared" si="5"/>
        <v>0.43055555555555558</v>
      </c>
      <c r="O10" s="21">
        <f t="shared" si="12"/>
        <v>0</v>
      </c>
      <c r="P10" s="24">
        <f t="shared" si="6"/>
        <v>0.52083333333333337</v>
      </c>
      <c r="Q10" s="24">
        <f t="shared" si="7"/>
        <v>0.43055555555555558</v>
      </c>
      <c r="R10" s="25">
        <f t="shared" si="13"/>
        <v>0</v>
      </c>
      <c r="S10" s="20">
        <f t="shared" si="8"/>
        <v>0.5625</v>
      </c>
      <c r="T10" s="20">
        <f t="shared" si="9"/>
        <v>0.43055555555555558</v>
      </c>
      <c r="U10" s="21">
        <f t="shared" si="14"/>
        <v>0</v>
      </c>
      <c r="V10" s="11">
        <f t="shared" si="15"/>
        <v>37</v>
      </c>
      <c r="W10" s="11">
        <f t="shared" si="16"/>
        <v>20</v>
      </c>
      <c r="Y10" s="13">
        <v>8</v>
      </c>
      <c r="Z10" s="14">
        <v>43403</v>
      </c>
      <c r="AA10" s="13">
        <f t="shared" si="17"/>
        <v>2503</v>
      </c>
      <c r="AB10" s="15">
        <f>AA10/[1]Summary!$C$7</f>
        <v>0.21727430555555555</v>
      </c>
      <c r="AC10" s="13"/>
      <c r="AE10" s="13">
        <v>8</v>
      </c>
      <c r="AF10" s="14">
        <v>43403</v>
      </c>
      <c r="AG10" s="13">
        <f t="shared" si="18"/>
        <v>1575</v>
      </c>
      <c r="AH10" s="15">
        <f>AG10/[1]Summary!$C$7</f>
        <v>0.13671875</v>
      </c>
      <c r="AI10" s="13"/>
    </row>
    <row r="11" spans="1:35" x14ac:dyDescent="0.3">
      <c r="A11" t="s">
        <v>27</v>
      </c>
      <c r="B11" t="s">
        <v>1</v>
      </c>
      <c r="C11" t="s">
        <v>57</v>
      </c>
      <c r="D11" s="1">
        <v>43354.390972222223</v>
      </c>
      <c r="E11" s="1">
        <v>43354.431250000001</v>
      </c>
      <c r="F11" s="5">
        <v>43354</v>
      </c>
      <c r="G11" s="20">
        <f t="shared" si="0"/>
        <v>0.39097222222222222</v>
      </c>
      <c r="H11" s="20">
        <f t="shared" si="1"/>
        <v>0.41666666666666669</v>
      </c>
      <c r="I11" s="21">
        <f t="shared" si="10"/>
        <v>37</v>
      </c>
      <c r="J11" s="24">
        <f t="shared" si="2"/>
        <v>0.41666666666666669</v>
      </c>
      <c r="K11" s="24">
        <f t="shared" si="3"/>
        <v>0.43124999999999997</v>
      </c>
      <c r="L11" s="25">
        <f t="shared" si="11"/>
        <v>20</v>
      </c>
      <c r="M11" s="20">
        <f t="shared" si="4"/>
        <v>0.5</v>
      </c>
      <c r="N11" s="20">
        <f t="shared" si="5"/>
        <v>0.43124999999999997</v>
      </c>
      <c r="O11" s="21">
        <f t="shared" si="12"/>
        <v>0</v>
      </c>
      <c r="P11" s="24">
        <f t="shared" si="6"/>
        <v>0.52083333333333337</v>
      </c>
      <c r="Q11" s="24">
        <f t="shared" si="7"/>
        <v>0.43124999999999997</v>
      </c>
      <c r="R11" s="25">
        <f t="shared" si="13"/>
        <v>0</v>
      </c>
      <c r="S11" s="20">
        <f t="shared" si="8"/>
        <v>0.5625</v>
      </c>
      <c r="T11" s="20">
        <f t="shared" si="9"/>
        <v>0.43124999999999997</v>
      </c>
      <c r="U11" s="21">
        <f t="shared" si="14"/>
        <v>0</v>
      </c>
      <c r="V11" s="11">
        <f t="shared" si="15"/>
        <v>37</v>
      </c>
      <c r="W11" s="11">
        <f t="shared" si="16"/>
        <v>20</v>
      </c>
      <c r="Y11" s="13">
        <v>9</v>
      </c>
      <c r="Z11" s="14">
        <v>43410</v>
      </c>
      <c r="AA11" s="13">
        <f t="shared" si="17"/>
        <v>2746</v>
      </c>
      <c r="AB11" s="15">
        <f>AA11/[1]Summary!$C$7</f>
        <v>0.23836805555555557</v>
      </c>
      <c r="AC11" s="13"/>
      <c r="AE11" s="13">
        <v>9</v>
      </c>
      <c r="AF11" s="14">
        <v>43410</v>
      </c>
      <c r="AG11" s="13">
        <f t="shared" si="18"/>
        <v>2224</v>
      </c>
      <c r="AH11" s="15">
        <f>AG11/[1]Summary!$C$7</f>
        <v>0.19305555555555556</v>
      </c>
      <c r="AI11" s="13"/>
    </row>
    <row r="12" spans="1:35" x14ac:dyDescent="0.3">
      <c r="A12" t="s">
        <v>33</v>
      </c>
      <c r="B12" t="s">
        <v>1</v>
      </c>
      <c r="C12" t="s">
        <v>30</v>
      </c>
      <c r="D12" s="1">
        <v>43354.393055555556</v>
      </c>
      <c r="E12" s="1">
        <v>43354.430555555555</v>
      </c>
      <c r="F12" s="5">
        <v>43354</v>
      </c>
      <c r="G12" s="20">
        <f t="shared" si="0"/>
        <v>0.39305555555555555</v>
      </c>
      <c r="H12" s="20">
        <f t="shared" si="1"/>
        <v>0.41666666666666669</v>
      </c>
      <c r="I12" s="21">
        <f t="shared" si="10"/>
        <v>34</v>
      </c>
      <c r="J12" s="24">
        <f t="shared" si="2"/>
        <v>0.41666666666666669</v>
      </c>
      <c r="K12" s="24">
        <f t="shared" si="3"/>
        <v>0.43055555555555558</v>
      </c>
      <c r="L12" s="25">
        <f t="shared" si="11"/>
        <v>20</v>
      </c>
      <c r="M12" s="20">
        <f t="shared" si="4"/>
        <v>0.5</v>
      </c>
      <c r="N12" s="20">
        <f t="shared" si="5"/>
        <v>0.43055555555555558</v>
      </c>
      <c r="O12" s="21">
        <f t="shared" si="12"/>
        <v>0</v>
      </c>
      <c r="P12" s="24">
        <f t="shared" si="6"/>
        <v>0.52083333333333337</v>
      </c>
      <c r="Q12" s="24">
        <f t="shared" si="7"/>
        <v>0.43055555555555558</v>
      </c>
      <c r="R12" s="25">
        <f t="shared" si="13"/>
        <v>0</v>
      </c>
      <c r="S12" s="20">
        <f t="shared" si="8"/>
        <v>0.5625</v>
      </c>
      <c r="T12" s="20">
        <f t="shared" si="9"/>
        <v>0.43055555555555558</v>
      </c>
      <c r="U12" s="21">
        <f t="shared" si="14"/>
        <v>0</v>
      </c>
      <c r="V12" s="11">
        <f t="shared" si="15"/>
        <v>34</v>
      </c>
      <c r="W12" s="11">
        <f t="shared" si="16"/>
        <v>20</v>
      </c>
      <c r="Y12" s="13">
        <v>10</v>
      </c>
      <c r="Z12" s="14">
        <v>43417</v>
      </c>
      <c r="AA12" s="13">
        <f t="shared" si="17"/>
        <v>2676</v>
      </c>
      <c r="AB12" s="15">
        <f>AA12/[1]Summary!$C$7</f>
        <v>0.23229166666666667</v>
      </c>
      <c r="AC12" s="13"/>
      <c r="AE12" s="13">
        <v>10</v>
      </c>
      <c r="AF12" s="14">
        <v>43417</v>
      </c>
      <c r="AG12" s="13">
        <f t="shared" si="18"/>
        <v>2281</v>
      </c>
      <c r="AH12" s="15">
        <f>AG12/[1]Summary!$C$7</f>
        <v>0.19800347222222223</v>
      </c>
      <c r="AI12" s="13"/>
    </row>
    <row r="13" spans="1:35" x14ac:dyDescent="0.3">
      <c r="A13" t="s">
        <v>11</v>
      </c>
      <c r="B13" t="s">
        <v>1</v>
      </c>
      <c r="C13" t="s">
        <v>7</v>
      </c>
      <c r="D13" s="1">
        <v>43354.393055555556</v>
      </c>
      <c r="E13" s="1">
        <v>43354.433333333334</v>
      </c>
      <c r="F13" s="5">
        <v>43354</v>
      </c>
      <c r="G13" s="20">
        <f t="shared" si="0"/>
        <v>0.39305555555555555</v>
      </c>
      <c r="H13" s="20">
        <f t="shared" si="1"/>
        <v>0.41666666666666669</v>
      </c>
      <c r="I13" s="21">
        <f t="shared" si="10"/>
        <v>34</v>
      </c>
      <c r="J13" s="24">
        <f t="shared" si="2"/>
        <v>0.41666666666666669</v>
      </c>
      <c r="K13" s="24">
        <f t="shared" si="3"/>
        <v>0.43333333333333335</v>
      </c>
      <c r="L13" s="25">
        <f t="shared" si="11"/>
        <v>24</v>
      </c>
      <c r="M13" s="20">
        <f t="shared" si="4"/>
        <v>0.5</v>
      </c>
      <c r="N13" s="20">
        <f t="shared" si="5"/>
        <v>0.43333333333333335</v>
      </c>
      <c r="O13" s="21">
        <f t="shared" si="12"/>
        <v>0</v>
      </c>
      <c r="P13" s="24">
        <f t="shared" si="6"/>
        <v>0.52083333333333337</v>
      </c>
      <c r="Q13" s="24">
        <f t="shared" si="7"/>
        <v>0.43333333333333335</v>
      </c>
      <c r="R13" s="25">
        <f t="shared" si="13"/>
        <v>0</v>
      </c>
      <c r="S13" s="20">
        <f t="shared" si="8"/>
        <v>0.5625</v>
      </c>
      <c r="T13" s="20">
        <f t="shared" si="9"/>
        <v>0.43333333333333335</v>
      </c>
      <c r="U13" s="21">
        <f t="shared" si="14"/>
        <v>0</v>
      </c>
      <c r="V13" s="11">
        <f t="shared" si="15"/>
        <v>34</v>
      </c>
      <c r="W13" s="11">
        <f t="shared" si="16"/>
        <v>24</v>
      </c>
      <c r="Y13" s="13">
        <v>11</v>
      </c>
      <c r="Z13" s="14">
        <v>43424</v>
      </c>
      <c r="AA13" s="13">
        <f t="shared" si="17"/>
        <v>2639</v>
      </c>
      <c r="AB13" s="15">
        <f>AA13/[1]Summary!$C$7</f>
        <v>0.22907986111111112</v>
      </c>
      <c r="AC13" s="13"/>
      <c r="AE13" s="13">
        <v>11</v>
      </c>
      <c r="AF13" s="14">
        <v>43424</v>
      </c>
      <c r="AG13" s="13">
        <f t="shared" si="18"/>
        <v>2263</v>
      </c>
      <c r="AH13" s="15">
        <f>AG13/[1]Summary!$C$7</f>
        <v>0.19644097222222223</v>
      </c>
      <c r="AI13" s="13"/>
    </row>
    <row r="14" spans="1:35" x14ac:dyDescent="0.3">
      <c r="A14" t="s">
        <v>15</v>
      </c>
      <c r="B14" t="s">
        <v>1</v>
      </c>
      <c r="C14" t="s">
        <v>76</v>
      </c>
      <c r="D14" s="1">
        <v>43354.393750000003</v>
      </c>
      <c r="E14" s="1">
        <v>43354.432638888888</v>
      </c>
      <c r="F14" s="5">
        <v>43354</v>
      </c>
      <c r="G14" s="20">
        <f t="shared" si="0"/>
        <v>0.39374999999999999</v>
      </c>
      <c r="H14" s="20">
        <f t="shared" si="1"/>
        <v>0.41666666666666669</v>
      </c>
      <c r="I14" s="21">
        <f t="shared" si="10"/>
        <v>33</v>
      </c>
      <c r="J14" s="24">
        <f t="shared" si="2"/>
        <v>0.41666666666666669</v>
      </c>
      <c r="K14" s="24">
        <f t="shared" si="3"/>
        <v>0.43263888888888885</v>
      </c>
      <c r="L14" s="25">
        <f t="shared" si="11"/>
        <v>22</v>
      </c>
      <c r="M14" s="20">
        <f t="shared" si="4"/>
        <v>0.5</v>
      </c>
      <c r="N14" s="20">
        <f t="shared" si="5"/>
        <v>0.43263888888888885</v>
      </c>
      <c r="O14" s="21">
        <f t="shared" si="12"/>
        <v>0</v>
      </c>
      <c r="P14" s="24">
        <f t="shared" si="6"/>
        <v>0.52083333333333337</v>
      </c>
      <c r="Q14" s="24">
        <f t="shared" si="7"/>
        <v>0.43263888888888885</v>
      </c>
      <c r="R14" s="25">
        <f t="shared" si="13"/>
        <v>0</v>
      </c>
      <c r="S14" s="20">
        <f t="shared" si="8"/>
        <v>0.5625</v>
      </c>
      <c r="T14" s="20">
        <f t="shared" si="9"/>
        <v>0.43263888888888885</v>
      </c>
      <c r="U14" s="21">
        <f t="shared" si="14"/>
        <v>0</v>
      </c>
      <c r="V14" s="11">
        <f t="shared" si="15"/>
        <v>33</v>
      </c>
      <c r="W14" s="11">
        <f t="shared" si="16"/>
        <v>22</v>
      </c>
      <c r="Y14" s="13">
        <v>12</v>
      </c>
      <c r="Z14" s="14">
        <v>43431</v>
      </c>
      <c r="AA14" s="13">
        <f t="shared" si="17"/>
        <v>2269</v>
      </c>
      <c r="AB14" s="15">
        <f>AA14/[1]Summary!$C$7</f>
        <v>0.19696180555555556</v>
      </c>
      <c r="AC14" s="13"/>
      <c r="AE14" s="13">
        <v>12</v>
      </c>
      <c r="AF14" s="14">
        <v>43431</v>
      </c>
      <c r="AG14" s="13">
        <f t="shared" si="18"/>
        <v>1436</v>
      </c>
      <c r="AH14" s="15">
        <f>AG14/[1]Summary!$C$7</f>
        <v>0.12465277777777778</v>
      </c>
      <c r="AI14" s="13"/>
    </row>
    <row r="15" spans="1:35" x14ac:dyDescent="0.3">
      <c r="A15" t="s">
        <v>19</v>
      </c>
      <c r="B15" t="s">
        <v>1</v>
      </c>
      <c r="C15" t="s">
        <v>20</v>
      </c>
      <c r="D15" s="1">
        <v>43354.394444444442</v>
      </c>
      <c r="E15" s="1">
        <v>43354.515277777777</v>
      </c>
      <c r="F15" s="5">
        <v>43354</v>
      </c>
      <c r="G15" s="20">
        <f t="shared" si="0"/>
        <v>0.39444444444444443</v>
      </c>
      <c r="H15" s="20">
        <f t="shared" si="1"/>
        <v>0.41666666666666669</v>
      </c>
      <c r="I15" s="21">
        <f t="shared" si="10"/>
        <v>32</v>
      </c>
      <c r="J15" s="24">
        <f t="shared" si="2"/>
        <v>0.41666666666666669</v>
      </c>
      <c r="K15" s="24">
        <f t="shared" si="3"/>
        <v>0.5</v>
      </c>
      <c r="L15" s="25">
        <f t="shared" si="11"/>
        <v>120</v>
      </c>
      <c r="M15" s="20">
        <f t="shared" si="4"/>
        <v>0.5</v>
      </c>
      <c r="N15" s="20">
        <f t="shared" si="5"/>
        <v>0.51527777777777783</v>
      </c>
      <c r="O15" s="21">
        <f t="shared" si="12"/>
        <v>22</v>
      </c>
      <c r="P15" s="24">
        <f t="shared" si="6"/>
        <v>0.52083333333333337</v>
      </c>
      <c r="Q15" s="24">
        <f t="shared" si="7"/>
        <v>0.51527777777777783</v>
      </c>
      <c r="R15" s="25">
        <f t="shared" si="13"/>
        <v>0</v>
      </c>
      <c r="S15" s="20">
        <f t="shared" si="8"/>
        <v>0.5625</v>
      </c>
      <c r="T15" s="20">
        <f t="shared" si="9"/>
        <v>0.51527777777777783</v>
      </c>
      <c r="U15" s="21">
        <f t="shared" si="14"/>
        <v>0</v>
      </c>
      <c r="V15" s="11">
        <f t="shared" si="15"/>
        <v>54</v>
      </c>
      <c r="W15" s="11">
        <f t="shared" si="16"/>
        <v>120</v>
      </c>
      <c r="Y15" s="13">
        <v>13</v>
      </c>
      <c r="Z15" s="14">
        <v>43438</v>
      </c>
      <c r="AA15" s="13">
        <f t="shared" si="17"/>
        <v>1140</v>
      </c>
      <c r="AB15" s="15">
        <f>AA15/[1]Summary!$C$7</f>
        <v>9.8958333333333329E-2</v>
      </c>
      <c r="AC15" s="13"/>
      <c r="AE15" s="13">
        <v>13</v>
      </c>
      <c r="AF15" s="14">
        <v>43438</v>
      </c>
      <c r="AG15" s="13">
        <f t="shared" si="18"/>
        <v>727</v>
      </c>
      <c r="AH15" s="15">
        <f>AG15/[1]Summary!$C$7</f>
        <v>6.3107638888888887E-2</v>
      </c>
      <c r="AI15" s="13"/>
    </row>
    <row r="16" spans="1:35" x14ac:dyDescent="0.3">
      <c r="A16" t="s">
        <v>8</v>
      </c>
      <c r="B16" t="s">
        <v>1</v>
      </c>
      <c r="C16" t="s">
        <v>77</v>
      </c>
      <c r="D16" s="1">
        <v>43354.394444444442</v>
      </c>
      <c r="E16" s="1">
        <v>43354.434027777781</v>
      </c>
      <c r="F16" s="5">
        <v>43354</v>
      </c>
      <c r="G16" s="20">
        <f t="shared" si="0"/>
        <v>0.39444444444444443</v>
      </c>
      <c r="H16" s="20">
        <f t="shared" si="1"/>
        <v>0.41666666666666669</v>
      </c>
      <c r="I16" s="21">
        <f t="shared" si="10"/>
        <v>32</v>
      </c>
      <c r="J16" s="24">
        <f t="shared" si="2"/>
        <v>0.41666666666666669</v>
      </c>
      <c r="K16" s="24">
        <f t="shared" si="3"/>
        <v>0.43402777777777773</v>
      </c>
      <c r="L16" s="25">
        <f t="shared" si="11"/>
        <v>24</v>
      </c>
      <c r="M16" s="20">
        <f t="shared" si="4"/>
        <v>0.5</v>
      </c>
      <c r="N16" s="20">
        <f t="shared" si="5"/>
        <v>0.43402777777777773</v>
      </c>
      <c r="O16" s="21">
        <f t="shared" si="12"/>
        <v>0</v>
      </c>
      <c r="P16" s="24">
        <f t="shared" si="6"/>
        <v>0.52083333333333337</v>
      </c>
      <c r="Q16" s="24">
        <f t="shared" si="7"/>
        <v>0.43402777777777773</v>
      </c>
      <c r="R16" s="25">
        <f t="shared" si="13"/>
        <v>0</v>
      </c>
      <c r="S16" s="20">
        <f t="shared" si="8"/>
        <v>0.5625</v>
      </c>
      <c r="T16" s="20">
        <f t="shared" si="9"/>
        <v>0.43402777777777773</v>
      </c>
      <c r="U16" s="21">
        <f t="shared" si="14"/>
        <v>0</v>
      </c>
      <c r="V16" s="11">
        <f t="shared" si="15"/>
        <v>32</v>
      </c>
      <c r="W16" s="11">
        <f t="shared" si="16"/>
        <v>24</v>
      </c>
    </row>
    <row r="17" spans="1:27" x14ac:dyDescent="0.3">
      <c r="A17" t="s">
        <v>35</v>
      </c>
      <c r="B17" t="s">
        <v>1</v>
      </c>
      <c r="C17" t="s">
        <v>51</v>
      </c>
      <c r="D17" s="1">
        <v>43354.395833333336</v>
      </c>
      <c r="E17" s="1">
        <v>43354.431250000001</v>
      </c>
      <c r="F17" s="5">
        <v>43354</v>
      </c>
      <c r="G17" s="20">
        <f t="shared" si="0"/>
        <v>0.39583333333333331</v>
      </c>
      <c r="H17" s="20">
        <f t="shared" si="1"/>
        <v>0.41666666666666669</v>
      </c>
      <c r="I17" s="21">
        <f t="shared" si="10"/>
        <v>30</v>
      </c>
      <c r="J17" s="24">
        <f t="shared" si="2"/>
        <v>0.41666666666666669</v>
      </c>
      <c r="K17" s="24">
        <f t="shared" si="3"/>
        <v>0.43124999999999997</v>
      </c>
      <c r="L17" s="25">
        <f t="shared" si="11"/>
        <v>20</v>
      </c>
      <c r="M17" s="20">
        <f t="shared" si="4"/>
        <v>0.5</v>
      </c>
      <c r="N17" s="20">
        <f t="shared" si="5"/>
        <v>0.43124999999999997</v>
      </c>
      <c r="O17" s="21">
        <f t="shared" si="12"/>
        <v>0</v>
      </c>
      <c r="P17" s="24">
        <f t="shared" si="6"/>
        <v>0.52083333333333337</v>
      </c>
      <c r="Q17" s="24">
        <f t="shared" si="7"/>
        <v>0.43124999999999997</v>
      </c>
      <c r="R17" s="25">
        <f t="shared" si="13"/>
        <v>0</v>
      </c>
      <c r="S17" s="20">
        <f t="shared" si="8"/>
        <v>0.5625</v>
      </c>
      <c r="T17" s="20">
        <f t="shared" si="9"/>
        <v>0.43124999999999997</v>
      </c>
      <c r="U17" s="21">
        <f t="shared" si="14"/>
        <v>0</v>
      </c>
      <c r="V17" s="11">
        <f t="shared" si="15"/>
        <v>30</v>
      </c>
      <c r="W17" s="11">
        <f t="shared" si="16"/>
        <v>20</v>
      </c>
      <c r="Z17" t="s">
        <v>415</v>
      </c>
      <c r="AA17">
        <v>1019</v>
      </c>
    </row>
    <row r="18" spans="1:27" x14ac:dyDescent="0.3">
      <c r="A18" t="s">
        <v>29</v>
      </c>
      <c r="B18" t="s">
        <v>1</v>
      </c>
      <c r="C18" t="s">
        <v>16</v>
      </c>
      <c r="D18" s="1">
        <v>43354.398611111108</v>
      </c>
      <c r="E18" s="1">
        <v>43354.432638888888</v>
      </c>
      <c r="F18" s="5">
        <v>43354</v>
      </c>
      <c r="G18" s="20">
        <f t="shared" si="0"/>
        <v>0.39861111111111108</v>
      </c>
      <c r="H18" s="20">
        <f t="shared" si="1"/>
        <v>0.41666666666666669</v>
      </c>
      <c r="I18" s="21">
        <f t="shared" si="10"/>
        <v>26</v>
      </c>
      <c r="J18" s="24">
        <f t="shared" si="2"/>
        <v>0.41666666666666669</v>
      </c>
      <c r="K18" s="24">
        <f t="shared" si="3"/>
        <v>0.43263888888888885</v>
      </c>
      <c r="L18" s="25">
        <f t="shared" si="11"/>
        <v>22</v>
      </c>
      <c r="M18" s="20">
        <f t="shared" si="4"/>
        <v>0.5</v>
      </c>
      <c r="N18" s="20">
        <f t="shared" si="5"/>
        <v>0.43263888888888885</v>
      </c>
      <c r="O18" s="21">
        <f t="shared" si="12"/>
        <v>0</v>
      </c>
      <c r="P18" s="24">
        <f t="shared" si="6"/>
        <v>0.52083333333333337</v>
      </c>
      <c r="Q18" s="24">
        <f t="shared" si="7"/>
        <v>0.43263888888888885</v>
      </c>
      <c r="R18" s="25">
        <f t="shared" si="13"/>
        <v>0</v>
      </c>
      <c r="S18" s="20">
        <f t="shared" si="8"/>
        <v>0.5625</v>
      </c>
      <c r="T18" s="20">
        <f t="shared" si="9"/>
        <v>0.43263888888888885</v>
      </c>
      <c r="U18" s="21">
        <f t="shared" si="14"/>
        <v>0</v>
      </c>
      <c r="V18" s="11">
        <f t="shared" si="15"/>
        <v>26</v>
      </c>
      <c r="W18" s="11">
        <f t="shared" si="16"/>
        <v>22</v>
      </c>
    </row>
    <row r="19" spans="1:27" x14ac:dyDescent="0.3">
      <c r="A19" t="s">
        <v>21</v>
      </c>
      <c r="B19" t="s">
        <v>1</v>
      </c>
      <c r="C19" t="s">
        <v>78</v>
      </c>
      <c r="D19" s="1">
        <v>43354.511805555558</v>
      </c>
      <c r="E19" s="1">
        <v>43354.527083333334</v>
      </c>
      <c r="F19" s="5">
        <v>43354</v>
      </c>
      <c r="G19" s="20">
        <f t="shared" si="0"/>
        <v>0.51180555555555551</v>
      </c>
      <c r="H19" s="20">
        <f t="shared" si="1"/>
        <v>0.41666666666666669</v>
      </c>
      <c r="I19" s="21">
        <f t="shared" si="10"/>
        <v>0</v>
      </c>
      <c r="J19" s="24">
        <f t="shared" si="2"/>
        <v>0.51180555555555551</v>
      </c>
      <c r="K19" s="24">
        <f t="shared" si="3"/>
        <v>0.5</v>
      </c>
      <c r="L19" s="25">
        <f t="shared" si="11"/>
        <v>0</v>
      </c>
      <c r="M19" s="20">
        <f t="shared" si="4"/>
        <v>0.51180555555555551</v>
      </c>
      <c r="N19" s="20">
        <f t="shared" si="5"/>
        <v>0.52083333333333337</v>
      </c>
      <c r="O19" s="21">
        <f t="shared" si="12"/>
        <v>13</v>
      </c>
      <c r="P19" s="24">
        <f t="shared" si="6"/>
        <v>0.52083333333333337</v>
      </c>
      <c r="Q19" s="24">
        <f t="shared" si="7"/>
        <v>0.52708333333333335</v>
      </c>
      <c r="R19" s="25">
        <f t="shared" si="13"/>
        <v>8</v>
      </c>
      <c r="S19" s="20">
        <f t="shared" si="8"/>
        <v>0.5625</v>
      </c>
      <c r="T19" s="20">
        <f t="shared" si="9"/>
        <v>0.52708333333333335</v>
      </c>
      <c r="U19" s="21">
        <f t="shared" si="14"/>
        <v>0</v>
      </c>
      <c r="V19" s="11">
        <f t="shared" si="15"/>
        <v>13</v>
      </c>
      <c r="W19" s="11">
        <f t="shared" si="16"/>
        <v>8</v>
      </c>
    </row>
    <row r="20" spans="1:27" x14ac:dyDescent="0.3">
      <c r="A20" t="s">
        <v>31</v>
      </c>
      <c r="B20" t="s">
        <v>1</v>
      </c>
      <c r="C20" t="s">
        <v>79</v>
      </c>
      <c r="D20" s="1">
        <v>43354.515277777777</v>
      </c>
      <c r="E20" s="1">
        <v>43354.559027777781</v>
      </c>
      <c r="F20" s="5">
        <v>43354</v>
      </c>
      <c r="G20" s="20">
        <f t="shared" si="0"/>
        <v>0.51527777777777783</v>
      </c>
      <c r="H20" s="20">
        <f t="shared" si="1"/>
        <v>0.41666666666666669</v>
      </c>
      <c r="I20" s="21">
        <f t="shared" si="10"/>
        <v>0</v>
      </c>
      <c r="J20" s="24">
        <f t="shared" si="2"/>
        <v>0.51527777777777783</v>
      </c>
      <c r="K20" s="24">
        <f t="shared" si="3"/>
        <v>0.5</v>
      </c>
      <c r="L20" s="25">
        <f t="shared" si="11"/>
        <v>0</v>
      </c>
      <c r="M20" s="20">
        <f t="shared" si="4"/>
        <v>0.51527777777777783</v>
      </c>
      <c r="N20" s="20">
        <f t="shared" si="5"/>
        <v>0.52083333333333337</v>
      </c>
      <c r="O20" s="21">
        <f t="shared" si="12"/>
        <v>7</v>
      </c>
      <c r="P20" s="24">
        <f t="shared" si="6"/>
        <v>0.52083333333333337</v>
      </c>
      <c r="Q20" s="24">
        <f t="shared" si="7"/>
        <v>0.55902777777777779</v>
      </c>
      <c r="R20" s="25">
        <f t="shared" si="13"/>
        <v>55</v>
      </c>
      <c r="S20" s="20">
        <f t="shared" si="8"/>
        <v>0.5625</v>
      </c>
      <c r="T20" s="20">
        <f t="shared" si="9"/>
        <v>0.55902777777777779</v>
      </c>
      <c r="U20" s="21">
        <f t="shared" si="14"/>
        <v>0</v>
      </c>
      <c r="V20" s="11">
        <f t="shared" si="15"/>
        <v>7</v>
      </c>
      <c r="W20" s="11">
        <f t="shared" si="16"/>
        <v>55</v>
      </c>
    </row>
    <row r="21" spans="1:27" x14ac:dyDescent="0.3">
      <c r="A21" t="s">
        <v>33</v>
      </c>
      <c r="B21" t="s">
        <v>1</v>
      </c>
      <c r="C21" t="s">
        <v>80</v>
      </c>
      <c r="D21" s="1">
        <v>43354.515277777777</v>
      </c>
      <c r="E21" s="1">
        <v>43354.552083333336</v>
      </c>
      <c r="F21" s="5">
        <v>43354</v>
      </c>
      <c r="G21" s="20">
        <f t="shared" si="0"/>
        <v>0.51527777777777783</v>
      </c>
      <c r="H21" s="20">
        <f t="shared" si="1"/>
        <v>0.41666666666666669</v>
      </c>
      <c r="I21" s="21">
        <f t="shared" si="10"/>
        <v>0</v>
      </c>
      <c r="J21" s="24">
        <f t="shared" si="2"/>
        <v>0.51527777777777783</v>
      </c>
      <c r="K21" s="24">
        <f t="shared" si="3"/>
        <v>0.5</v>
      </c>
      <c r="L21" s="25">
        <f t="shared" si="11"/>
        <v>0</v>
      </c>
      <c r="M21" s="20">
        <f t="shared" si="4"/>
        <v>0.51527777777777783</v>
      </c>
      <c r="N21" s="20">
        <f t="shared" si="5"/>
        <v>0.52083333333333337</v>
      </c>
      <c r="O21" s="21">
        <f t="shared" si="12"/>
        <v>7</v>
      </c>
      <c r="P21" s="24">
        <f t="shared" si="6"/>
        <v>0.52083333333333337</v>
      </c>
      <c r="Q21" s="24">
        <f t="shared" si="7"/>
        <v>0.55208333333333337</v>
      </c>
      <c r="R21" s="25">
        <f t="shared" si="13"/>
        <v>45</v>
      </c>
      <c r="S21" s="20">
        <f t="shared" si="8"/>
        <v>0.5625</v>
      </c>
      <c r="T21" s="20">
        <f t="shared" si="9"/>
        <v>0.55208333333333337</v>
      </c>
      <c r="U21" s="21">
        <f t="shared" si="14"/>
        <v>0</v>
      </c>
      <c r="V21" s="11">
        <f t="shared" si="15"/>
        <v>7</v>
      </c>
      <c r="W21" s="11">
        <f t="shared" si="16"/>
        <v>45</v>
      </c>
    </row>
    <row r="22" spans="1:27" x14ac:dyDescent="0.3">
      <c r="A22" t="s">
        <v>27</v>
      </c>
      <c r="B22" t="s">
        <v>1</v>
      </c>
      <c r="C22" t="s">
        <v>81</v>
      </c>
      <c r="D22" s="1">
        <v>43354.515972222223</v>
      </c>
      <c r="E22" s="1">
        <v>43354.552083333336</v>
      </c>
      <c r="F22" s="5">
        <v>43354</v>
      </c>
      <c r="G22" s="20">
        <f t="shared" si="0"/>
        <v>0.51597222222222217</v>
      </c>
      <c r="H22" s="20">
        <f t="shared" si="1"/>
        <v>0.41666666666666669</v>
      </c>
      <c r="I22" s="21">
        <f t="shared" si="10"/>
        <v>0</v>
      </c>
      <c r="J22" s="24">
        <f t="shared" si="2"/>
        <v>0.51597222222222217</v>
      </c>
      <c r="K22" s="24">
        <f t="shared" si="3"/>
        <v>0.5</v>
      </c>
      <c r="L22" s="25">
        <f t="shared" si="11"/>
        <v>0</v>
      </c>
      <c r="M22" s="20">
        <f t="shared" si="4"/>
        <v>0.51597222222222217</v>
      </c>
      <c r="N22" s="20">
        <f t="shared" si="5"/>
        <v>0.52083333333333337</v>
      </c>
      <c r="O22" s="21">
        <f t="shared" si="12"/>
        <v>7</v>
      </c>
      <c r="P22" s="24">
        <f t="shared" si="6"/>
        <v>0.52083333333333337</v>
      </c>
      <c r="Q22" s="24">
        <f t="shared" si="7"/>
        <v>0.55208333333333337</v>
      </c>
      <c r="R22" s="25">
        <f t="shared" si="13"/>
        <v>45</v>
      </c>
      <c r="S22" s="20">
        <f t="shared" si="8"/>
        <v>0.5625</v>
      </c>
      <c r="T22" s="20">
        <f t="shared" si="9"/>
        <v>0.55208333333333337</v>
      </c>
      <c r="U22" s="21">
        <f t="shared" si="14"/>
        <v>0</v>
      </c>
      <c r="V22" s="11">
        <f t="shared" si="15"/>
        <v>7</v>
      </c>
      <c r="W22" s="11">
        <f t="shared" si="16"/>
        <v>45</v>
      </c>
    </row>
    <row r="23" spans="1:27" x14ac:dyDescent="0.3">
      <c r="A23" t="s">
        <v>40</v>
      </c>
      <c r="B23" t="s">
        <v>1</v>
      </c>
      <c r="C23" t="s">
        <v>82</v>
      </c>
      <c r="D23" s="1">
        <v>43354.515972222223</v>
      </c>
      <c r="E23" s="1">
        <v>43354.552083333336</v>
      </c>
      <c r="F23" s="5">
        <v>43354</v>
      </c>
      <c r="G23" s="20">
        <f t="shared" si="0"/>
        <v>0.51597222222222217</v>
      </c>
      <c r="H23" s="20">
        <f t="shared" si="1"/>
        <v>0.41666666666666669</v>
      </c>
      <c r="I23" s="21">
        <f t="shared" si="10"/>
        <v>0</v>
      </c>
      <c r="J23" s="24">
        <f t="shared" si="2"/>
        <v>0.51597222222222217</v>
      </c>
      <c r="K23" s="24">
        <f t="shared" si="3"/>
        <v>0.5</v>
      </c>
      <c r="L23" s="25">
        <f t="shared" si="11"/>
        <v>0</v>
      </c>
      <c r="M23" s="20">
        <f t="shared" si="4"/>
        <v>0.51597222222222217</v>
      </c>
      <c r="N23" s="20">
        <f t="shared" si="5"/>
        <v>0.52083333333333337</v>
      </c>
      <c r="O23" s="21">
        <f t="shared" si="12"/>
        <v>7</v>
      </c>
      <c r="P23" s="24">
        <f t="shared" si="6"/>
        <v>0.52083333333333337</v>
      </c>
      <c r="Q23" s="24">
        <f t="shared" si="7"/>
        <v>0.55208333333333337</v>
      </c>
      <c r="R23" s="25">
        <f t="shared" si="13"/>
        <v>45</v>
      </c>
      <c r="S23" s="20">
        <f t="shared" si="8"/>
        <v>0.5625</v>
      </c>
      <c r="T23" s="20">
        <f t="shared" si="9"/>
        <v>0.55208333333333337</v>
      </c>
      <c r="U23" s="21">
        <f t="shared" si="14"/>
        <v>0</v>
      </c>
      <c r="V23" s="11">
        <f t="shared" si="15"/>
        <v>7</v>
      </c>
      <c r="W23" s="11">
        <f t="shared" si="16"/>
        <v>45</v>
      </c>
    </row>
    <row r="24" spans="1:27" x14ac:dyDescent="0.3">
      <c r="A24" t="s">
        <v>17</v>
      </c>
      <c r="B24" t="s">
        <v>1</v>
      </c>
      <c r="C24" t="s">
        <v>83</v>
      </c>
      <c r="D24" s="1">
        <v>43354.51666666667</v>
      </c>
      <c r="E24" s="1">
        <v>43354.551388888889</v>
      </c>
      <c r="F24" s="5">
        <v>43354</v>
      </c>
      <c r="G24" s="20">
        <f t="shared" si="0"/>
        <v>0.51666666666666672</v>
      </c>
      <c r="H24" s="20">
        <f t="shared" si="1"/>
        <v>0.41666666666666669</v>
      </c>
      <c r="I24" s="21">
        <f t="shared" si="10"/>
        <v>0</v>
      </c>
      <c r="J24" s="24">
        <f t="shared" si="2"/>
        <v>0.51666666666666672</v>
      </c>
      <c r="K24" s="24">
        <f t="shared" si="3"/>
        <v>0.5</v>
      </c>
      <c r="L24" s="25">
        <f t="shared" si="11"/>
        <v>0</v>
      </c>
      <c r="M24" s="20">
        <f t="shared" si="4"/>
        <v>0.51666666666666672</v>
      </c>
      <c r="N24" s="20">
        <f t="shared" si="5"/>
        <v>0.52083333333333337</v>
      </c>
      <c r="O24" s="21">
        <f t="shared" si="12"/>
        <v>5</v>
      </c>
      <c r="P24" s="24">
        <f t="shared" si="6"/>
        <v>0.52083333333333337</v>
      </c>
      <c r="Q24" s="24">
        <f t="shared" si="7"/>
        <v>0.55138888888888882</v>
      </c>
      <c r="R24" s="25">
        <f t="shared" si="13"/>
        <v>43</v>
      </c>
      <c r="S24" s="20">
        <f t="shared" si="8"/>
        <v>0.5625</v>
      </c>
      <c r="T24" s="20">
        <f t="shared" si="9"/>
        <v>0.55138888888888882</v>
      </c>
      <c r="U24" s="21">
        <f t="shared" si="14"/>
        <v>0</v>
      </c>
      <c r="V24" s="11">
        <f t="shared" si="15"/>
        <v>5</v>
      </c>
      <c r="W24" s="11">
        <f t="shared" si="16"/>
        <v>43</v>
      </c>
    </row>
    <row r="25" spans="1:27" x14ac:dyDescent="0.3">
      <c r="A25" t="s">
        <v>13</v>
      </c>
      <c r="B25" t="s">
        <v>1</v>
      </c>
      <c r="C25" t="s">
        <v>84</v>
      </c>
      <c r="D25" s="1">
        <v>43354.517361111109</v>
      </c>
      <c r="E25" s="1">
        <v>43354.553472222222</v>
      </c>
      <c r="F25" s="5">
        <v>43354</v>
      </c>
      <c r="G25" s="20">
        <f t="shared" si="0"/>
        <v>0.51736111111111105</v>
      </c>
      <c r="H25" s="20">
        <f t="shared" si="1"/>
        <v>0.41666666666666669</v>
      </c>
      <c r="I25" s="21">
        <f t="shared" si="10"/>
        <v>0</v>
      </c>
      <c r="J25" s="24">
        <f t="shared" si="2"/>
        <v>0.51736111111111105</v>
      </c>
      <c r="K25" s="24">
        <f t="shared" si="3"/>
        <v>0.5</v>
      </c>
      <c r="L25" s="25">
        <f t="shared" si="11"/>
        <v>0</v>
      </c>
      <c r="M25" s="20">
        <f t="shared" si="4"/>
        <v>0.51736111111111105</v>
      </c>
      <c r="N25" s="20">
        <f t="shared" si="5"/>
        <v>0.52083333333333337</v>
      </c>
      <c r="O25" s="21">
        <f t="shared" si="12"/>
        <v>5</v>
      </c>
      <c r="P25" s="24">
        <f t="shared" si="6"/>
        <v>0.52083333333333337</v>
      </c>
      <c r="Q25" s="24">
        <f t="shared" si="7"/>
        <v>0.55347222222222225</v>
      </c>
      <c r="R25" s="25">
        <f t="shared" si="13"/>
        <v>47</v>
      </c>
      <c r="S25" s="20">
        <f t="shared" si="8"/>
        <v>0.5625</v>
      </c>
      <c r="T25" s="20">
        <f t="shared" si="9"/>
        <v>0.55347222222222225</v>
      </c>
      <c r="U25" s="21">
        <f t="shared" si="14"/>
        <v>0</v>
      </c>
      <c r="V25" s="11">
        <f t="shared" si="15"/>
        <v>5</v>
      </c>
      <c r="W25" s="11">
        <f t="shared" si="16"/>
        <v>47</v>
      </c>
    </row>
    <row r="26" spans="1:27" x14ac:dyDescent="0.3">
      <c r="A26" t="s">
        <v>6</v>
      </c>
      <c r="B26" t="s">
        <v>1</v>
      </c>
      <c r="C26" t="s">
        <v>85</v>
      </c>
      <c r="D26" s="1">
        <v>43354.518750000003</v>
      </c>
      <c r="E26" s="1">
        <v>43354.552083333336</v>
      </c>
      <c r="F26" s="5">
        <v>43354</v>
      </c>
      <c r="G26" s="20">
        <f t="shared" si="0"/>
        <v>0.51874999999999993</v>
      </c>
      <c r="H26" s="20">
        <f t="shared" si="1"/>
        <v>0.41666666666666669</v>
      </c>
      <c r="I26" s="21">
        <f t="shared" si="10"/>
        <v>0</v>
      </c>
      <c r="J26" s="24">
        <f t="shared" si="2"/>
        <v>0.51874999999999993</v>
      </c>
      <c r="K26" s="24">
        <f t="shared" si="3"/>
        <v>0.5</v>
      </c>
      <c r="L26" s="25">
        <f t="shared" si="11"/>
        <v>0</v>
      </c>
      <c r="M26" s="20">
        <f t="shared" si="4"/>
        <v>0.51874999999999993</v>
      </c>
      <c r="N26" s="20">
        <f t="shared" si="5"/>
        <v>0.52083333333333337</v>
      </c>
      <c r="O26" s="21">
        <f t="shared" si="12"/>
        <v>3</v>
      </c>
      <c r="P26" s="24">
        <f t="shared" si="6"/>
        <v>0.52083333333333337</v>
      </c>
      <c r="Q26" s="24">
        <f t="shared" si="7"/>
        <v>0.55208333333333337</v>
      </c>
      <c r="R26" s="25">
        <f t="shared" si="13"/>
        <v>45</v>
      </c>
      <c r="S26" s="20">
        <f t="shared" si="8"/>
        <v>0.5625</v>
      </c>
      <c r="T26" s="20">
        <f t="shared" si="9"/>
        <v>0.55208333333333337</v>
      </c>
      <c r="U26" s="21">
        <f t="shared" si="14"/>
        <v>0</v>
      </c>
      <c r="V26" s="11">
        <f t="shared" si="15"/>
        <v>3</v>
      </c>
      <c r="W26" s="11">
        <f t="shared" si="16"/>
        <v>45</v>
      </c>
    </row>
    <row r="27" spans="1:27" x14ac:dyDescent="0.3">
      <c r="A27" t="s">
        <v>15</v>
      </c>
      <c r="B27" t="s">
        <v>1</v>
      </c>
      <c r="C27" t="s">
        <v>86</v>
      </c>
      <c r="D27" s="1">
        <v>43354.520138888889</v>
      </c>
      <c r="E27" s="1">
        <v>43354.552777777775</v>
      </c>
      <c r="F27" s="5">
        <v>43354</v>
      </c>
      <c r="G27" s="20">
        <f t="shared" si="0"/>
        <v>0.52013888888888882</v>
      </c>
      <c r="H27" s="20">
        <f t="shared" si="1"/>
        <v>0.41666666666666669</v>
      </c>
      <c r="I27" s="21">
        <f t="shared" si="10"/>
        <v>0</v>
      </c>
      <c r="J27" s="24">
        <f t="shared" si="2"/>
        <v>0.52013888888888882</v>
      </c>
      <c r="K27" s="24">
        <f t="shared" si="3"/>
        <v>0.5</v>
      </c>
      <c r="L27" s="25">
        <f t="shared" si="11"/>
        <v>0</v>
      </c>
      <c r="M27" s="20">
        <f t="shared" si="4"/>
        <v>0.52013888888888882</v>
      </c>
      <c r="N27" s="20">
        <f t="shared" si="5"/>
        <v>0.52083333333333337</v>
      </c>
      <c r="O27" s="21">
        <f t="shared" si="12"/>
        <v>1</v>
      </c>
      <c r="P27" s="24">
        <f t="shared" si="6"/>
        <v>0.52083333333333337</v>
      </c>
      <c r="Q27" s="24">
        <f t="shared" si="7"/>
        <v>0.55277777777777781</v>
      </c>
      <c r="R27" s="25">
        <f t="shared" si="13"/>
        <v>46</v>
      </c>
      <c r="S27" s="20">
        <f t="shared" si="8"/>
        <v>0.5625</v>
      </c>
      <c r="T27" s="20">
        <f t="shared" si="9"/>
        <v>0.55277777777777781</v>
      </c>
      <c r="U27" s="21">
        <f t="shared" si="14"/>
        <v>0</v>
      </c>
      <c r="V27" s="11">
        <f t="shared" si="15"/>
        <v>1</v>
      </c>
      <c r="W27" s="11">
        <f t="shared" si="16"/>
        <v>46</v>
      </c>
    </row>
    <row r="28" spans="1:27" x14ac:dyDescent="0.3">
      <c r="A28" t="s">
        <v>11</v>
      </c>
      <c r="B28" t="s">
        <v>1</v>
      </c>
      <c r="C28" t="s">
        <v>87</v>
      </c>
      <c r="D28" s="1">
        <v>43354.520833333336</v>
      </c>
      <c r="E28" s="1">
        <v>43354.551388888889</v>
      </c>
      <c r="F28" s="5">
        <v>43354</v>
      </c>
      <c r="G28" s="20">
        <f t="shared" si="0"/>
        <v>0.52083333333333337</v>
      </c>
      <c r="H28" s="20">
        <f t="shared" si="1"/>
        <v>0.41666666666666669</v>
      </c>
      <c r="I28" s="21">
        <f t="shared" si="10"/>
        <v>0</v>
      </c>
      <c r="J28" s="24">
        <f t="shared" si="2"/>
        <v>0.52083333333333337</v>
      </c>
      <c r="K28" s="24">
        <f t="shared" si="3"/>
        <v>0.5</v>
      </c>
      <c r="L28" s="25">
        <f t="shared" si="11"/>
        <v>0</v>
      </c>
      <c r="M28" s="20">
        <f t="shared" si="4"/>
        <v>0.52083333333333337</v>
      </c>
      <c r="N28" s="20">
        <f t="shared" si="5"/>
        <v>0.52083333333333337</v>
      </c>
      <c r="O28" s="21">
        <f t="shared" si="12"/>
        <v>0</v>
      </c>
      <c r="P28" s="24">
        <f t="shared" si="6"/>
        <v>0.52083333333333337</v>
      </c>
      <c r="Q28" s="24">
        <f t="shared" si="7"/>
        <v>0.55138888888888882</v>
      </c>
      <c r="R28" s="25">
        <f t="shared" si="13"/>
        <v>43</v>
      </c>
      <c r="S28" s="20">
        <f t="shared" si="8"/>
        <v>0.5625</v>
      </c>
      <c r="T28" s="20">
        <f t="shared" si="9"/>
        <v>0.55138888888888882</v>
      </c>
      <c r="U28" s="21">
        <f t="shared" si="14"/>
        <v>0</v>
      </c>
      <c r="V28" s="11">
        <f t="shared" si="15"/>
        <v>0</v>
      </c>
      <c r="W28" s="11">
        <f t="shared" si="16"/>
        <v>43</v>
      </c>
    </row>
    <row r="29" spans="1:27" x14ac:dyDescent="0.3">
      <c r="A29" t="s">
        <v>19</v>
      </c>
      <c r="B29" t="s">
        <v>1</v>
      </c>
      <c r="C29" t="s">
        <v>88</v>
      </c>
      <c r="D29" s="1">
        <v>43354.521527777775</v>
      </c>
      <c r="E29" s="1">
        <v>43354.552083333336</v>
      </c>
      <c r="F29" s="5">
        <v>43354</v>
      </c>
      <c r="G29" s="20">
        <f t="shared" si="0"/>
        <v>0.52152777777777781</v>
      </c>
      <c r="H29" s="20">
        <f t="shared" si="1"/>
        <v>0.41666666666666669</v>
      </c>
      <c r="I29" s="21">
        <f t="shared" si="10"/>
        <v>0</v>
      </c>
      <c r="J29" s="24">
        <f t="shared" si="2"/>
        <v>0.52152777777777781</v>
      </c>
      <c r="K29" s="24">
        <f t="shared" si="3"/>
        <v>0.5</v>
      </c>
      <c r="L29" s="25">
        <f t="shared" si="11"/>
        <v>0</v>
      </c>
      <c r="M29" s="20">
        <f t="shared" si="4"/>
        <v>0.52152777777777781</v>
      </c>
      <c r="N29" s="20">
        <f t="shared" si="5"/>
        <v>0.52083333333333337</v>
      </c>
      <c r="O29" s="21">
        <f t="shared" si="12"/>
        <v>0</v>
      </c>
      <c r="P29" s="24">
        <f t="shared" si="6"/>
        <v>0.52152777777777781</v>
      </c>
      <c r="Q29" s="24">
        <f t="shared" si="7"/>
        <v>0.55208333333333337</v>
      </c>
      <c r="R29" s="25">
        <f t="shared" si="13"/>
        <v>44</v>
      </c>
      <c r="S29" s="20">
        <f t="shared" si="8"/>
        <v>0.5625</v>
      </c>
      <c r="T29" s="20">
        <f t="shared" si="9"/>
        <v>0.55208333333333337</v>
      </c>
      <c r="U29" s="21">
        <f t="shared" si="14"/>
        <v>0</v>
      </c>
      <c r="V29" s="11">
        <f t="shared" si="15"/>
        <v>0</v>
      </c>
      <c r="W29" s="11">
        <f t="shared" si="16"/>
        <v>44</v>
      </c>
    </row>
    <row r="30" spans="1:27" x14ac:dyDescent="0.3">
      <c r="A30" t="s">
        <v>10</v>
      </c>
      <c r="B30" t="s">
        <v>1</v>
      </c>
      <c r="C30" t="s">
        <v>89</v>
      </c>
      <c r="D30" s="1">
        <v>43354.522916666669</v>
      </c>
      <c r="E30" s="1">
        <v>43354.552083333336</v>
      </c>
      <c r="F30" s="5">
        <v>43354</v>
      </c>
      <c r="G30" s="20">
        <f t="shared" si="0"/>
        <v>0.5229166666666667</v>
      </c>
      <c r="H30" s="20">
        <f t="shared" si="1"/>
        <v>0.41666666666666669</v>
      </c>
      <c r="I30" s="21">
        <f t="shared" si="10"/>
        <v>0</v>
      </c>
      <c r="J30" s="24">
        <f t="shared" si="2"/>
        <v>0.5229166666666667</v>
      </c>
      <c r="K30" s="24">
        <f t="shared" si="3"/>
        <v>0.5</v>
      </c>
      <c r="L30" s="25">
        <f t="shared" si="11"/>
        <v>0</v>
      </c>
      <c r="M30" s="20">
        <f t="shared" si="4"/>
        <v>0.5229166666666667</v>
      </c>
      <c r="N30" s="20">
        <f t="shared" si="5"/>
        <v>0.52083333333333337</v>
      </c>
      <c r="O30" s="21">
        <f t="shared" si="12"/>
        <v>0</v>
      </c>
      <c r="P30" s="24">
        <f t="shared" si="6"/>
        <v>0.5229166666666667</v>
      </c>
      <c r="Q30" s="24">
        <f t="shared" si="7"/>
        <v>0.55208333333333337</v>
      </c>
      <c r="R30" s="25">
        <f t="shared" si="13"/>
        <v>42</v>
      </c>
      <c r="S30" s="20">
        <f t="shared" si="8"/>
        <v>0.5625</v>
      </c>
      <c r="T30" s="20">
        <f t="shared" si="9"/>
        <v>0.55208333333333337</v>
      </c>
      <c r="U30" s="21">
        <f t="shared" si="14"/>
        <v>0</v>
      </c>
      <c r="V30" s="11">
        <f t="shared" si="15"/>
        <v>0</v>
      </c>
      <c r="W30" s="11">
        <f t="shared" si="16"/>
        <v>42</v>
      </c>
    </row>
    <row r="31" spans="1:27" x14ac:dyDescent="0.3">
      <c r="A31" t="s">
        <v>50</v>
      </c>
      <c r="B31" t="s">
        <v>1</v>
      </c>
      <c r="C31" t="s">
        <v>90</v>
      </c>
      <c r="D31" s="1">
        <v>43354.524305555555</v>
      </c>
      <c r="E31" s="1">
        <v>43354.552083333336</v>
      </c>
      <c r="F31" s="5">
        <v>43354</v>
      </c>
      <c r="G31" s="20">
        <f t="shared" si="0"/>
        <v>0.52430555555555558</v>
      </c>
      <c r="H31" s="20">
        <f t="shared" si="1"/>
        <v>0.41666666666666669</v>
      </c>
      <c r="I31" s="21">
        <f t="shared" si="10"/>
        <v>0</v>
      </c>
      <c r="J31" s="24">
        <f t="shared" si="2"/>
        <v>0.52430555555555558</v>
      </c>
      <c r="K31" s="24">
        <f t="shared" si="3"/>
        <v>0.5</v>
      </c>
      <c r="L31" s="25">
        <f t="shared" si="11"/>
        <v>0</v>
      </c>
      <c r="M31" s="20">
        <f t="shared" si="4"/>
        <v>0.52430555555555558</v>
      </c>
      <c r="N31" s="20">
        <f t="shared" si="5"/>
        <v>0.52083333333333337</v>
      </c>
      <c r="O31" s="21">
        <f t="shared" si="12"/>
        <v>0</v>
      </c>
      <c r="P31" s="24">
        <f t="shared" si="6"/>
        <v>0.52430555555555558</v>
      </c>
      <c r="Q31" s="24">
        <f t="shared" si="7"/>
        <v>0.55208333333333337</v>
      </c>
      <c r="R31" s="25">
        <f t="shared" si="13"/>
        <v>40</v>
      </c>
      <c r="S31" s="20">
        <f t="shared" si="8"/>
        <v>0.5625</v>
      </c>
      <c r="T31" s="20">
        <f t="shared" si="9"/>
        <v>0.55208333333333337</v>
      </c>
      <c r="U31" s="21">
        <f t="shared" si="14"/>
        <v>0</v>
      </c>
      <c r="V31" s="11">
        <f t="shared" si="15"/>
        <v>0</v>
      </c>
      <c r="W31" s="11">
        <f t="shared" si="16"/>
        <v>40</v>
      </c>
    </row>
    <row r="32" spans="1:27" x14ac:dyDescent="0.3">
      <c r="A32" t="s">
        <v>0</v>
      </c>
      <c r="B32" t="s">
        <v>1</v>
      </c>
      <c r="C32" t="s">
        <v>78</v>
      </c>
      <c r="D32" s="1">
        <v>43354.527777777781</v>
      </c>
      <c r="E32" s="1">
        <v>43354.552083333336</v>
      </c>
      <c r="F32" s="5">
        <v>43354</v>
      </c>
      <c r="G32" s="20">
        <f t="shared" si="0"/>
        <v>0.52777777777777779</v>
      </c>
      <c r="H32" s="20">
        <f t="shared" si="1"/>
        <v>0.41666666666666669</v>
      </c>
      <c r="I32" s="21">
        <f t="shared" si="10"/>
        <v>0</v>
      </c>
      <c r="J32" s="24">
        <f t="shared" si="2"/>
        <v>0.52777777777777779</v>
      </c>
      <c r="K32" s="24">
        <f t="shared" si="3"/>
        <v>0.5</v>
      </c>
      <c r="L32" s="25">
        <f t="shared" si="11"/>
        <v>0</v>
      </c>
      <c r="M32" s="20">
        <f t="shared" si="4"/>
        <v>0.52777777777777779</v>
      </c>
      <c r="N32" s="20">
        <f t="shared" si="5"/>
        <v>0.52083333333333337</v>
      </c>
      <c r="O32" s="21">
        <f t="shared" si="12"/>
        <v>0</v>
      </c>
      <c r="P32" s="24">
        <f t="shared" si="6"/>
        <v>0.52777777777777779</v>
      </c>
      <c r="Q32" s="24">
        <f t="shared" si="7"/>
        <v>0.55208333333333337</v>
      </c>
      <c r="R32" s="25">
        <f t="shared" si="13"/>
        <v>35</v>
      </c>
      <c r="S32" s="20">
        <f t="shared" si="8"/>
        <v>0.5625</v>
      </c>
      <c r="T32" s="20">
        <f t="shared" si="9"/>
        <v>0.55208333333333337</v>
      </c>
      <c r="U32" s="21">
        <f t="shared" si="14"/>
        <v>0</v>
      </c>
      <c r="V32" s="11">
        <f t="shared" si="15"/>
        <v>0</v>
      </c>
      <c r="W32" s="11">
        <f t="shared" si="16"/>
        <v>35</v>
      </c>
    </row>
    <row r="33" spans="1:23" x14ac:dyDescent="0.3">
      <c r="A33" t="s">
        <v>8</v>
      </c>
      <c r="B33" t="s">
        <v>1</v>
      </c>
      <c r="C33" t="s">
        <v>91</v>
      </c>
      <c r="D33" s="1">
        <v>43354.536111111112</v>
      </c>
      <c r="E33" s="1">
        <v>43354.552083333336</v>
      </c>
      <c r="F33" s="5">
        <v>43354</v>
      </c>
      <c r="G33" s="20">
        <f t="shared" si="0"/>
        <v>0.53611111111111109</v>
      </c>
      <c r="H33" s="20">
        <f t="shared" si="1"/>
        <v>0.41666666666666669</v>
      </c>
      <c r="I33" s="21">
        <f t="shared" si="10"/>
        <v>0</v>
      </c>
      <c r="J33" s="24">
        <f t="shared" si="2"/>
        <v>0.53611111111111109</v>
      </c>
      <c r="K33" s="24">
        <f t="shared" si="3"/>
        <v>0.5</v>
      </c>
      <c r="L33" s="25">
        <f t="shared" si="11"/>
        <v>0</v>
      </c>
      <c r="M33" s="20">
        <f t="shared" si="4"/>
        <v>0.53611111111111109</v>
      </c>
      <c r="N33" s="20">
        <f t="shared" si="5"/>
        <v>0.52083333333333337</v>
      </c>
      <c r="O33" s="21">
        <f t="shared" si="12"/>
        <v>0</v>
      </c>
      <c r="P33" s="24">
        <f t="shared" si="6"/>
        <v>0.53611111111111109</v>
      </c>
      <c r="Q33" s="24">
        <f t="shared" si="7"/>
        <v>0.55208333333333337</v>
      </c>
      <c r="R33" s="25">
        <f t="shared" si="13"/>
        <v>23</v>
      </c>
      <c r="S33" s="20">
        <f t="shared" si="8"/>
        <v>0.5625</v>
      </c>
      <c r="T33" s="20">
        <f t="shared" si="9"/>
        <v>0.55208333333333337</v>
      </c>
      <c r="U33" s="21">
        <f t="shared" si="14"/>
        <v>0</v>
      </c>
      <c r="V33" s="11">
        <f t="shared" si="15"/>
        <v>0</v>
      </c>
      <c r="W33" s="11">
        <f t="shared" si="16"/>
        <v>23</v>
      </c>
    </row>
    <row r="34" spans="1:23" x14ac:dyDescent="0.3">
      <c r="A34" t="s">
        <v>11</v>
      </c>
      <c r="B34" t="s">
        <v>1</v>
      </c>
      <c r="C34" t="s">
        <v>87</v>
      </c>
      <c r="D34" s="1">
        <v>43354.552083333336</v>
      </c>
      <c r="E34" s="1">
        <v>43354.558333333334</v>
      </c>
      <c r="F34" s="5">
        <v>43354</v>
      </c>
      <c r="G34" s="20">
        <f t="shared" si="0"/>
        <v>0.55208333333333337</v>
      </c>
      <c r="H34" s="20">
        <f t="shared" si="1"/>
        <v>0.41666666666666669</v>
      </c>
      <c r="I34" s="21">
        <f t="shared" si="10"/>
        <v>0</v>
      </c>
      <c r="J34" s="24">
        <f t="shared" si="2"/>
        <v>0.55208333333333337</v>
      </c>
      <c r="K34" s="24">
        <f t="shared" si="3"/>
        <v>0.5</v>
      </c>
      <c r="L34" s="25">
        <f t="shared" si="11"/>
        <v>0</v>
      </c>
      <c r="M34" s="20">
        <f t="shared" si="4"/>
        <v>0.55208333333333337</v>
      </c>
      <c r="N34" s="20">
        <f t="shared" si="5"/>
        <v>0.52083333333333337</v>
      </c>
      <c r="O34" s="21">
        <f t="shared" si="12"/>
        <v>0</v>
      </c>
      <c r="P34" s="24">
        <f t="shared" si="6"/>
        <v>0.55208333333333337</v>
      </c>
      <c r="Q34" s="24">
        <f t="shared" si="7"/>
        <v>0.55833333333333335</v>
      </c>
      <c r="R34" s="25">
        <f t="shared" si="13"/>
        <v>8</v>
      </c>
      <c r="S34" s="20">
        <f t="shared" si="8"/>
        <v>0.5625</v>
      </c>
      <c r="T34" s="20">
        <f t="shared" si="9"/>
        <v>0.55833333333333335</v>
      </c>
      <c r="U34" s="21">
        <f t="shared" si="14"/>
        <v>0</v>
      </c>
      <c r="V34" s="11">
        <f t="shared" si="15"/>
        <v>0</v>
      </c>
      <c r="W34" s="11">
        <f t="shared" si="16"/>
        <v>8</v>
      </c>
    </row>
    <row r="35" spans="1:23" x14ac:dyDescent="0.3">
      <c r="A35" t="s">
        <v>17</v>
      </c>
      <c r="B35" t="s">
        <v>1</v>
      </c>
      <c r="C35" t="s">
        <v>83</v>
      </c>
      <c r="D35" s="1">
        <v>43354.552083333336</v>
      </c>
      <c r="E35" s="1">
        <v>43354.558333333334</v>
      </c>
      <c r="F35" s="5">
        <v>43354</v>
      </c>
      <c r="G35" s="20">
        <f t="shared" si="0"/>
        <v>0.55208333333333337</v>
      </c>
      <c r="H35" s="20">
        <f t="shared" si="1"/>
        <v>0.41666666666666669</v>
      </c>
      <c r="I35" s="21">
        <f t="shared" si="10"/>
        <v>0</v>
      </c>
      <c r="J35" s="24">
        <f t="shared" si="2"/>
        <v>0.55208333333333337</v>
      </c>
      <c r="K35" s="24">
        <f t="shared" si="3"/>
        <v>0.5</v>
      </c>
      <c r="L35" s="25">
        <f t="shared" si="11"/>
        <v>0</v>
      </c>
      <c r="M35" s="20">
        <f t="shared" si="4"/>
        <v>0.55208333333333337</v>
      </c>
      <c r="N35" s="20">
        <f t="shared" si="5"/>
        <v>0.52083333333333337</v>
      </c>
      <c r="O35" s="21">
        <f t="shared" si="12"/>
        <v>0</v>
      </c>
      <c r="P35" s="24">
        <f t="shared" si="6"/>
        <v>0.55208333333333337</v>
      </c>
      <c r="Q35" s="24">
        <f t="shared" si="7"/>
        <v>0.55833333333333335</v>
      </c>
      <c r="R35" s="25">
        <f t="shared" si="13"/>
        <v>8</v>
      </c>
      <c r="S35" s="20">
        <f t="shared" si="8"/>
        <v>0.5625</v>
      </c>
      <c r="T35" s="20">
        <f t="shared" si="9"/>
        <v>0.55833333333333335</v>
      </c>
      <c r="U35" s="21">
        <f t="shared" si="14"/>
        <v>0</v>
      </c>
      <c r="V35" s="11">
        <f t="shared" si="15"/>
        <v>0</v>
      </c>
      <c r="W35" s="11">
        <f t="shared" si="16"/>
        <v>8</v>
      </c>
    </row>
    <row r="36" spans="1:23" x14ac:dyDescent="0.3">
      <c r="A36" t="s">
        <v>40</v>
      </c>
      <c r="B36" t="s">
        <v>1</v>
      </c>
      <c r="C36" t="s">
        <v>82</v>
      </c>
      <c r="D36" s="1">
        <v>43354.552777777775</v>
      </c>
      <c r="E36" s="1">
        <v>43354.559027777781</v>
      </c>
      <c r="F36" s="5">
        <v>43354</v>
      </c>
      <c r="G36" s="20">
        <f t="shared" si="0"/>
        <v>0.55277777777777781</v>
      </c>
      <c r="H36" s="20">
        <f t="shared" si="1"/>
        <v>0.41666666666666669</v>
      </c>
      <c r="I36" s="21">
        <f t="shared" si="10"/>
        <v>0</v>
      </c>
      <c r="J36" s="24">
        <f t="shared" si="2"/>
        <v>0.55277777777777781</v>
      </c>
      <c r="K36" s="24">
        <f t="shared" si="3"/>
        <v>0.5</v>
      </c>
      <c r="L36" s="25">
        <f t="shared" si="11"/>
        <v>0</v>
      </c>
      <c r="M36" s="20">
        <f t="shared" si="4"/>
        <v>0.55277777777777781</v>
      </c>
      <c r="N36" s="20">
        <f t="shared" si="5"/>
        <v>0.52083333333333337</v>
      </c>
      <c r="O36" s="21">
        <f t="shared" si="12"/>
        <v>0</v>
      </c>
      <c r="P36" s="24">
        <f t="shared" si="6"/>
        <v>0.55277777777777781</v>
      </c>
      <c r="Q36" s="24">
        <f t="shared" si="7"/>
        <v>0.55902777777777779</v>
      </c>
      <c r="R36" s="25">
        <f t="shared" si="13"/>
        <v>8</v>
      </c>
      <c r="S36" s="20">
        <f t="shared" si="8"/>
        <v>0.5625</v>
      </c>
      <c r="T36" s="20">
        <f t="shared" si="9"/>
        <v>0.55902777777777779</v>
      </c>
      <c r="U36" s="21">
        <f t="shared" si="14"/>
        <v>0</v>
      </c>
      <c r="V36" s="11">
        <f t="shared" si="15"/>
        <v>0</v>
      </c>
      <c r="W36" s="11">
        <f t="shared" si="16"/>
        <v>8</v>
      </c>
    </row>
    <row r="37" spans="1:23" x14ac:dyDescent="0.3">
      <c r="A37" t="s">
        <v>27</v>
      </c>
      <c r="B37" t="s">
        <v>1</v>
      </c>
      <c r="C37" t="s">
        <v>81</v>
      </c>
      <c r="D37" s="1">
        <v>43354.552777777775</v>
      </c>
      <c r="E37" s="1">
        <v>43354.558333333334</v>
      </c>
      <c r="F37" s="5">
        <v>43354</v>
      </c>
      <c r="G37" s="20">
        <f t="shared" si="0"/>
        <v>0.55277777777777781</v>
      </c>
      <c r="H37" s="20">
        <f t="shared" si="1"/>
        <v>0.41666666666666669</v>
      </c>
      <c r="I37" s="21">
        <f t="shared" si="10"/>
        <v>0</v>
      </c>
      <c r="J37" s="24">
        <f t="shared" si="2"/>
        <v>0.55277777777777781</v>
      </c>
      <c r="K37" s="24">
        <f t="shared" si="3"/>
        <v>0.5</v>
      </c>
      <c r="L37" s="25">
        <f t="shared" si="11"/>
        <v>0</v>
      </c>
      <c r="M37" s="20">
        <f t="shared" si="4"/>
        <v>0.55277777777777781</v>
      </c>
      <c r="N37" s="20">
        <f t="shared" si="5"/>
        <v>0.52083333333333337</v>
      </c>
      <c r="O37" s="21">
        <f t="shared" si="12"/>
        <v>0</v>
      </c>
      <c r="P37" s="24">
        <f t="shared" si="6"/>
        <v>0.55277777777777781</v>
      </c>
      <c r="Q37" s="24">
        <f t="shared" si="7"/>
        <v>0.55833333333333335</v>
      </c>
      <c r="R37" s="25">
        <f t="shared" si="13"/>
        <v>7</v>
      </c>
      <c r="S37" s="20">
        <f t="shared" si="8"/>
        <v>0.5625</v>
      </c>
      <c r="T37" s="20">
        <f t="shared" si="9"/>
        <v>0.55833333333333335</v>
      </c>
      <c r="U37" s="21">
        <f t="shared" si="14"/>
        <v>0</v>
      </c>
      <c r="V37" s="11">
        <f t="shared" si="15"/>
        <v>0</v>
      </c>
      <c r="W37" s="11">
        <f t="shared" si="16"/>
        <v>7</v>
      </c>
    </row>
    <row r="38" spans="1:23" x14ac:dyDescent="0.3">
      <c r="A38" t="s">
        <v>8</v>
      </c>
      <c r="B38" t="s">
        <v>1</v>
      </c>
      <c r="C38" t="s">
        <v>91</v>
      </c>
      <c r="D38" s="1">
        <v>43354.552777777775</v>
      </c>
      <c r="E38" s="1">
        <v>43354.55972222222</v>
      </c>
      <c r="F38" s="5">
        <v>43354</v>
      </c>
      <c r="G38" s="20">
        <f t="shared" si="0"/>
        <v>0.55277777777777781</v>
      </c>
      <c r="H38" s="20">
        <f t="shared" si="1"/>
        <v>0.41666666666666669</v>
      </c>
      <c r="I38" s="21">
        <f t="shared" si="10"/>
        <v>0</v>
      </c>
      <c r="J38" s="24">
        <f t="shared" si="2"/>
        <v>0.55277777777777781</v>
      </c>
      <c r="K38" s="24">
        <f t="shared" si="3"/>
        <v>0.5</v>
      </c>
      <c r="L38" s="25">
        <f t="shared" si="11"/>
        <v>0</v>
      </c>
      <c r="M38" s="20">
        <f t="shared" si="4"/>
        <v>0.55277777777777781</v>
      </c>
      <c r="N38" s="20">
        <f t="shared" si="5"/>
        <v>0.52083333333333337</v>
      </c>
      <c r="O38" s="21">
        <f t="shared" si="12"/>
        <v>0</v>
      </c>
      <c r="P38" s="24">
        <f t="shared" si="6"/>
        <v>0.55277777777777781</v>
      </c>
      <c r="Q38" s="24">
        <f t="shared" si="7"/>
        <v>0.55972222222222223</v>
      </c>
      <c r="R38" s="25">
        <f t="shared" si="13"/>
        <v>9</v>
      </c>
      <c r="S38" s="20">
        <f t="shared" si="8"/>
        <v>0.5625</v>
      </c>
      <c r="T38" s="20">
        <f t="shared" si="9"/>
        <v>0.55972222222222223</v>
      </c>
      <c r="U38" s="21">
        <f t="shared" si="14"/>
        <v>0</v>
      </c>
      <c r="V38" s="11">
        <f t="shared" si="15"/>
        <v>0</v>
      </c>
      <c r="W38" s="11">
        <f t="shared" si="16"/>
        <v>9</v>
      </c>
    </row>
    <row r="39" spans="1:23" x14ac:dyDescent="0.3">
      <c r="A39" t="s">
        <v>10</v>
      </c>
      <c r="B39" t="s">
        <v>1</v>
      </c>
      <c r="C39" t="s">
        <v>89</v>
      </c>
      <c r="D39" s="1">
        <v>43354.552777777775</v>
      </c>
      <c r="E39" s="1">
        <v>43354.559027777781</v>
      </c>
      <c r="F39" s="5">
        <v>43354</v>
      </c>
      <c r="G39" s="20">
        <f t="shared" si="0"/>
        <v>0.55277777777777781</v>
      </c>
      <c r="H39" s="20">
        <f t="shared" si="1"/>
        <v>0.41666666666666669</v>
      </c>
      <c r="I39" s="21">
        <f t="shared" si="10"/>
        <v>0</v>
      </c>
      <c r="J39" s="24">
        <f t="shared" si="2"/>
        <v>0.55277777777777781</v>
      </c>
      <c r="K39" s="24">
        <f t="shared" si="3"/>
        <v>0.5</v>
      </c>
      <c r="L39" s="25">
        <f t="shared" si="11"/>
        <v>0</v>
      </c>
      <c r="M39" s="20">
        <f t="shared" si="4"/>
        <v>0.55277777777777781</v>
      </c>
      <c r="N39" s="20">
        <f t="shared" si="5"/>
        <v>0.52083333333333337</v>
      </c>
      <c r="O39" s="21">
        <f t="shared" si="12"/>
        <v>0</v>
      </c>
      <c r="P39" s="24">
        <f t="shared" si="6"/>
        <v>0.55277777777777781</v>
      </c>
      <c r="Q39" s="24">
        <f t="shared" si="7"/>
        <v>0.55902777777777779</v>
      </c>
      <c r="R39" s="25">
        <f t="shared" si="13"/>
        <v>8</v>
      </c>
      <c r="S39" s="20">
        <f t="shared" si="8"/>
        <v>0.5625</v>
      </c>
      <c r="T39" s="20">
        <f t="shared" si="9"/>
        <v>0.55902777777777779</v>
      </c>
      <c r="U39" s="21">
        <f t="shared" si="14"/>
        <v>0</v>
      </c>
      <c r="V39" s="11">
        <f t="shared" si="15"/>
        <v>0</v>
      </c>
      <c r="W39" s="11">
        <f t="shared" si="16"/>
        <v>8</v>
      </c>
    </row>
    <row r="40" spans="1:23" x14ac:dyDescent="0.3">
      <c r="A40" t="s">
        <v>6</v>
      </c>
      <c r="B40" t="s">
        <v>1</v>
      </c>
      <c r="C40" t="s">
        <v>85</v>
      </c>
      <c r="D40" s="1">
        <v>43354.552777777775</v>
      </c>
      <c r="E40" s="1">
        <v>43354.559027777781</v>
      </c>
      <c r="F40" s="5">
        <v>43354</v>
      </c>
      <c r="G40" s="20">
        <f t="shared" si="0"/>
        <v>0.55277777777777781</v>
      </c>
      <c r="H40" s="20">
        <f t="shared" si="1"/>
        <v>0.41666666666666669</v>
      </c>
      <c r="I40" s="21">
        <f t="shared" si="10"/>
        <v>0</v>
      </c>
      <c r="J40" s="24">
        <f t="shared" si="2"/>
        <v>0.55277777777777781</v>
      </c>
      <c r="K40" s="24">
        <f t="shared" si="3"/>
        <v>0.5</v>
      </c>
      <c r="L40" s="25">
        <f t="shared" si="11"/>
        <v>0</v>
      </c>
      <c r="M40" s="20">
        <f t="shared" si="4"/>
        <v>0.55277777777777781</v>
      </c>
      <c r="N40" s="20">
        <f t="shared" si="5"/>
        <v>0.52083333333333337</v>
      </c>
      <c r="O40" s="21">
        <f t="shared" si="12"/>
        <v>0</v>
      </c>
      <c r="P40" s="24">
        <f t="shared" si="6"/>
        <v>0.55277777777777781</v>
      </c>
      <c r="Q40" s="24">
        <f t="shared" si="7"/>
        <v>0.55902777777777779</v>
      </c>
      <c r="R40" s="25">
        <f t="shared" si="13"/>
        <v>8</v>
      </c>
      <c r="S40" s="20">
        <f t="shared" si="8"/>
        <v>0.5625</v>
      </c>
      <c r="T40" s="20">
        <f t="shared" si="9"/>
        <v>0.55902777777777779</v>
      </c>
      <c r="U40" s="21">
        <f t="shared" si="14"/>
        <v>0</v>
      </c>
      <c r="V40" s="11">
        <f t="shared" si="15"/>
        <v>0</v>
      </c>
      <c r="W40" s="11">
        <f t="shared" si="16"/>
        <v>8</v>
      </c>
    </row>
    <row r="41" spans="1:23" x14ac:dyDescent="0.3">
      <c r="A41" t="s">
        <v>50</v>
      </c>
      <c r="B41" t="s">
        <v>1</v>
      </c>
      <c r="C41" t="s">
        <v>90</v>
      </c>
      <c r="D41" s="1">
        <v>43354.552777777775</v>
      </c>
      <c r="E41" s="1">
        <v>43354.561111111114</v>
      </c>
      <c r="F41" s="5">
        <v>43354</v>
      </c>
      <c r="G41" s="20">
        <f t="shared" si="0"/>
        <v>0.55277777777777781</v>
      </c>
      <c r="H41" s="20">
        <f t="shared" si="1"/>
        <v>0.41666666666666669</v>
      </c>
      <c r="I41" s="21">
        <f t="shared" si="10"/>
        <v>0</v>
      </c>
      <c r="J41" s="24">
        <f t="shared" si="2"/>
        <v>0.55277777777777781</v>
      </c>
      <c r="K41" s="24">
        <f t="shared" si="3"/>
        <v>0.5</v>
      </c>
      <c r="L41" s="25">
        <f t="shared" si="11"/>
        <v>0</v>
      </c>
      <c r="M41" s="20">
        <f t="shared" si="4"/>
        <v>0.55277777777777781</v>
      </c>
      <c r="N41" s="20">
        <f t="shared" si="5"/>
        <v>0.52083333333333337</v>
      </c>
      <c r="O41" s="21">
        <f t="shared" si="12"/>
        <v>0</v>
      </c>
      <c r="P41" s="24">
        <f t="shared" si="6"/>
        <v>0.55277777777777781</v>
      </c>
      <c r="Q41" s="24">
        <f t="shared" si="7"/>
        <v>0.56111111111111112</v>
      </c>
      <c r="R41" s="25">
        <f t="shared" si="13"/>
        <v>12</v>
      </c>
      <c r="S41" s="20">
        <f t="shared" si="8"/>
        <v>0.5625</v>
      </c>
      <c r="T41" s="20">
        <f t="shared" si="9"/>
        <v>0.56111111111111112</v>
      </c>
      <c r="U41" s="21">
        <f t="shared" si="14"/>
        <v>0</v>
      </c>
      <c r="V41" s="11">
        <f t="shared" si="15"/>
        <v>0</v>
      </c>
      <c r="W41" s="11">
        <f t="shared" si="16"/>
        <v>12</v>
      </c>
    </row>
    <row r="42" spans="1:23" x14ac:dyDescent="0.3">
      <c r="A42" t="s">
        <v>33</v>
      </c>
      <c r="B42" t="s">
        <v>1</v>
      </c>
      <c r="C42" t="s">
        <v>80</v>
      </c>
      <c r="D42" s="1">
        <v>43354.552777777775</v>
      </c>
      <c r="E42" s="1">
        <v>43354.55972222222</v>
      </c>
      <c r="F42" s="5">
        <v>43354</v>
      </c>
      <c r="G42" s="20">
        <f t="shared" si="0"/>
        <v>0.55277777777777781</v>
      </c>
      <c r="H42" s="20">
        <f t="shared" si="1"/>
        <v>0.41666666666666669</v>
      </c>
      <c r="I42" s="21">
        <f t="shared" si="10"/>
        <v>0</v>
      </c>
      <c r="J42" s="24">
        <f t="shared" si="2"/>
        <v>0.55277777777777781</v>
      </c>
      <c r="K42" s="24">
        <f t="shared" si="3"/>
        <v>0.5</v>
      </c>
      <c r="L42" s="25">
        <f t="shared" si="11"/>
        <v>0</v>
      </c>
      <c r="M42" s="20">
        <f t="shared" si="4"/>
        <v>0.55277777777777781</v>
      </c>
      <c r="N42" s="20">
        <f t="shared" si="5"/>
        <v>0.52083333333333337</v>
      </c>
      <c r="O42" s="21">
        <f t="shared" si="12"/>
        <v>0</v>
      </c>
      <c r="P42" s="24">
        <f t="shared" si="6"/>
        <v>0.55277777777777781</v>
      </c>
      <c r="Q42" s="24">
        <f t="shared" si="7"/>
        <v>0.55972222222222223</v>
      </c>
      <c r="R42" s="25">
        <f t="shared" si="13"/>
        <v>9</v>
      </c>
      <c r="S42" s="20">
        <f t="shared" si="8"/>
        <v>0.5625</v>
      </c>
      <c r="T42" s="20">
        <f t="shared" si="9"/>
        <v>0.55972222222222223</v>
      </c>
      <c r="U42" s="21">
        <f t="shared" si="14"/>
        <v>0</v>
      </c>
      <c r="V42" s="11">
        <f t="shared" si="15"/>
        <v>0</v>
      </c>
      <c r="W42" s="11">
        <f t="shared" si="16"/>
        <v>9</v>
      </c>
    </row>
    <row r="43" spans="1:23" x14ac:dyDescent="0.3">
      <c r="A43" t="s">
        <v>0</v>
      </c>
      <c r="B43" t="s">
        <v>1</v>
      </c>
      <c r="C43" t="s">
        <v>78</v>
      </c>
      <c r="D43" s="1">
        <v>43354.552777777775</v>
      </c>
      <c r="E43" s="1">
        <v>43354.55972222222</v>
      </c>
      <c r="F43" s="5">
        <v>43354</v>
      </c>
      <c r="G43" s="20">
        <f t="shared" si="0"/>
        <v>0.55277777777777781</v>
      </c>
      <c r="H43" s="20">
        <f t="shared" si="1"/>
        <v>0.41666666666666669</v>
      </c>
      <c r="I43" s="21">
        <f t="shared" si="10"/>
        <v>0</v>
      </c>
      <c r="J43" s="24">
        <f t="shared" si="2"/>
        <v>0.55277777777777781</v>
      </c>
      <c r="K43" s="24">
        <f t="shared" si="3"/>
        <v>0.5</v>
      </c>
      <c r="L43" s="25">
        <f t="shared" si="11"/>
        <v>0</v>
      </c>
      <c r="M43" s="20">
        <f t="shared" si="4"/>
        <v>0.55277777777777781</v>
      </c>
      <c r="N43" s="20">
        <f t="shared" si="5"/>
        <v>0.52083333333333337</v>
      </c>
      <c r="O43" s="21">
        <f t="shared" si="12"/>
        <v>0</v>
      </c>
      <c r="P43" s="24">
        <f t="shared" si="6"/>
        <v>0.55277777777777781</v>
      </c>
      <c r="Q43" s="24">
        <f t="shared" si="7"/>
        <v>0.55972222222222223</v>
      </c>
      <c r="R43" s="25">
        <f t="shared" si="13"/>
        <v>9</v>
      </c>
      <c r="S43" s="20">
        <f t="shared" si="8"/>
        <v>0.5625</v>
      </c>
      <c r="T43" s="20">
        <f t="shared" si="9"/>
        <v>0.55972222222222223</v>
      </c>
      <c r="U43" s="21">
        <f t="shared" si="14"/>
        <v>0</v>
      </c>
      <c r="V43" s="11">
        <f t="shared" si="15"/>
        <v>0</v>
      </c>
      <c r="W43" s="11">
        <f t="shared" si="16"/>
        <v>9</v>
      </c>
    </row>
    <row r="44" spans="1:23" x14ac:dyDescent="0.3">
      <c r="A44" t="s">
        <v>19</v>
      </c>
      <c r="B44" t="s">
        <v>1</v>
      </c>
      <c r="C44" t="s">
        <v>88</v>
      </c>
      <c r="D44" s="1">
        <v>43354.552777777775</v>
      </c>
      <c r="E44" s="1">
        <v>43354.561111111114</v>
      </c>
      <c r="F44" s="5">
        <v>43354</v>
      </c>
      <c r="G44" s="20">
        <f t="shared" si="0"/>
        <v>0.55277777777777781</v>
      </c>
      <c r="H44" s="20">
        <f t="shared" si="1"/>
        <v>0.41666666666666669</v>
      </c>
      <c r="I44" s="21">
        <f t="shared" si="10"/>
        <v>0</v>
      </c>
      <c r="J44" s="24">
        <f t="shared" si="2"/>
        <v>0.55277777777777781</v>
      </c>
      <c r="K44" s="24">
        <f t="shared" si="3"/>
        <v>0.5</v>
      </c>
      <c r="L44" s="25">
        <f t="shared" si="11"/>
        <v>0</v>
      </c>
      <c r="M44" s="20">
        <f t="shared" si="4"/>
        <v>0.55277777777777781</v>
      </c>
      <c r="N44" s="20">
        <f t="shared" si="5"/>
        <v>0.52083333333333337</v>
      </c>
      <c r="O44" s="21">
        <f t="shared" si="12"/>
        <v>0</v>
      </c>
      <c r="P44" s="24">
        <f t="shared" si="6"/>
        <v>0.55277777777777781</v>
      </c>
      <c r="Q44" s="24">
        <f t="shared" si="7"/>
        <v>0.56111111111111112</v>
      </c>
      <c r="R44" s="25">
        <f t="shared" si="13"/>
        <v>12</v>
      </c>
      <c r="S44" s="20">
        <f t="shared" si="8"/>
        <v>0.5625</v>
      </c>
      <c r="T44" s="20">
        <f t="shared" si="9"/>
        <v>0.56111111111111112</v>
      </c>
      <c r="U44" s="21">
        <f t="shared" si="14"/>
        <v>0</v>
      </c>
      <c r="V44" s="11">
        <f t="shared" si="15"/>
        <v>0</v>
      </c>
      <c r="W44" s="11">
        <f t="shared" si="16"/>
        <v>12</v>
      </c>
    </row>
    <row r="45" spans="1:23" x14ac:dyDescent="0.3">
      <c r="A45" t="s">
        <v>15</v>
      </c>
      <c r="B45" t="s">
        <v>1</v>
      </c>
      <c r="C45" t="s">
        <v>86</v>
      </c>
      <c r="D45" s="1">
        <v>43354.553472222222</v>
      </c>
      <c r="E45" s="1">
        <v>43354.55972222222</v>
      </c>
      <c r="F45" s="5">
        <v>43354</v>
      </c>
      <c r="G45" s="20">
        <f t="shared" si="0"/>
        <v>0.55347222222222225</v>
      </c>
      <c r="H45" s="20">
        <f t="shared" si="1"/>
        <v>0.41666666666666669</v>
      </c>
      <c r="I45" s="21">
        <f t="shared" si="10"/>
        <v>0</v>
      </c>
      <c r="J45" s="24">
        <f t="shared" si="2"/>
        <v>0.55347222222222225</v>
      </c>
      <c r="K45" s="24">
        <f t="shared" si="3"/>
        <v>0.5</v>
      </c>
      <c r="L45" s="25">
        <f t="shared" si="11"/>
        <v>0</v>
      </c>
      <c r="M45" s="20">
        <f t="shared" si="4"/>
        <v>0.55347222222222225</v>
      </c>
      <c r="N45" s="20">
        <f t="shared" si="5"/>
        <v>0.52083333333333337</v>
      </c>
      <c r="O45" s="21">
        <f t="shared" si="12"/>
        <v>0</v>
      </c>
      <c r="P45" s="24">
        <f t="shared" si="6"/>
        <v>0.55347222222222225</v>
      </c>
      <c r="Q45" s="24">
        <f t="shared" si="7"/>
        <v>0.55972222222222223</v>
      </c>
      <c r="R45" s="25">
        <f t="shared" si="13"/>
        <v>8</v>
      </c>
      <c r="S45" s="20">
        <f t="shared" si="8"/>
        <v>0.5625</v>
      </c>
      <c r="T45" s="20">
        <f t="shared" si="9"/>
        <v>0.55972222222222223</v>
      </c>
      <c r="U45" s="21">
        <f t="shared" si="14"/>
        <v>0</v>
      </c>
      <c r="V45" s="11">
        <f t="shared" si="15"/>
        <v>0</v>
      </c>
      <c r="W45" s="11">
        <f t="shared" si="16"/>
        <v>8</v>
      </c>
    </row>
    <row r="46" spans="1:23" x14ac:dyDescent="0.3">
      <c r="A46" t="s">
        <v>13</v>
      </c>
      <c r="B46" t="s">
        <v>1</v>
      </c>
      <c r="C46" t="s">
        <v>84</v>
      </c>
      <c r="D46" s="1">
        <v>43354.553472222222</v>
      </c>
      <c r="E46" s="1">
        <v>43354.558333333334</v>
      </c>
      <c r="F46" s="5">
        <v>43354</v>
      </c>
      <c r="G46" s="20">
        <f t="shared" si="0"/>
        <v>0.55347222222222225</v>
      </c>
      <c r="H46" s="20">
        <f t="shared" si="1"/>
        <v>0.41666666666666669</v>
      </c>
      <c r="I46" s="21">
        <f t="shared" si="10"/>
        <v>0</v>
      </c>
      <c r="J46" s="24">
        <f t="shared" si="2"/>
        <v>0.55347222222222225</v>
      </c>
      <c r="K46" s="24">
        <f t="shared" si="3"/>
        <v>0.5</v>
      </c>
      <c r="L46" s="25">
        <f t="shared" si="11"/>
        <v>0</v>
      </c>
      <c r="M46" s="20">
        <f t="shared" si="4"/>
        <v>0.55347222222222225</v>
      </c>
      <c r="N46" s="20">
        <f t="shared" si="5"/>
        <v>0.52083333333333337</v>
      </c>
      <c r="O46" s="21">
        <f t="shared" si="12"/>
        <v>0</v>
      </c>
      <c r="P46" s="24">
        <f t="shared" si="6"/>
        <v>0.55347222222222225</v>
      </c>
      <c r="Q46" s="24">
        <f t="shared" si="7"/>
        <v>0.55833333333333335</v>
      </c>
      <c r="R46" s="25">
        <f t="shared" si="13"/>
        <v>6</v>
      </c>
      <c r="S46" s="20">
        <f t="shared" si="8"/>
        <v>0.5625</v>
      </c>
      <c r="T46" s="20">
        <f t="shared" si="9"/>
        <v>0.55833333333333335</v>
      </c>
      <c r="U46" s="21">
        <f t="shared" si="14"/>
        <v>0</v>
      </c>
      <c r="V46" s="11">
        <f t="shared" si="15"/>
        <v>0</v>
      </c>
      <c r="W46" s="11">
        <f t="shared" si="16"/>
        <v>6</v>
      </c>
    </row>
    <row r="47" spans="1:23" x14ac:dyDescent="0.3">
      <c r="A47" t="s">
        <v>29</v>
      </c>
      <c r="B47" t="s">
        <v>1</v>
      </c>
      <c r="C47" t="s">
        <v>92</v>
      </c>
      <c r="D47" s="1">
        <v>43354.55972222222</v>
      </c>
      <c r="E47" s="1">
        <v>43354.568749999999</v>
      </c>
      <c r="F47" s="5">
        <v>43354</v>
      </c>
      <c r="G47" s="20">
        <f t="shared" si="0"/>
        <v>0.55972222222222223</v>
      </c>
      <c r="H47" s="20">
        <f t="shared" si="1"/>
        <v>0.41666666666666669</v>
      </c>
      <c r="I47" s="21">
        <f t="shared" si="10"/>
        <v>0</v>
      </c>
      <c r="J47" s="24">
        <f t="shared" si="2"/>
        <v>0.55972222222222223</v>
      </c>
      <c r="K47" s="24">
        <f t="shared" si="3"/>
        <v>0.5</v>
      </c>
      <c r="L47" s="25">
        <f t="shared" si="11"/>
        <v>0</v>
      </c>
      <c r="M47" s="20">
        <f t="shared" si="4"/>
        <v>0.55972222222222223</v>
      </c>
      <c r="N47" s="20">
        <f t="shared" si="5"/>
        <v>0.52083333333333337</v>
      </c>
      <c r="O47" s="21">
        <f t="shared" si="12"/>
        <v>0</v>
      </c>
      <c r="P47" s="24">
        <f t="shared" si="6"/>
        <v>0.55972222222222223</v>
      </c>
      <c r="Q47" s="24">
        <f t="shared" si="7"/>
        <v>0.5625</v>
      </c>
      <c r="R47" s="25">
        <f t="shared" si="13"/>
        <v>3</v>
      </c>
      <c r="S47" s="20">
        <f t="shared" si="8"/>
        <v>0.5625</v>
      </c>
      <c r="T47" s="20">
        <f t="shared" si="9"/>
        <v>0.56874999999999998</v>
      </c>
      <c r="U47" s="21">
        <f t="shared" si="14"/>
        <v>8</v>
      </c>
      <c r="V47" s="11">
        <f t="shared" si="15"/>
        <v>8</v>
      </c>
      <c r="W47" s="11">
        <f t="shared" si="16"/>
        <v>3</v>
      </c>
    </row>
    <row r="48" spans="1:23" x14ac:dyDescent="0.3">
      <c r="A48" t="s">
        <v>13</v>
      </c>
      <c r="B48" t="s">
        <v>1</v>
      </c>
      <c r="C48" t="s">
        <v>93</v>
      </c>
      <c r="D48" s="1">
        <v>43354.55972222222</v>
      </c>
      <c r="E48" s="1">
        <v>43354.600694444445</v>
      </c>
      <c r="F48" s="5">
        <v>43354</v>
      </c>
      <c r="G48" s="20">
        <f t="shared" si="0"/>
        <v>0.55972222222222223</v>
      </c>
      <c r="H48" s="20">
        <f t="shared" si="1"/>
        <v>0.41666666666666669</v>
      </c>
      <c r="I48" s="21">
        <f t="shared" si="10"/>
        <v>0</v>
      </c>
      <c r="J48" s="24">
        <f t="shared" si="2"/>
        <v>0.55972222222222223</v>
      </c>
      <c r="K48" s="24">
        <f t="shared" si="3"/>
        <v>0.5</v>
      </c>
      <c r="L48" s="25">
        <f t="shared" si="11"/>
        <v>0</v>
      </c>
      <c r="M48" s="20">
        <f t="shared" si="4"/>
        <v>0.55972222222222223</v>
      </c>
      <c r="N48" s="20">
        <f t="shared" si="5"/>
        <v>0.52083333333333337</v>
      </c>
      <c r="O48" s="21">
        <f t="shared" si="12"/>
        <v>0</v>
      </c>
      <c r="P48" s="24">
        <f t="shared" si="6"/>
        <v>0.55972222222222223</v>
      </c>
      <c r="Q48" s="24">
        <f t="shared" si="7"/>
        <v>0.5625</v>
      </c>
      <c r="R48" s="25">
        <f t="shared" si="13"/>
        <v>3</v>
      </c>
      <c r="S48" s="20">
        <f t="shared" si="8"/>
        <v>0.5625</v>
      </c>
      <c r="T48" s="20">
        <f t="shared" si="9"/>
        <v>0.60069444444444442</v>
      </c>
      <c r="U48" s="21">
        <f t="shared" si="14"/>
        <v>55</v>
      </c>
      <c r="V48" s="11">
        <f t="shared" si="15"/>
        <v>55</v>
      </c>
      <c r="W48" s="11">
        <f t="shared" si="16"/>
        <v>3</v>
      </c>
    </row>
    <row r="49" spans="1:23" x14ac:dyDescent="0.3">
      <c r="A49" t="s">
        <v>17</v>
      </c>
      <c r="B49" t="s">
        <v>1</v>
      </c>
      <c r="C49" t="s">
        <v>94</v>
      </c>
      <c r="D49" s="1">
        <v>43354.55972222222</v>
      </c>
      <c r="E49" s="1">
        <v>43354.602083333331</v>
      </c>
      <c r="F49" s="5">
        <v>43354</v>
      </c>
      <c r="G49" s="20">
        <f t="shared" si="0"/>
        <v>0.55972222222222223</v>
      </c>
      <c r="H49" s="20">
        <f t="shared" si="1"/>
        <v>0.41666666666666669</v>
      </c>
      <c r="I49" s="21">
        <f t="shared" si="10"/>
        <v>0</v>
      </c>
      <c r="J49" s="24">
        <f t="shared" si="2"/>
        <v>0.55972222222222223</v>
      </c>
      <c r="K49" s="24">
        <f t="shared" si="3"/>
        <v>0.5</v>
      </c>
      <c r="L49" s="25">
        <f t="shared" si="11"/>
        <v>0</v>
      </c>
      <c r="M49" s="20">
        <f t="shared" si="4"/>
        <v>0.55972222222222223</v>
      </c>
      <c r="N49" s="20">
        <f t="shared" si="5"/>
        <v>0.52083333333333337</v>
      </c>
      <c r="O49" s="21">
        <f t="shared" si="12"/>
        <v>0</v>
      </c>
      <c r="P49" s="24">
        <f t="shared" si="6"/>
        <v>0.55972222222222223</v>
      </c>
      <c r="Q49" s="24">
        <f t="shared" si="7"/>
        <v>0.5625</v>
      </c>
      <c r="R49" s="25">
        <f t="shared" si="13"/>
        <v>3</v>
      </c>
      <c r="S49" s="20">
        <f t="shared" si="8"/>
        <v>0.5625</v>
      </c>
      <c r="T49" s="20">
        <f t="shared" si="9"/>
        <v>0.6020833333333333</v>
      </c>
      <c r="U49" s="21">
        <f t="shared" si="14"/>
        <v>57</v>
      </c>
      <c r="V49" s="11">
        <f t="shared" si="15"/>
        <v>57</v>
      </c>
      <c r="W49" s="11">
        <f t="shared" si="16"/>
        <v>3</v>
      </c>
    </row>
    <row r="50" spans="1:23" x14ac:dyDescent="0.3">
      <c r="A50" t="s">
        <v>23</v>
      </c>
      <c r="B50" t="s">
        <v>1</v>
      </c>
      <c r="C50" t="s">
        <v>95</v>
      </c>
      <c r="D50" s="1">
        <v>43354.55972222222</v>
      </c>
      <c r="E50" s="1">
        <v>43354.600694444445</v>
      </c>
      <c r="F50" s="5">
        <v>43354</v>
      </c>
      <c r="G50" s="20">
        <f t="shared" si="0"/>
        <v>0.55972222222222223</v>
      </c>
      <c r="H50" s="20">
        <f t="shared" si="1"/>
        <v>0.41666666666666669</v>
      </c>
      <c r="I50" s="21">
        <f t="shared" si="10"/>
        <v>0</v>
      </c>
      <c r="J50" s="24">
        <f t="shared" si="2"/>
        <v>0.55972222222222223</v>
      </c>
      <c r="K50" s="24">
        <f t="shared" si="3"/>
        <v>0.5</v>
      </c>
      <c r="L50" s="25">
        <f t="shared" si="11"/>
        <v>0</v>
      </c>
      <c r="M50" s="20">
        <f t="shared" si="4"/>
        <v>0.55972222222222223</v>
      </c>
      <c r="N50" s="20">
        <f t="shared" si="5"/>
        <v>0.52083333333333337</v>
      </c>
      <c r="O50" s="21">
        <f t="shared" si="12"/>
        <v>0</v>
      </c>
      <c r="P50" s="24">
        <f t="shared" si="6"/>
        <v>0.55972222222222223</v>
      </c>
      <c r="Q50" s="24">
        <f t="shared" si="7"/>
        <v>0.5625</v>
      </c>
      <c r="R50" s="25">
        <f t="shared" si="13"/>
        <v>3</v>
      </c>
      <c r="S50" s="20">
        <f t="shared" si="8"/>
        <v>0.5625</v>
      </c>
      <c r="T50" s="20">
        <f t="shared" si="9"/>
        <v>0.60069444444444442</v>
      </c>
      <c r="U50" s="21">
        <f t="shared" si="14"/>
        <v>55</v>
      </c>
      <c r="V50" s="11">
        <f t="shared" si="15"/>
        <v>55</v>
      </c>
      <c r="W50" s="11">
        <f t="shared" si="16"/>
        <v>3</v>
      </c>
    </row>
    <row r="51" spans="1:23" x14ac:dyDescent="0.3">
      <c r="A51" t="s">
        <v>35</v>
      </c>
      <c r="B51" t="s">
        <v>1</v>
      </c>
      <c r="C51" t="s">
        <v>96</v>
      </c>
      <c r="D51" s="1">
        <v>43354.560416666667</v>
      </c>
      <c r="E51" s="1">
        <v>43354.5625</v>
      </c>
      <c r="F51" s="5">
        <v>43354</v>
      </c>
      <c r="G51" s="20">
        <f t="shared" si="0"/>
        <v>0.56041666666666667</v>
      </c>
      <c r="H51" s="20">
        <f t="shared" si="1"/>
        <v>0.41666666666666669</v>
      </c>
      <c r="I51" s="21">
        <f t="shared" si="10"/>
        <v>0</v>
      </c>
      <c r="J51" s="24">
        <f t="shared" si="2"/>
        <v>0.56041666666666667</v>
      </c>
      <c r="K51" s="24">
        <f t="shared" si="3"/>
        <v>0.5</v>
      </c>
      <c r="L51" s="25">
        <f t="shared" si="11"/>
        <v>0</v>
      </c>
      <c r="M51" s="20">
        <f t="shared" si="4"/>
        <v>0.56041666666666667</v>
      </c>
      <c r="N51" s="20">
        <f t="shared" si="5"/>
        <v>0.52083333333333337</v>
      </c>
      <c r="O51" s="21">
        <f t="shared" si="12"/>
        <v>0</v>
      </c>
      <c r="P51" s="24">
        <f t="shared" si="6"/>
        <v>0.56041666666666667</v>
      </c>
      <c r="Q51" s="24">
        <f t="shared" si="7"/>
        <v>0.5625</v>
      </c>
      <c r="R51" s="25">
        <f t="shared" si="13"/>
        <v>2</v>
      </c>
      <c r="S51" s="20">
        <f t="shared" si="8"/>
        <v>0.5625</v>
      </c>
      <c r="T51" s="20">
        <f t="shared" si="9"/>
        <v>0.5625</v>
      </c>
      <c r="U51" s="21">
        <f t="shared" si="14"/>
        <v>0</v>
      </c>
      <c r="V51" s="11">
        <f t="shared" si="15"/>
        <v>0</v>
      </c>
      <c r="W51" s="11">
        <f t="shared" si="16"/>
        <v>2</v>
      </c>
    </row>
    <row r="52" spans="1:23" x14ac:dyDescent="0.3">
      <c r="A52" t="s">
        <v>27</v>
      </c>
      <c r="B52" t="s">
        <v>1</v>
      </c>
      <c r="C52" t="s">
        <v>97</v>
      </c>
      <c r="D52" s="1">
        <v>43354.560416666667</v>
      </c>
      <c r="E52" s="1">
        <v>43354.599305555559</v>
      </c>
      <c r="F52" s="5">
        <v>43354</v>
      </c>
      <c r="G52" s="20">
        <f t="shared" si="0"/>
        <v>0.56041666666666667</v>
      </c>
      <c r="H52" s="20">
        <f t="shared" si="1"/>
        <v>0.41666666666666669</v>
      </c>
      <c r="I52" s="21">
        <f t="shared" si="10"/>
        <v>0</v>
      </c>
      <c r="J52" s="24">
        <f t="shared" si="2"/>
        <v>0.56041666666666667</v>
      </c>
      <c r="K52" s="24">
        <f t="shared" si="3"/>
        <v>0.5</v>
      </c>
      <c r="L52" s="25">
        <f t="shared" si="11"/>
        <v>0</v>
      </c>
      <c r="M52" s="20">
        <f t="shared" si="4"/>
        <v>0.56041666666666667</v>
      </c>
      <c r="N52" s="20">
        <f t="shared" si="5"/>
        <v>0.52083333333333337</v>
      </c>
      <c r="O52" s="21">
        <f t="shared" si="12"/>
        <v>0</v>
      </c>
      <c r="P52" s="24">
        <f t="shared" si="6"/>
        <v>0.56041666666666667</v>
      </c>
      <c r="Q52" s="24">
        <f t="shared" si="7"/>
        <v>0.5625</v>
      </c>
      <c r="R52" s="25">
        <f t="shared" si="13"/>
        <v>2</v>
      </c>
      <c r="S52" s="20">
        <f t="shared" si="8"/>
        <v>0.5625</v>
      </c>
      <c r="T52" s="20">
        <f t="shared" si="9"/>
        <v>0.59930555555555554</v>
      </c>
      <c r="U52" s="21">
        <f t="shared" si="14"/>
        <v>53</v>
      </c>
      <c r="V52" s="11">
        <f t="shared" si="15"/>
        <v>53</v>
      </c>
      <c r="W52" s="11">
        <f t="shared" si="16"/>
        <v>2</v>
      </c>
    </row>
    <row r="53" spans="1:23" x14ac:dyDescent="0.3">
      <c r="A53" t="s">
        <v>6</v>
      </c>
      <c r="B53" t="s">
        <v>1</v>
      </c>
      <c r="C53" t="s">
        <v>98</v>
      </c>
      <c r="D53" s="1">
        <v>43354.560416666667</v>
      </c>
      <c r="E53" s="1">
        <v>43354.605555555558</v>
      </c>
      <c r="F53" s="5">
        <v>43354</v>
      </c>
      <c r="G53" s="20">
        <f t="shared" si="0"/>
        <v>0.56041666666666667</v>
      </c>
      <c r="H53" s="20">
        <f t="shared" si="1"/>
        <v>0.41666666666666669</v>
      </c>
      <c r="I53" s="21">
        <f t="shared" si="10"/>
        <v>0</v>
      </c>
      <c r="J53" s="24">
        <f t="shared" si="2"/>
        <v>0.56041666666666667</v>
      </c>
      <c r="K53" s="24">
        <f t="shared" si="3"/>
        <v>0.5</v>
      </c>
      <c r="L53" s="25">
        <f t="shared" si="11"/>
        <v>0</v>
      </c>
      <c r="M53" s="20">
        <f t="shared" si="4"/>
        <v>0.56041666666666667</v>
      </c>
      <c r="N53" s="20">
        <f t="shared" si="5"/>
        <v>0.52083333333333337</v>
      </c>
      <c r="O53" s="21">
        <f t="shared" si="12"/>
        <v>0</v>
      </c>
      <c r="P53" s="24">
        <f t="shared" si="6"/>
        <v>0.56041666666666667</v>
      </c>
      <c r="Q53" s="24">
        <f t="shared" si="7"/>
        <v>0.5625</v>
      </c>
      <c r="R53" s="25">
        <f t="shared" si="13"/>
        <v>2</v>
      </c>
      <c r="S53" s="20">
        <f t="shared" si="8"/>
        <v>0.5625</v>
      </c>
      <c r="T53" s="20">
        <f t="shared" si="9"/>
        <v>0.60555555555555551</v>
      </c>
      <c r="U53" s="21">
        <f t="shared" si="14"/>
        <v>61</v>
      </c>
      <c r="V53" s="11">
        <f t="shared" si="15"/>
        <v>61</v>
      </c>
      <c r="W53" s="11">
        <f t="shared" si="16"/>
        <v>2</v>
      </c>
    </row>
    <row r="54" spans="1:23" x14ac:dyDescent="0.3">
      <c r="A54" t="s">
        <v>0</v>
      </c>
      <c r="B54" t="s">
        <v>1</v>
      </c>
      <c r="C54" t="s">
        <v>99</v>
      </c>
      <c r="D54" s="1">
        <v>43354.561111111114</v>
      </c>
      <c r="E54" s="1">
        <v>43354.6</v>
      </c>
      <c r="F54" s="5">
        <v>43354</v>
      </c>
      <c r="G54" s="20">
        <f t="shared" si="0"/>
        <v>0.56111111111111112</v>
      </c>
      <c r="H54" s="20">
        <f t="shared" si="1"/>
        <v>0.41666666666666669</v>
      </c>
      <c r="I54" s="21">
        <f t="shared" si="10"/>
        <v>0</v>
      </c>
      <c r="J54" s="24">
        <f t="shared" si="2"/>
        <v>0.56111111111111112</v>
      </c>
      <c r="K54" s="24">
        <f t="shared" si="3"/>
        <v>0.5</v>
      </c>
      <c r="L54" s="25">
        <f t="shared" si="11"/>
        <v>0</v>
      </c>
      <c r="M54" s="20">
        <f t="shared" si="4"/>
        <v>0.56111111111111112</v>
      </c>
      <c r="N54" s="20">
        <f t="shared" si="5"/>
        <v>0.52083333333333337</v>
      </c>
      <c r="O54" s="21">
        <f t="shared" si="12"/>
        <v>0</v>
      </c>
      <c r="P54" s="24">
        <f t="shared" si="6"/>
        <v>0.56111111111111112</v>
      </c>
      <c r="Q54" s="24">
        <f t="shared" si="7"/>
        <v>0.5625</v>
      </c>
      <c r="R54" s="25">
        <f t="shared" si="13"/>
        <v>1</v>
      </c>
      <c r="S54" s="20">
        <f t="shared" si="8"/>
        <v>0.5625</v>
      </c>
      <c r="T54" s="20">
        <f t="shared" si="9"/>
        <v>0.6</v>
      </c>
      <c r="U54" s="21">
        <f t="shared" si="14"/>
        <v>54</v>
      </c>
      <c r="V54" s="11">
        <f t="shared" si="15"/>
        <v>54</v>
      </c>
      <c r="W54" s="11">
        <f t="shared" si="16"/>
        <v>1</v>
      </c>
    </row>
    <row r="55" spans="1:23" x14ac:dyDescent="0.3">
      <c r="A55" t="s">
        <v>15</v>
      </c>
      <c r="B55" t="s">
        <v>1</v>
      </c>
      <c r="C55" t="s">
        <v>100</v>
      </c>
      <c r="D55" s="1">
        <v>43354.561111111114</v>
      </c>
      <c r="E55" s="1">
        <v>43354.599305555559</v>
      </c>
      <c r="F55" s="5">
        <v>43354</v>
      </c>
      <c r="G55" s="20">
        <f t="shared" si="0"/>
        <v>0.56111111111111112</v>
      </c>
      <c r="H55" s="20">
        <f t="shared" si="1"/>
        <v>0.41666666666666669</v>
      </c>
      <c r="I55" s="21">
        <f t="shared" si="10"/>
        <v>0</v>
      </c>
      <c r="J55" s="24">
        <f t="shared" si="2"/>
        <v>0.56111111111111112</v>
      </c>
      <c r="K55" s="24">
        <f t="shared" si="3"/>
        <v>0.5</v>
      </c>
      <c r="L55" s="25">
        <f t="shared" si="11"/>
        <v>0</v>
      </c>
      <c r="M55" s="20">
        <f t="shared" si="4"/>
        <v>0.56111111111111112</v>
      </c>
      <c r="N55" s="20">
        <f t="shared" si="5"/>
        <v>0.52083333333333337</v>
      </c>
      <c r="O55" s="21">
        <f t="shared" si="12"/>
        <v>0</v>
      </c>
      <c r="P55" s="24">
        <f t="shared" si="6"/>
        <v>0.56111111111111112</v>
      </c>
      <c r="Q55" s="24">
        <f t="shared" si="7"/>
        <v>0.5625</v>
      </c>
      <c r="R55" s="25">
        <f t="shared" si="13"/>
        <v>1</v>
      </c>
      <c r="S55" s="20">
        <f t="shared" si="8"/>
        <v>0.5625</v>
      </c>
      <c r="T55" s="20">
        <f t="shared" si="9"/>
        <v>0.59930555555555554</v>
      </c>
      <c r="U55" s="21">
        <f t="shared" si="14"/>
        <v>53</v>
      </c>
      <c r="V55" s="11">
        <f t="shared" si="15"/>
        <v>53</v>
      </c>
      <c r="W55" s="11">
        <f t="shared" si="16"/>
        <v>1</v>
      </c>
    </row>
    <row r="56" spans="1:23" x14ac:dyDescent="0.3">
      <c r="A56" t="s">
        <v>31</v>
      </c>
      <c r="B56" t="s">
        <v>1</v>
      </c>
      <c r="C56" t="s">
        <v>101</v>
      </c>
      <c r="D56" s="1">
        <v>43354.561111111114</v>
      </c>
      <c r="E56" s="1">
        <v>43354.594444444447</v>
      </c>
      <c r="F56" s="5">
        <v>43354</v>
      </c>
      <c r="G56" s="20">
        <f t="shared" si="0"/>
        <v>0.56111111111111112</v>
      </c>
      <c r="H56" s="20">
        <f t="shared" si="1"/>
        <v>0.41666666666666669</v>
      </c>
      <c r="I56" s="21">
        <f t="shared" si="10"/>
        <v>0</v>
      </c>
      <c r="J56" s="24">
        <f t="shared" si="2"/>
        <v>0.56111111111111112</v>
      </c>
      <c r="K56" s="24">
        <f t="shared" si="3"/>
        <v>0.5</v>
      </c>
      <c r="L56" s="25">
        <f t="shared" si="11"/>
        <v>0</v>
      </c>
      <c r="M56" s="20">
        <f t="shared" si="4"/>
        <v>0.56111111111111112</v>
      </c>
      <c r="N56" s="20">
        <f t="shared" si="5"/>
        <v>0.52083333333333337</v>
      </c>
      <c r="O56" s="21">
        <f t="shared" si="12"/>
        <v>0</v>
      </c>
      <c r="P56" s="24">
        <f t="shared" si="6"/>
        <v>0.56111111111111112</v>
      </c>
      <c r="Q56" s="24">
        <f t="shared" si="7"/>
        <v>0.5625</v>
      </c>
      <c r="R56" s="25">
        <f t="shared" si="13"/>
        <v>1</v>
      </c>
      <c r="S56" s="20">
        <f t="shared" si="8"/>
        <v>0.5625</v>
      </c>
      <c r="T56" s="20">
        <f t="shared" si="9"/>
        <v>0.59444444444444444</v>
      </c>
      <c r="U56" s="21">
        <f t="shared" si="14"/>
        <v>46</v>
      </c>
      <c r="V56" s="11">
        <f t="shared" si="15"/>
        <v>46</v>
      </c>
      <c r="W56" s="11">
        <f t="shared" si="16"/>
        <v>1</v>
      </c>
    </row>
    <row r="57" spans="1:23" x14ac:dyDescent="0.3">
      <c r="A57" t="s">
        <v>4</v>
      </c>
      <c r="B57" t="s">
        <v>1</v>
      </c>
      <c r="C57" t="s">
        <v>102</v>
      </c>
      <c r="D57" s="1">
        <v>43354.561111111114</v>
      </c>
      <c r="E57" s="1">
        <v>43354.569444444445</v>
      </c>
      <c r="F57" s="5">
        <v>43354</v>
      </c>
      <c r="G57" s="20">
        <f t="shared" si="0"/>
        <v>0.56111111111111112</v>
      </c>
      <c r="H57" s="20">
        <f t="shared" si="1"/>
        <v>0.41666666666666669</v>
      </c>
      <c r="I57" s="21">
        <f t="shared" si="10"/>
        <v>0</v>
      </c>
      <c r="J57" s="24">
        <f t="shared" si="2"/>
        <v>0.56111111111111112</v>
      </c>
      <c r="K57" s="24">
        <f t="shared" si="3"/>
        <v>0.5</v>
      </c>
      <c r="L57" s="25">
        <f t="shared" si="11"/>
        <v>0</v>
      </c>
      <c r="M57" s="20">
        <f t="shared" si="4"/>
        <v>0.56111111111111112</v>
      </c>
      <c r="N57" s="20">
        <f t="shared" si="5"/>
        <v>0.52083333333333337</v>
      </c>
      <c r="O57" s="21">
        <f t="shared" si="12"/>
        <v>0</v>
      </c>
      <c r="P57" s="24">
        <f t="shared" si="6"/>
        <v>0.56111111111111112</v>
      </c>
      <c r="Q57" s="24">
        <f t="shared" si="7"/>
        <v>0.5625</v>
      </c>
      <c r="R57" s="25">
        <f t="shared" si="13"/>
        <v>1</v>
      </c>
      <c r="S57" s="20">
        <f t="shared" si="8"/>
        <v>0.5625</v>
      </c>
      <c r="T57" s="20">
        <f t="shared" si="9"/>
        <v>0.56944444444444442</v>
      </c>
      <c r="U57" s="21">
        <f t="shared" si="14"/>
        <v>9</v>
      </c>
      <c r="V57" s="11">
        <f t="shared" si="15"/>
        <v>9</v>
      </c>
      <c r="W57" s="11">
        <f t="shared" si="16"/>
        <v>1</v>
      </c>
    </row>
    <row r="58" spans="1:23" x14ac:dyDescent="0.3">
      <c r="A58" t="s">
        <v>33</v>
      </c>
      <c r="B58" t="s">
        <v>1</v>
      </c>
      <c r="C58" t="s">
        <v>80</v>
      </c>
      <c r="D58" s="1">
        <v>43354.561805555553</v>
      </c>
      <c r="E58" s="1">
        <v>43354.568749999999</v>
      </c>
      <c r="F58" s="5">
        <v>43354</v>
      </c>
      <c r="G58" s="20">
        <f t="shared" si="0"/>
        <v>0.56180555555555556</v>
      </c>
      <c r="H58" s="20">
        <f t="shared" si="1"/>
        <v>0.41666666666666669</v>
      </c>
      <c r="I58" s="21">
        <f t="shared" si="10"/>
        <v>0</v>
      </c>
      <c r="J58" s="24">
        <f t="shared" si="2"/>
        <v>0.56180555555555556</v>
      </c>
      <c r="K58" s="24">
        <f t="shared" si="3"/>
        <v>0.5</v>
      </c>
      <c r="L58" s="25">
        <f t="shared" si="11"/>
        <v>0</v>
      </c>
      <c r="M58" s="20">
        <f t="shared" si="4"/>
        <v>0.56180555555555556</v>
      </c>
      <c r="N58" s="20">
        <f t="shared" si="5"/>
        <v>0.52083333333333337</v>
      </c>
      <c r="O58" s="21">
        <f t="shared" si="12"/>
        <v>0</v>
      </c>
      <c r="P58" s="24">
        <f t="shared" si="6"/>
        <v>0.56180555555555556</v>
      </c>
      <c r="Q58" s="24">
        <f t="shared" si="7"/>
        <v>0.5625</v>
      </c>
      <c r="R58" s="25">
        <f t="shared" si="13"/>
        <v>0</v>
      </c>
      <c r="S58" s="20">
        <f t="shared" si="8"/>
        <v>0.5625</v>
      </c>
      <c r="T58" s="20">
        <f t="shared" si="9"/>
        <v>0.56874999999999998</v>
      </c>
      <c r="U58" s="21">
        <f t="shared" si="14"/>
        <v>8</v>
      </c>
      <c r="V58" s="11">
        <f t="shared" si="15"/>
        <v>8</v>
      </c>
      <c r="W58" s="11">
        <f t="shared" si="16"/>
        <v>0</v>
      </c>
    </row>
    <row r="59" spans="1:23" x14ac:dyDescent="0.3">
      <c r="A59" t="s">
        <v>52</v>
      </c>
      <c r="B59" t="s">
        <v>1</v>
      </c>
      <c r="C59" t="s">
        <v>103</v>
      </c>
      <c r="D59" s="1">
        <v>43354.561805555553</v>
      </c>
      <c r="E59" s="1">
        <v>43354.605555555558</v>
      </c>
      <c r="F59" s="5">
        <v>43354</v>
      </c>
      <c r="G59" s="20">
        <f t="shared" si="0"/>
        <v>0.56180555555555556</v>
      </c>
      <c r="H59" s="20">
        <f t="shared" si="1"/>
        <v>0.41666666666666669</v>
      </c>
      <c r="I59" s="21">
        <f t="shared" si="10"/>
        <v>0</v>
      </c>
      <c r="J59" s="24">
        <f t="shared" si="2"/>
        <v>0.56180555555555556</v>
      </c>
      <c r="K59" s="24">
        <f t="shared" si="3"/>
        <v>0.5</v>
      </c>
      <c r="L59" s="25">
        <f t="shared" si="11"/>
        <v>0</v>
      </c>
      <c r="M59" s="20">
        <f t="shared" si="4"/>
        <v>0.56180555555555556</v>
      </c>
      <c r="N59" s="20">
        <f t="shared" si="5"/>
        <v>0.52083333333333337</v>
      </c>
      <c r="O59" s="21">
        <f t="shared" si="12"/>
        <v>0</v>
      </c>
      <c r="P59" s="24">
        <f t="shared" si="6"/>
        <v>0.56180555555555556</v>
      </c>
      <c r="Q59" s="24">
        <f t="shared" si="7"/>
        <v>0.5625</v>
      </c>
      <c r="R59" s="25">
        <f t="shared" si="13"/>
        <v>0</v>
      </c>
      <c r="S59" s="20">
        <f t="shared" si="8"/>
        <v>0.5625</v>
      </c>
      <c r="T59" s="20">
        <f t="shared" si="9"/>
        <v>0.60555555555555551</v>
      </c>
      <c r="U59" s="21">
        <f t="shared" si="14"/>
        <v>61</v>
      </c>
      <c r="V59" s="11">
        <f t="shared" si="15"/>
        <v>61</v>
      </c>
      <c r="W59" s="11">
        <f t="shared" si="16"/>
        <v>0</v>
      </c>
    </row>
    <row r="60" spans="1:23" x14ac:dyDescent="0.3">
      <c r="A60" t="s">
        <v>10</v>
      </c>
      <c r="B60" t="s">
        <v>1</v>
      </c>
      <c r="C60" t="s">
        <v>104</v>
      </c>
      <c r="D60" s="1">
        <v>43354.561805555553</v>
      </c>
      <c r="E60" s="1">
        <v>43354.600694444445</v>
      </c>
      <c r="F60" s="5">
        <v>43354</v>
      </c>
      <c r="G60" s="20">
        <f t="shared" si="0"/>
        <v>0.56180555555555556</v>
      </c>
      <c r="H60" s="20">
        <f t="shared" si="1"/>
        <v>0.41666666666666669</v>
      </c>
      <c r="I60" s="21">
        <f t="shared" si="10"/>
        <v>0</v>
      </c>
      <c r="J60" s="24">
        <f t="shared" si="2"/>
        <v>0.56180555555555556</v>
      </c>
      <c r="K60" s="24">
        <f t="shared" si="3"/>
        <v>0.5</v>
      </c>
      <c r="L60" s="25">
        <f t="shared" si="11"/>
        <v>0</v>
      </c>
      <c r="M60" s="20">
        <f t="shared" si="4"/>
        <v>0.56180555555555556</v>
      </c>
      <c r="N60" s="20">
        <f t="shared" si="5"/>
        <v>0.52083333333333337</v>
      </c>
      <c r="O60" s="21">
        <f t="shared" si="12"/>
        <v>0</v>
      </c>
      <c r="P60" s="24">
        <f t="shared" si="6"/>
        <v>0.56180555555555556</v>
      </c>
      <c r="Q60" s="24">
        <f t="shared" si="7"/>
        <v>0.5625</v>
      </c>
      <c r="R60" s="25">
        <f t="shared" si="13"/>
        <v>0</v>
      </c>
      <c r="S60" s="20">
        <f t="shared" si="8"/>
        <v>0.5625</v>
      </c>
      <c r="T60" s="20">
        <f t="shared" si="9"/>
        <v>0.60069444444444442</v>
      </c>
      <c r="U60" s="21">
        <f t="shared" si="14"/>
        <v>55</v>
      </c>
      <c r="V60" s="11">
        <f t="shared" si="15"/>
        <v>55</v>
      </c>
      <c r="W60" s="11">
        <f t="shared" si="16"/>
        <v>0</v>
      </c>
    </row>
    <row r="61" spans="1:23" x14ac:dyDescent="0.3">
      <c r="A61" t="s">
        <v>40</v>
      </c>
      <c r="B61" t="s">
        <v>1</v>
      </c>
      <c r="C61" t="s">
        <v>105</v>
      </c>
      <c r="D61" s="1">
        <v>43354.561805555553</v>
      </c>
      <c r="E61" s="1">
        <v>43354.600694444445</v>
      </c>
      <c r="F61" s="5">
        <v>43354</v>
      </c>
      <c r="G61" s="20">
        <f t="shared" si="0"/>
        <v>0.56180555555555556</v>
      </c>
      <c r="H61" s="20">
        <f t="shared" si="1"/>
        <v>0.41666666666666669</v>
      </c>
      <c r="I61" s="21">
        <f t="shared" si="10"/>
        <v>0</v>
      </c>
      <c r="J61" s="24">
        <f t="shared" si="2"/>
        <v>0.56180555555555556</v>
      </c>
      <c r="K61" s="24">
        <f t="shared" si="3"/>
        <v>0.5</v>
      </c>
      <c r="L61" s="25">
        <f t="shared" si="11"/>
        <v>0</v>
      </c>
      <c r="M61" s="20">
        <f t="shared" si="4"/>
        <v>0.56180555555555556</v>
      </c>
      <c r="N61" s="20">
        <f t="shared" si="5"/>
        <v>0.52083333333333337</v>
      </c>
      <c r="O61" s="21">
        <f t="shared" si="12"/>
        <v>0</v>
      </c>
      <c r="P61" s="24">
        <f t="shared" si="6"/>
        <v>0.56180555555555556</v>
      </c>
      <c r="Q61" s="24">
        <f t="shared" si="7"/>
        <v>0.5625</v>
      </c>
      <c r="R61" s="25">
        <f t="shared" si="13"/>
        <v>0</v>
      </c>
      <c r="S61" s="20">
        <f t="shared" si="8"/>
        <v>0.5625</v>
      </c>
      <c r="T61" s="20">
        <f t="shared" si="9"/>
        <v>0.60069444444444442</v>
      </c>
      <c r="U61" s="21">
        <f t="shared" si="14"/>
        <v>55</v>
      </c>
      <c r="V61" s="11">
        <f t="shared" si="15"/>
        <v>55</v>
      </c>
      <c r="W61" s="11">
        <f t="shared" si="16"/>
        <v>0</v>
      </c>
    </row>
    <row r="62" spans="1:23" x14ac:dyDescent="0.3">
      <c r="A62" t="s">
        <v>19</v>
      </c>
      <c r="B62" t="s">
        <v>1</v>
      </c>
      <c r="C62" t="s">
        <v>86</v>
      </c>
      <c r="D62" s="1">
        <v>43354.5625</v>
      </c>
      <c r="E62" s="1">
        <v>43354.581944444442</v>
      </c>
      <c r="F62" s="5">
        <v>43354</v>
      </c>
      <c r="G62" s="20">
        <f t="shared" si="0"/>
        <v>0.5625</v>
      </c>
      <c r="H62" s="20">
        <f t="shared" si="1"/>
        <v>0.41666666666666669</v>
      </c>
      <c r="I62" s="21">
        <f t="shared" si="10"/>
        <v>0</v>
      </c>
      <c r="J62" s="24">
        <f t="shared" si="2"/>
        <v>0.5625</v>
      </c>
      <c r="K62" s="24">
        <f t="shared" si="3"/>
        <v>0.5</v>
      </c>
      <c r="L62" s="25">
        <f t="shared" si="11"/>
        <v>0</v>
      </c>
      <c r="M62" s="20">
        <f t="shared" si="4"/>
        <v>0.5625</v>
      </c>
      <c r="N62" s="20">
        <f t="shared" si="5"/>
        <v>0.52083333333333337</v>
      </c>
      <c r="O62" s="21">
        <f t="shared" si="12"/>
        <v>0</v>
      </c>
      <c r="P62" s="24">
        <f t="shared" si="6"/>
        <v>0.5625</v>
      </c>
      <c r="Q62" s="24">
        <f t="shared" si="7"/>
        <v>0.5625</v>
      </c>
      <c r="R62" s="25">
        <f t="shared" si="13"/>
        <v>0</v>
      </c>
      <c r="S62" s="20">
        <f t="shared" si="8"/>
        <v>0.5625</v>
      </c>
      <c r="T62" s="20">
        <f t="shared" si="9"/>
        <v>0.58194444444444449</v>
      </c>
      <c r="U62" s="21">
        <f t="shared" si="14"/>
        <v>28</v>
      </c>
      <c r="V62" s="11">
        <f t="shared" si="15"/>
        <v>28</v>
      </c>
      <c r="W62" s="11">
        <f t="shared" si="16"/>
        <v>0</v>
      </c>
    </row>
    <row r="63" spans="1:23" x14ac:dyDescent="0.3">
      <c r="A63" t="s">
        <v>11</v>
      </c>
      <c r="B63" t="s">
        <v>1</v>
      </c>
      <c r="C63" t="s">
        <v>106</v>
      </c>
      <c r="D63" s="1">
        <v>43354.564583333333</v>
      </c>
      <c r="E63" s="1">
        <v>43354.602777777778</v>
      </c>
      <c r="F63" s="5">
        <v>43354</v>
      </c>
      <c r="G63" s="20">
        <f t="shared" si="0"/>
        <v>0.56458333333333333</v>
      </c>
      <c r="H63" s="20">
        <f t="shared" si="1"/>
        <v>0.41666666666666669</v>
      </c>
      <c r="I63" s="21">
        <f t="shared" si="10"/>
        <v>0</v>
      </c>
      <c r="J63" s="24">
        <f t="shared" si="2"/>
        <v>0.56458333333333333</v>
      </c>
      <c r="K63" s="24">
        <f t="shared" si="3"/>
        <v>0.5</v>
      </c>
      <c r="L63" s="25">
        <f t="shared" si="11"/>
        <v>0</v>
      </c>
      <c r="M63" s="20">
        <f t="shared" si="4"/>
        <v>0.56458333333333333</v>
      </c>
      <c r="N63" s="20">
        <f t="shared" si="5"/>
        <v>0.52083333333333337</v>
      </c>
      <c r="O63" s="21">
        <f t="shared" si="12"/>
        <v>0</v>
      </c>
      <c r="P63" s="24">
        <f t="shared" si="6"/>
        <v>0.56458333333333333</v>
      </c>
      <c r="Q63" s="24">
        <f t="shared" si="7"/>
        <v>0.5625</v>
      </c>
      <c r="R63" s="25">
        <f t="shared" si="13"/>
        <v>0</v>
      </c>
      <c r="S63" s="20">
        <f t="shared" si="8"/>
        <v>0.56458333333333333</v>
      </c>
      <c r="T63" s="20">
        <f t="shared" si="9"/>
        <v>0.60277777777777775</v>
      </c>
      <c r="U63" s="21">
        <f t="shared" si="14"/>
        <v>55</v>
      </c>
      <c r="V63" s="11">
        <f t="shared" si="15"/>
        <v>55</v>
      </c>
      <c r="W63" s="11">
        <f t="shared" si="16"/>
        <v>0</v>
      </c>
    </row>
    <row r="64" spans="1:23" x14ac:dyDescent="0.3">
      <c r="A64" t="s">
        <v>58</v>
      </c>
      <c r="B64" t="s">
        <v>1</v>
      </c>
      <c r="C64" t="s">
        <v>107</v>
      </c>
      <c r="D64" s="1">
        <v>43354.568055555559</v>
      </c>
      <c r="E64" s="1">
        <v>43354.604166666664</v>
      </c>
      <c r="F64" s="5">
        <v>43354</v>
      </c>
      <c r="G64" s="20">
        <f t="shared" si="0"/>
        <v>0.56805555555555554</v>
      </c>
      <c r="H64" s="20">
        <f t="shared" si="1"/>
        <v>0.41666666666666669</v>
      </c>
      <c r="I64" s="21">
        <f t="shared" si="10"/>
        <v>0</v>
      </c>
      <c r="J64" s="24">
        <f t="shared" si="2"/>
        <v>0.56805555555555554</v>
      </c>
      <c r="K64" s="24">
        <f t="shared" si="3"/>
        <v>0.5</v>
      </c>
      <c r="L64" s="25">
        <f t="shared" si="11"/>
        <v>0</v>
      </c>
      <c r="M64" s="20">
        <f t="shared" si="4"/>
        <v>0.56805555555555554</v>
      </c>
      <c r="N64" s="20">
        <f t="shared" si="5"/>
        <v>0.52083333333333337</v>
      </c>
      <c r="O64" s="21">
        <f t="shared" si="12"/>
        <v>0</v>
      </c>
      <c r="P64" s="24">
        <f t="shared" si="6"/>
        <v>0.56805555555555554</v>
      </c>
      <c r="Q64" s="24">
        <f t="shared" si="7"/>
        <v>0.5625</v>
      </c>
      <c r="R64" s="25">
        <f t="shared" si="13"/>
        <v>0</v>
      </c>
      <c r="S64" s="20">
        <f t="shared" si="8"/>
        <v>0.56805555555555554</v>
      </c>
      <c r="T64" s="20">
        <f t="shared" si="9"/>
        <v>0.60416666666666663</v>
      </c>
      <c r="U64" s="21">
        <f t="shared" si="14"/>
        <v>52</v>
      </c>
      <c r="V64" s="11">
        <f t="shared" si="15"/>
        <v>52</v>
      </c>
      <c r="W64" s="11">
        <f t="shared" si="16"/>
        <v>0</v>
      </c>
    </row>
    <row r="65" spans="1:23" x14ac:dyDescent="0.3">
      <c r="A65" t="s">
        <v>38</v>
      </c>
      <c r="B65" t="s">
        <v>1</v>
      </c>
      <c r="C65" t="s">
        <v>92</v>
      </c>
      <c r="D65" s="1">
        <v>43354.569444444445</v>
      </c>
      <c r="E65" s="1">
        <v>43354.6</v>
      </c>
      <c r="F65" s="5">
        <v>43354</v>
      </c>
      <c r="G65" s="20">
        <f t="shared" si="0"/>
        <v>0.56944444444444442</v>
      </c>
      <c r="H65" s="20">
        <f t="shared" si="1"/>
        <v>0.41666666666666669</v>
      </c>
      <c r="I65" s="21">
        <f t="shared" si="10"/>
        <v>0</v>
      </c>
      <c r="J65" s="24">
        <f t="shared" si="2"/>
        <v>0.56944444444444442</v>
      </c>
      <c r="K65" s="24">
        <f t="shared" si="3"/>
        <v>0.5</v>
      </c>
      <c r="L65" s="25">
        <f t="shared" si="11"/>
        <v>0</v>
      </c>
      <c r="M65" s="20">
        <f t="shared" si="4"/>
        <v>0.56944444444444442</v>
      </c>
      <c r="N65" s="20">
        <f t="shared" si="5"/>
        <v>0.52083333333333337</v>
      </c>
      <c r="O65" s="21">
        <f t="shared" si="12"/>
        <v>0</v>
      </c>
      <c r="P65" s="24">
        <f t="shared" si="6"/>
        <v>0.56944444444444442</v>
      </c>
      <c r="Q65" s="24">
        <f t="shared" si="7"/>
        <v>0.5625</v>
      </c>
      <c r="R65" s="25">
        <f t="shared" si="13"/>
        <v>0</v>
      </c>
      <c r="S65" s="20">
        <f t="shared" si="8"/>
        <v>0.56944444444444442</v>
      </c>
      <c r="T65" s="20">
        <f t="shared" si="9"/>
        <v>0.6</v>
      </c>
      <c r="U65" s="21">
        <f t="shared" si="14"/>
        <v>44</v>
      </c>
      <c r="V65" s="11">
        <f t="shared" si="15"/>
        <v>44</v>
      </c>
      <c r="W65" s="11">
        <f t="shared" si="16"/>
        <v>0</v>
      </c>
    </row>
    <row r="66" spans="1:23" x14ac:dyDescent="0.3">
      <c r="A66" t="s">
        <v>4</v>
      </c>
      <c r="B66" t="s">
        <v>1</v>
      </c>
      <c r="C66" t="s">
        <v>80</v>
      </c>
      <c r="D66" s="1">
        <v>43354.570138888892</v>
      </c>
      <c r="E66" s="1">
        <v>43354.602777777778</v>
      </c>
      <c r="F66" s="5">
        <v>43354</v>
      </c>
      <c r="G66" s="20">
        <f t="shared" ref="G66:G129" si="19">MAX(TIME(HOUR(D66),MINUTE(D66),0),tue_free_1_start)</f>
        <v>0.57013888888888886</v>
      </c>
      <c r="H66" s="20">
        <f t="shared" ref="H66:H129" si="20">MIN(TIME(HOUR(E66),MINUTE(E66),0),tue_free_1_end)</f>
        <v>0.41666666666666669</v>
      </c>
      <c r="I66" s="21">
        <f t="shared" si="10"/>
        <v>0</v>
      </c>
      <c r="J66" s="24">
        <f t="shared" ref="J66:J129" si="21">MAX(TIME(HOUR(D66),MINUTE(D66),0),tue_busy_1_start)</f>
        <v>0.57013888888888886</v>
      </c>
      <c r="K66" s="24">
        <f t="shared" ref="K66:K129" si="22">MIN(TIME(HOUR(E66),MINUTE(E66),0),tue_busy_1_end)</f>
        <v>0.5</v>
      </c>
      <c r="L66" s="25">
        <f t="shared" si="11"/>
        <v>0</v>
      </c>
      <c r="M66" s="20">
        <f t="shared" ref="M66:M129" si="23">MAX(TIME(HOUR(D66),MINUTE(D66),0),tue_free_2_start)</f>
        <v>0.57013888888888886</v>
      </c>
      <c r="N66" s="20">
        <f t="shared" ref="N66:N129" si="24">MIN(TIME(HOUR(E66),MINUTE(E66),0),tue_free_2_end)</f>
        <v>0.52083333333333337</v>
      </c>
      <c r="O66" s="21">
        <f t="shared" si="12"/>
        <v>0</v>
      </c>
      <c r="P66" s="24">
        <f t="shared" ref="P66:P129" si="25">MAX(TIME(HOUR(D66),MINUTE(D66),0),tue_busy_2_start)</f>
        <v>0.57013888888888886</v>
      </c>
      <c r="Q66" s="24">
        <f t="shared" ref="Q66:Q129" si="26">MIN(TIME(HOUR(E66),MINUTE(E66),0),tue_busy_2_end)</f>
        <v>0.5625</v>
      </c>
      <c r="R66" s="25">
        <f t="shared" si="13"/>
        <v>0</v>
      </c>
      <c r="S66" s="20">
        <f t="shared" ref="S66:S129" si="27">MAX(TIME(HOUR(D66),MINUTE(D66),0),tue_free_3_start)</f>
        <v>0.57013888888888886</v>
      </c>
      <c r="T66" s="20">
        <f t="shared" ref="T66:T129" si="28">MIN(TIME(HOUR(E66),MINUTE(E66),0),tue_free_3_end)</f>
        <v>0.60277777777777775</v>
      </c>
      <c r="U66" s="21">
        <f t="shared" si="14"/>
        <v>47</v>
      </c>
      <c r="V66" s="11">
        <f t="shared" si="15"/>
        <v>47</v>
      </c>
      <c r="W66" s="11">
        <f t="shared" si="16"/>
        <v>0</v>
      </c>
    </row>
    <row r="67" spans="1:23" x14ac:dyDescent="0.3">
      <c r="A67" t="s">
        <v>33</v>
      </c>
      <c r="B67" t="s">
        <v>1</v>
      </c>
      <c r="C67" t="s">
        <v>102</v>
      </c>
      <c r="D67" s="1">
        <v>43354.570138888892</v>
      </c>
      <c r="E67" s="1">
        <v>43354.6</v>
      </c>
      <c r="F67" s="5">
        <v>43354</v>
      </c>
      <c r="G67" s="20">
        <f t="shared" si="19"/>
        <v>0.57013888888888886</v>
      </c>
      <c r="H67" s="20">
        <f t="shared" si="20"/>
        <v>0.41666666666666669</v>
      </c>
      <c r="I67" s="21">
        <f t="shared" ref="I67:I130" si="29">MAX(0,INT((H67-G67)*1440))</f>
        <v>0</v>
      </c>
      <c r="J67" s="24">
        <f t="shared" si="21"/>
        <v>0.57013888888888886</v>
      </c>
      <c r="K67" s="24">
        <f t="shared" si="22"/>
        <v>0.5</v>
      </c>
      <c r="L67" s="25">
        <f t="shared" ref="L67:L130" si="30">MAX(0,INT((K67-J67)*1440))</f>
        <v>0</v>
      </c>
      <c r="M67" s="20">
        <f t="shared" si="23"/>
        <v>0.57013888888888886</v>
      </c>
      <c r="N67" s="20">
        <f t="shared" si="24"/>
        <v>0.52083333333333337</v>
      </c>
      <c r="O67" s="21">
        <f t="shared" ref="O67:O130" si="31">MAX(0,INT((N67-M67)*1440))</f>
        <v>0</v>
      </c>
      <c r="P67" s="24">
        <f t="shared" si="25"/>
        <v>0.57013888888888886</v>
      </c>
      <c r="Q67" s="24">
        <f t="shared" si="26"/>
        <v>0.5625</v>
      </c>
      <c r="R67" s="25">
        <f t="shared" ref="R67:R130" si="32">MAX(0,INT((Q67-P67)*1440))</f>
        <v>0</v>
      </c>
      <c r="S67" s="20">
        <f t="shared" si="27"/>
        <v>0.57013888888888886</v>
      </c>
      <c r="T67" s="20">
        <f t="shared" si="28"/>
        <v>0.6</v>
      </c>
      <c r="U67" s="21">
        <f t="shared" ref="U67:U130" si="33">MAX(0,INT((T67-S67)*1440))</f>
        <v>43</v>
      </c>
      <c r="V67" s="11">
        <f t="shared" ref="V67:V130" si="34">SUM(I67,O67,U67)</f>
        <v>43</v>
      </c>
      <c r="W67" s="11">
        <f t="shared" ref="W67:W130" si="35">SUM(L67,R67)</f>
        <v>0</v>
      </c>
    </row>
    <row r="68" spans="1:23" x14ac:dyDescent="0.3">
      <c r="A68" t="s">
        <v>31</v>
      </c>
      <c r="B68" t="s">
        <v>1</v>
      </c>
      <c r="C68" t="s">
        <v>101</v>
      </c>
      <c r="D68" s="1">
        <v>43354.595138888886</v>
      </c>
      <c r="E68" s="1">
        <v>43354.6</v>
      </c>
      <c r="F68" s="5">
        <v>43354</v>
      </c>
      <c r="G68" s="20">
        <f t="shared" si="19"/>
        <v>0.59513888888888888</v>
      </c>
      <c r="H68" s="20">
        <f t="shared" si="20"/>
        <v>0.41666666666666669</v>
      </c>
      <c r="I68" s="21">
        <f t="shared" si="29"/>
        <v>0</v>
      </c>
      <c r="J68" s="24">
        <f t="shared" si="21"/>
        <v>0.59513888888888888</v>
      </c>
      <c r="K68" s="24">
        <f t="shared" si="22"/>
        <v>0.5</v>
      </c>
      <c r="L68" s="25">
        <f t="shared" si="30"/>
        <v>0</v>
      </c>
      <c r="M68" s="20">
        <f t="shared" si="23"/>
        <v>0.59513888888888888</v>
      </c>
      <c r="N68" s="20">
        <f t="shared" si="24"/>
        <v>0.52083333333333337</v>
      </c>
      <c r="O68" s="21">
        <f t="shared" si="31"/>
        <v>0</v>
      </c>
      <c r="P68" s="24">
        <f t="shared" si="25"/>
        <v>0.59513888888888888</v>
      </c>
      <c r="Q68" s="24">
        <f t="shared" si="26"/>
        <v>0.5625</v>
      </c>
      <c r="R68" s="25">
        <f t="shared" si="32"/>
        <v>0</v>
      </c>
      <c r="S68" s="20">
        <f t="shared" si="27"/>
        <v>0.59513888888888888</v>
      </c>
      <c r="T68" s="20">
        <f t="shared" si="28"/>
        <v>0.6</v>
      </c>
      <c r="U68" s="21">
        <f t="shared" si="33"/>
        <v>6</v>
      </c>
      <c r="V68" s="11">
        <f t="shared" si="34"/>
        <v>6</v>
      </c>
      <c r="W68" s="11">
        <f t="shared" si="35"/>
        <v>0</v>
      </c>
    </row>
    <row r="69" spans="1:23" x14ac:dyDescent="0.3">
      <c r="A69" t="s">
        <v>10</v>
      </c>
      <c r="B69" t="s">
        <v>1</v>
      </c>
      <c r="C69" t="s">
        <v>69</v>
      </c>
      <c r="D69" s="1">
        <v>43354.604861111111</v>
      </c>
      <c r="E69" s="1">
        <v>43354.615277777775</v>
      </c>
      <c r="F69" s="5">
        <v>43354</v>
      </c>
      <c r="G69" s="20">
        <f t="shared" si="19"/>
        <v>0.60486111111111118</v>
      </c>
      <c r="H69" s="20">
        <f t="shared" si="20"/>
        <v>0.41666666666666669</v>
      </c>
      <c r="I69" s="21">
        <f t="shared" si="29"/>
        <v>0</v>
      </c>
      <c r="J69" s="24">
        <f t="shared" si="21"/>
        <v>0.60486111111111118</v>
      </c>
      <c r="K69" s="24">
        <f t="shared" si="22"/>
        <v>0.5</v>
      </c>
      <c r="L69" s="25">
        <f t="shared" si="30"/>
        <v>0</v>
      </c>
      <c r="M69" s="20">
        <f t="shared" si="23"/>
        <v>0.60486111111111118</v>
      </c>
      <c r="N69" s="20">
        <f t="shared" si="24"/>
        <v>0.52083333333333337</v>
      </c>
      <c r="O69" s="21">
        <f t="shared" si="31"/>
        <v>0</v>
      </c>
      <c r="P69" s="24">
        <f t="shared" si="25"/>
        <v>0.60486111111111118</v>
      </c>
      <c r="Q69" s="24">
        <f t="shared" si="26"/>
        <v>0.5625</v>
      </c>
      <c r="R69" s="25">
        <f t="shared" si="32"/>
        <v>0</v>
      </c>
      <c r="S69" s="20">
        <f t="shared" si="27"/>
        <v>0.60486111111111118</v>
      </c>
      <c r="T69" s="20">
        <f t="shared" si="28"/>
        <v>0.61527777777777781</v>
      </c>
      <c r="U69" s="21">
        <f t="shared" si="33"/>
        <v>14</v>
      </c>
      <c r="V69" s="11">
        <f t="shared" si="34"/>
        <v>14</v>
      </c>
      <c r="W69" s="11">
        <f t="shared" si="35"/>
        <v>0</v>
      </c>
    </row>
    <row r="70" spans="1:23" x14ac:dyDescent="0.3">
      <c r="A70" t="s">
        <v>38</v>
      </c>
      <c r="B70" t="s">
        <v>1</v>
      </c>
      <c r="C70" t="s">
        <v>108</v>
      </c>
      <c r="D70" s="1">
        <v>43354.613194444442</v>
      </c>
      <c r="E70" s="1">
        <v>43354.62222222222</v>
      </c>
      <c r="F70" s="5">
        <v>43354</v>
      </c>
      <c r="G70" s="20">
        <f t="shared" si="19"/>
        <v>0.61319444444444449</v>
      </c>
      <c r="H70" s="20">
        <f t="shared" si="20"/>
        <v>0.41666666666666669</v>
      </c>
      <c r="I70" s="21">
        <f t="shared" si="29"/>
        <v>0</v>
      </c>
      <c r="J70" s="24">
        <f t="shared" si="21"/>
        <v>0.61319444444444449</v>
      </c>
      <c r="K70" s="24">
        <f t="shared" si="22"/>
        <v>0.5</v>
      </c>
      <c r="L70" s="25">
        <f t="shared" si="30"/>
        <v>0</v>
      </c>
      <c r="M70" s="20">
        <f t="shared" si="23"/>
        <v>0.61319444444444449</v>
      </c>
      <c r="N70" s="20">
        <f t="shared" si="24"/>
        <v>0.52083333333333337</v>
      </c>
      <c r="O70" s="21">
        <f t="shared" si="31"/>
        <v>0</v>
      </c>
      <c r="P70" s="24">
        <f t="shared" si="25"/>
        <v>0.61319444444444449</v>
      </c>
      <c r="Q70" s="24">
        <f t="shared" si="26"/>
        <v>0.5625</v>
      </c>
      <c r="R70" s="25">
        <f t="shared" si="32"/>
        <v>0</v>
      </c>
      <c r="S70" s="20">
        <f t="shared" si="27"/>
        <v>0.61319444444444449</v>
      </c>
      <c r="T70" s="20">
        <f t="shared" si="28"/>
        <v>0.62222222222222223</v>
      </c>
      <c r="U70" s="21">
        <f t="shared" si="33"/>
        <v>13</v>
      </c>
      <c r="V70" s="11">
        <f t="shared" si="34"/>
        <v>13</v>
      </c>
      <c r="W70" s="11">
        <f t="shared" si="35"/>
        <v>0</v>
      </c>
    </row>
    <row r="71" spans="1:23" x14ac:dyDescent="0.3">
      <c r="A71" t="s">
        <v>17</v>
      </c>
      <c r="B71" t="s">
        <v>1</v>
      </c>
      <c r="C71" t="s">
        <v>69</v>
      </c>
      <c r="D71" s="1">
        <v>43354.618750000001</v>
      </c>
      <c r="E71" s="1">
        <v>43354.642361111109</v>
      </c>
      <c r="F71" s="5">
        <v>43354</v>
      </c>
      <c r="G71" s="20">
        <f t="shared" si="19"/>
        <v>0.61875000000000002</v>
      </c>
      <c r="H71" s="20">
        <f t="shared" si="20"/>
        <v>0.41666666666666669</v>
      </c>
      <c r="I71" s="21">
        <f t="shared" si="29"/>
        <v>0</v>
      </c>
      <c r="J71" s="24">
        <f t="shared" si="21"/>
        <v>0.61875000000000002</v>
      </c>
      <c r="K71" s="24">
        <f t="shared" si="22"/>
        <v>0.5</v>
      </c>
      <c r="L71" s="25">
        <f t="shared" si="30"/>
        <v>0</v>
      </c>
      <c r="M71" s="20">
        <f t="shared" si="23"/>
        <v>0.61875000000000002</v>
      </c>
      <c r="N71" s="20">
        <f t="shared" si="24"/>
        <v>0.52083333333333337</v>
      </c>
      <c r="O71" s="21">
        <f t="shared" si="31"/>
        <v>0</v>
      </c>
      <c r="P71" s="24">
        <f t="shared" si="25"/>
        <v>0.61875000000000002</v>
      </c>
      <c r="Q71" s="24">
        <f t="shared" si="26"/>
        <v>0.5625</v>
      </c>
      <c r="R71" s="25">
        <f t="shared" si="32"/>
        <v>0</v>
      </c>
      <c r="S71" s="20">
        <f t="shared" si="27"/>
        <v>0.61875000000000002</v>
      </c>
      <c r="T71" s="20">
        <f t="shared" si="28"/>
        <v>0.64236111111111105</v>
      </c>
      <c r="U71" s="21">
        <f t="shared" si="33"/>
        <v>33</v>
      </c>
      <c r="V71" s="11">
        <f t="shared" si="34"/>
        <v>33</v>
      </c>
      <c r="W71" s="11">
        <f t="shared" si="35"/>
        <v>0</v>
      </c>
    </row>
    <row r="72" spans="1:23" x14ac:dyDescent="0.3">
      <c r="A72" t="s">
        <v>11</v>
      </c>
      <c r="B72" t="s">
        <v>1</v>
      </c>
      <c r="C72" t="s">
        <v>109</v>
      </c>
      <c r="D72" s="1">
        <v>43354.627083333333</v>
      </c>
      <c r="E72" s="1">
        <v>43354.629166666666</v>
      </c>
      <c r="F72" s="5">
        <v>43354</v>
      </c>
      <c r="G72" s="20">
        <f t="shared" si="19"/>
        <v>0.62708333333333333</v>
      </c>
      <c r="H72" s="20">
        <f t="shared" si="20"/>
        <v>0.41666666666666669</v>
      </c>
      <c r="I72" s="21">
        <f t="shared" si="29"/>
        <v>0</v>
      </c>
      <c r="J72" s="24">
        <f t="shared" si="21"/>
        <v>0.62708333333333333</v>
      </c>
      <c r="K72" s="24">
        <f t="shared" si="22"/>
        <v>0.5</v>
      </c>
      <c r="L72" s="25">
        <f t="shared" si="30"/>
        <v>0</v>
      </c>
      <c r="M72" s="20">
        <f t="shared" si="23"/>
        <v>0.62708333333333333</v>
      </c>
      <c r="N72" s="20">
        <f t="shared" si="24"/>
        <v>0.52083333333333337</v>
      </c>
      <c r="O72" s="21">
        <f t="shared" si="31"/>
        <v>0</v>
      </c>
      <c r="P72" s="24">
        <f t="shared" si="25"/>
        <v>0.62708333333333333</v>
      </c>
      <c r="Q72" s="24">
        <f t="shared" si="26"/>
        <v>0.5625</v>
      </c>
      <c r="R72" s="25">
        <f t="shared" si="32"/>
        <v>0</v>
      </c>
      <c r="S72" s="20">
        <f t="shared" si="27"/>
        <v>0.62708333333333333</v>
      </c>
      <c r="T72" s="20">
        <f t="shared" si="28"/>
        <v>0.62916666666666665</v>
      </c>
      <c r="U72" s="21">
        <f t="shared" si="33"/>
        <v>2</v>
      </c>
      <c r="V72" s="11">
        <f t="shared" si="34"/>
        <v>2</v>
      </c>
      <c r="W72" s="11">
        <f t="shared" si="35"/>
        <v>0</v>
      </c>
    </row>
    <row r="73" spans="1:23" x14ac:dyDescent="0.3">
      <c r="A73" t="s">
        <v>6</v>
      </c>
      <c r="B73" t="s">
        <v>1</v>
      </c>
      <c r="C73" t="s">
        <v>110</v>
      </c>
      <c r="D73" s="1">
        <v>43354.640277777777</v>
      </c>
      <c r="E73" s="1">
        <v>43354.681250000001</v>
      </c>
      <c r="F73" s="5">
        <v>43354</v>
      </c>
      <c r="G73" s="20">
        <f t="shared" si="19"/>
        <v>0.64027777777777783</v>
      </c>
      <c r="H73" s="20">
        <f t="shared" si="20"/>
        <v>0.41666666666666669</v>
      </c>
      <c r="I73" s="21">
        <f t="shared" si="29"/>
        <v>0</v>
      </c>
      <c r="J73" s="24">
        <f t="shared" si="21"/>
        <v>0.64027777777777783</v>
      </c>
      <c r="K73" s="24">
        <f t="shared" si="22"/>
        <v>0.5</v>
      </c>
      <c r="L73" s="25">
        <f t="shared" si="30"/>
        <v>0</v>
      </c>
      <c r="M73" s="20">
        <f t="shared" si="23"/>
        <v>0.64027777777777783</v>
      </c>
      <c r="N73" s="20">
        <f t="shared" si="24"/>
        <v>0.52083333333333337</v>
      </c>
      <c r="O73" s="21">
        <f t="shared" si="31"/>
        <v>0</v>
      </c>
      <c r="P73" s="24">
        <f t="shared" si="25"/>
        <v>0.64027777777777783</v>
      </c>
      <c r="Q73" s="24">
        <f t="shared" si="26"/>
        <v>0.5625</v>
      </c>
      <c r="R73" s="25">
        <f t="shared" si="32"/>
        <v>0</v>
      </c>
      <c r="S73" s="20">
        <f t="shared" si="27"/>
        <v>0.64027777777777783</v>
      </c>
      <c r="T73" s="20">
        <f t="shared" si="28"/>
        <v>0.68125000000000002</v>
      </c>
      <c r="U73" s="21">
        <f t="shared" si="33"/>
        <v>59</v>
      </c>
      <c r="V73" s="11">
        <f t="shared" si="34"/>
        <v>59</v>
      </c>
      <c r="W73" s="11">
        <f t="shared" si="35"/>
        <v>0</v>
      </c>
    </row>
    <row r="74" spans="1:23" x14ac:dyDescent="0.3">
      <c r="A74" t="s">
        <v>0</v>
      </c>
      <c r="B74" t="s">
        <v>1</v>
      </c>
      <c r="C74" t="s">
        <v>111</v>
      </c>
      <c r="D74" s="1">
        <v>43354.640277777777</v>
      </c>
      <c r="E74" s="1">
        <v>43354.681250000001</v>
      </c>
      <c r="F74" s="5">
        <v>43354</v>
      </c>
      <c r="G74" s="20">
        <f t="shared" si="19"/>
        <v>0.64027777777777783</v>
      </c>
      <c r="H74" s="20">
        <f t="shared" si="20"/>
        <v>0.41666666666666669</v>
      </c>
      <c r="I74" s="21">
        <f t="shared" si="29"/>
        <v>0</v>
      </c>
      <c r="J74" s="24">
        <f t="shared" si="21"/>
        <v>0.64027777777777783</v>
      </c>
      <c r="K74" s="24">
        <f t="shared" si="22"/>
        <v>0.5</v>
      </c>
      <c r="L74" s="25">
        <f t="shared" si="30"/>
        <v>0</v>
      </c>
      <c r="M74" s="20">
        <f t="shared" si="23"/>
        <v>0.64027777777777783</v>
      </c>
      <c r="N74" s="20">
        <f t="shared" si="24"/>
        <v>0.52083333333333337</v>
      </c>
      <c r="O74" s="21">
        <f t="shared" si="31"/>
        <v>0</v>
      </c>
      <c r="P74" s="24">
        <f t="shared" si="25"/>
        <v>0.64027777777777783</v>
      </c>
      <c r="Q74" s="24">
        <f t="shared" si="26"/>
        <v>0.5625</v>
      </c>
      <c r="R74" s="25">
        <f t="shared" si="32"/>
        <v>0</v>
      </c>
      <c r="S74" s="20">
        <f t="shared" si="27"/>
        <v>0.64027777777777783</v>
      </c>
      <c r="T74" s="20">
        <f t="shared" si="28"/>
        <v>0.68125000000000002</v>
      </c>
      <c r="U74" s="21">
        <f t="shared" si="33"/>
        <v>59</v>
      </c>
      <c r="V74" s="11">
        <f t="shared" si="34"/>
        <v>59</v>
      </c>
      <c r="W74" s="11">
        <f t="shared" si="35"/>
        <v>0</v>
      </c>
    </row>
    <row r="75" spans="1:23" x14ac:dyDescent="0.3">
      <c r="A75" t="s">
        <v>8</v>
      </c>
      <c r="B75" t="s">
        <v>1</v>
      </c>
      <c r="C75" t="s">
        <v>112</v>
      </c>
      <c r="D75" s="1">
        <v>43354.640277777777</v>
      </c>
      <c r="E75" s="1">
        <v>43354.680555555555</v>
      </c>
      <c r="F75" s="5">
        <v>43354</v>
      </c>
      <c r="G75" s="20">
        <f t="shared" si="19"/>
        <v>0.64027777777777783</v>
      </c>
      <c r="H75" s="20">
        <f t="shared" si="20"/>
        <v>0.41666666666666669</v>
      </c>
      <c r="I75" s="21">
        <f t="shared" si="29"/>
        <v>0</v>
      </c>
      <c r="J75" s="24">
        <f t="shared" si="21"/>
        <v>0.64027777777777783</v>
      </c>
      <c r="K75" s="24">
        <f t="shared" si="22"/>
        <v>0.5</v>
      </c>
      <c r="L75" s="25">
        <f t="shared" si="30"/>
        <v>0</v>
      </c>
      <c r="M75" s="20">
        <f t="shared" si="23"/>
        <v>0.64027777777777783</v>
      </c>
      <c r="N75" s="20">
        <f t="shared" si="24"/>
        <v>0.52083333333333337</v>
      </c>
      <c r="O75" s="21">
        <f t="shared" si="31"/>
        <v>0</v>
      </c>
      <c r="P75" s="24">
        <f t="shared" si="25"/>
        <v>0.64027777777777783</v>
      </c>
      <c r="Q75" s="24">
        <f t="shared" si="26"/>
        <v>0.5625</v>
      </c>
      <c r="R75" s="25">
        <f t="shared" si="32"/>
        <v>0</v>
      </c>
      <c r="S75" s="20">
        <f t="shared" si="27"/>
        <v>0.64027777777777783</v>
      </c>
      <c r="T75" s="20">
        <f t="shared" si="28"/>
        <v>0.68055555555555547</v>
      </c>
      <c r="U75" s="21">
        <f t="shared" si="33"/>
        <v>57</v>
      </c>
      <c r="V75" s="11">
        <f t="shared" si="34"/>
        <v>57</v>
      </c>
      <c r="W75" s="11">
        <f t="shared" si="35"/>
        <v>0</v>
      </c>
    </row>
    <row r="76" spans="1:23" x14ac:dyDescent="0.3">
      <c r="A76" t="s">
        <v>27</v>
      </c>
      <c r="B76" t="s">
        <v>1</v>
      </c>
      <c r="C76" t="s">
        <v>113</v>
      </c>
      <c r="D76" s="1">
        <v>43354.640972222223</v>
      </c>
      <c r="E76" s="1">
        <v>43354.681250000001</v>
      </c>
      <c r="F76" s="5">
        <v>43354</v>
      </c>
      <c r="G76" s="20">
        <f t="shared" si="19"/>
        <v>0.64097222222222217</v>
      </c>
      <c r="H76" s="20">
        <f t="shared" si="20"/>
        <v>0.41666666666666669</v>
      </c>
      <c r="I76" s="21">
        <f t="shared" si="29"/>
        <v>0</v>
      </c>
      <c r="J76" s="24">
        <f t="shared" si="21"/>
        <v>0.64097222222222217</v>
      </c>
      <c r="K76" s="24">
        <f t="shared" si="22"/>
        <v>0.5</v>
      </c>
      <c r="L76" s="25">
        <f t="shared" si="30"/>
        <v>0</v>
      </c>
      <c r="M76" s="20">
        <f t="shared" si="23"/>
        <v>0.64097222222222217</v>
      </c>
      <c r="N76" s="20">
        <f t="shared" si="24"/>
        <v>0.52083333333333337</v>
      </c>
      <c r="O76" s="21">
        <f t="shared" si="31"/>
        <v>0</v>
      </c>
      <c r="P76" s="24">
        <f t="shared" si="25"/>
        <v>0.64097222222222217</v>
      </c>
      <c r="Q76" s="24">
        <f t="shared" si="26"/>
        <v>0.5625</v>
      </c>
      <c r="R76" s="25">
        <f t="shared" si="32"/>
        <v>0</v>
      </c>
      <c r="S76" s="20">
        <f t="shared" si="27"/>
        <v>0.64097222222222217</v>
      </c>
      <c r="T76" s="20">
        <f t="shared" si="28"/>
        <v>0.68125000000000002</v>
      </c>
      <c r="U76" s="21">
        <f t="shared" si="33"/>
        <v>58</v>
      </c>
      <c r="V76" s="11">
        <f t="shared" si="34"/>
        <v>58</v>
      </c>
      <c r="W76" s="11">
        <f t="shared" si="35"/>
        <v>0</v>
      </c>
    </row>
    <row r="77" spans="1:23" x14ac:dyDescent="0.3">
      <c r="A77" t="s">
        <v>23</v>
      </c>
      <c r="B77" t="s">
        <v>1</v>
      </c>
      <c r="C77" t="s">
        <v>114</v>
      </c>
      <c r="D77" s="1">
        <v>43354.64166666667</v>
      </c>
      <c r="E77" s="1">
        <v>43354.684027777781</v>
      </c>
      <c r="F77" s="5">
        <v>43354</v>
      </c>
      <c r="G77" s="20">
        <f t="shared" si="19"/>
        <v>0.64166666666666672</v>
      </c>
      <c r="H77" s="20">
        <f t="shared" si="20"/>
        <v>0.41666666666666669</v>
      </c>
      <c r="I77" s="21">
        <f t="shared" si="29"/>
        <v>0</v>
      </c>
      <c r="J77" s="24">
        <f t="shared" si="21"/>
        <v>0.64166666666666672</v>
      </c>
      <c r="K77" s="24">
        <f t="shared" si="22"/>
        <v>0.5</v>
      </c>
      <c r="L77" s="25">
        <f t="shared" si="30"/>
        <v>0</v>
      </c>
      <c r="M77" s="20">
        <f t="shared" si="23"/>
        <v>0.64166666666666672</v>
      </c>
      <c r="N77" s="20">
        <f t="shared" si="24"/>
        <v>0.52083333333333337</v>
      </c>
      <c r="O77" s="21">
        <f t="shared" si="31"/>
        <v>0</v>
      </c>
      <c r="P77" s="24">
        <f t="shared" si="25"/>
        <v>0.64166666666666672</v>
      </c>
      <c r="Q77" s="24">
        <f t="shared" si="26"/>
        <v>0.5625</v>
      </c>
      <c r="R77" s="25">
        <f t="shared" si="32"/>
        <v>0</v>
      </c>
      <c r="S77" s="20">
        <f t="shared" si="27"/>
        <v>0.64166666666666672</v>
      </c>
      <c r="T77" s="20">
        <f t="shared" si="28"/>
        <v>0.68402777777777779</v>
      </c>
      <c r="U77" s="21">
        <f t="shared" si="33"/>
        <v>60</v>
      </c>
      <c r="V77" s="11">
        <f t="shared" si="34"/>
        <v>60</v>
      </c>
      <c r="W77" s="11">
        <f t="shared" si="35"/>
        <v>0</v>
      </c>
    </row>
    <row r="78" spans="1:23" x14ac:dyDescent="0.3">
      <c r="A78" t="s">
        <v>33</v>
      </c>
      <c r="B78" t="s">
        <v>1</v>
      </c>
      <c r="C78" t="s">
        <v>115</v>
      </c>
      <c r="D78" s="1">
        <v>43354.643055555556</v>
      </c>
      <c r="E78" s="1">
        <v>43354.681250000001</v>
      </c>
      <c r="F78" s="5">
        <v>43354</v>
      </c>
      <c r="G78" s="20">
        <f t="shared" si="19"/>
        <v>0.6430555555555556</v>
      </c>
      <c r="H78" s="20">
        <f t="shared" si="20"/>
        <v>0.41666666666666669</v>
      </c>
      <c r="I78" s="21">
        <f t="shared" si="29"/>
        <v>0</v>
      </c>
      <c r="J78" s="24">
        <f t="shared" si="21"/>
        <v>0.6430555555555556</v>
      </c>
      <c r="K78" s="24">
        <f t="shared" si="22"/>
        <v>0.5</v>
      </c>
      <c r="L78" s="25">
        <f t="shared" si="30"/>
        <v>0</v>
      </c>
      <c r="M78" s="20">
        <f t="shared" si="23"/>
        <v>0.6430555555555556</v>
      </c>
      <c r="N78" s="20">
        <f t="shared" si="24"/>
        <v>0.52083333333333337</v>
      </c>
      <c r="O78" s="21">
        <f t="shared" si="31"/>
        <v>0</v>
      </c>
      <c r="P78" s="24">
        <f t="shared" si="25"/>
        <v>0.6430555555555556</v>
      </c>
      <c r="Q78" s="24">
        <f t="shared" si="26"/>
        <v>0.5625</v>
      </c>
      <c r="R78" s="25">
        <f t="shared" si="32"/>
        <v>0</v>
      </c>
      <c r="S78" s="20">
        <f t="shared" si="27"/>
        <v>0.6430555555555556</v>
      </c>
      <c r="T78" s="20">
        <f t="shared" si="28"/>
        <v>0.68125000000000002</v>
      </c>
      <c r="U78" s="21">
        <f t="shared" si="33"/>
        <v>55</v>
      </c>
      <c r="V78" s="11">
        <f t="shared" si="34"/>
        <v>55</v>
      </c>
      <c r="W78" s="11">
        <f t="shared" si="35"/>
        <v>0</v>
      </c>
    </row>
    <row r="79" spans="1:23" x14ac:dyDescent="0.3">
      <c r="A79" t="s">
        <v>40</v>
      </c>
      <c r="B79" t="s">
        <v>1</v>
      </c>
      <c r="C79" t="s">
        <v>116</v>
      </c>
      <c r="D79" s="1">
        <v>43354.643750000003</v>
      </c>
      <c r="E79" s="1">
        <v>43354.682638888888</v>
      </c>
      <c r="F79" s="5">
        <v>43354</v>
      </c>
      <c r="G79" s="20">
        <f t="shared" si="19"/>
        <v>0.64374999999999993</v>
      </c>
      <c r="H79" s="20">
        <f t="shared" si="20"/>
        <v>0.41666666666666669</v>
      </c>
      <c r="I79" s="21">
        <f t="shared" si="29"/>
        <v>0</v>
      </c>
      <c r="J79" s="24">
        <f t="shared" si="21"/>
        <v>0.64374999999999993</v>
      </c>
      <c r="K79" s="24">
        <f t="shared" si="22"/>
        <v>0.5</v>
      </c>
      <c r="L79" s="25">
        <f t="shared" si="30"/>
        <v>0</v>
      </c>
      <c r="M79" s="20">
        <f t="shared" si="23"/>
        <v>0.64374999999999993</v>
      </c>
      <c r="N79" s="20">
        <f t="shared" si="24"/>
        <v>0.52083333333333337</v>
      </c>
      <c r="O79" s="21">
        <f t="shared" si="31"/>
        <v>0</v>
      </c>
      <c r="P79" s="24">
        <f t="shared" si="25"/>
        <v>0.64374999999999993</v>
      </c>
      <c r="Q79" s="24">
        <f t="shared" si="26"/>
        <v>0.5625</v>
      </c>
      <c r="R79" s="25">
        <f t="shared" si="32"/>
        <v>0</v>
      </c>
      <c r="S79" s="20">
        <f t="shared" si="27"/>
        <v>0.64374999999999993</v>
      </c>
      <c r="T79" s="20">
        <f t="shared" si="28"/>
        <v>0.68263888888888891</v>
      </c>
      <c r="U79" s="21">
        <f t="shared" si="33"/>
        <v>56</v>
      </c>
      <c r="V79" s="11">
        <f t="shared" si="34"/>
        <v>56</v>
      </c>
      <c r="W79" s="11">
        <f t="shared" si="35"/>
        <v>0</v>
      </c>
    </row>
    <row r="80" spans="1:23" x14ac:dyDescent="0.3">
      <c r="A80" t="s">
        <v>10</v>
      </c>
      <c r="B80" t="s">
        <v>1</v>
      </c>
      <c r="C80" t="s">
        <v>117</v>
      </c>
      <c r="D80" s="1">
        <v>43354.643750000003</v>
      </c>
      <c r="E80" s="1">
        <v>43354.681250000001</v>
      </c>
      <c r="F80" s="5">
        <v>43354</v>
      </c>
      <c r="G80" s="20">
        <f t="shared" si="19"/>
        <v>0.64374999999999993</v>
      </c>
      <c r="H80" s="20">
        <f t="shared" si="20"/>
        <v>0.41666666666666669</v>
      </c>
      <c r="I80" s="21">
        <f t="shared" si="29"/>
        <v>0</v>
      </c>
      <c r="J80" s="24">
        <f t="shared" si="21"/>
        <v>0.64374999999999993</v>
      </c>
      <c r="K80" s="24">
        <f t="shared" si="22"/>
        <v>0.5</v>
      </c>
      <c r="L80" s="25">
        <f t="shared" si="30"/>
        <v>0</v>
      </c>
      <c r="M80" s="20">
        <f t="shared" si="23"/>
        <v>0.64374999999999993</v>
      </c>
      <c r="N80" s="20">
        <f t="shared" si="24"/>
        <v>0.52083333333333337</v>
      </c>
      <c r="O80" s="21">
        <f t="shared" si="31"/>
        <v>0</v>
      </c>
      <c r="P80" s="24">
        <f t="shared" si="25"/>
        <v>0.64374999999999993</v>
      </c>
      <c r="Q80" s="24">
        <f t="shared" si="26"/>
        <v>0.5625</v>
      </c>
      <c r="R80" s="25">
        <f t="shared" si="32"/>
        <v>0</v>
      </c>
      <c r="S80" s="20">
        <f t="shared" si="27"/>
        <v>0.64374999999999993</v>
      </c>
      <c r="T80" s="20">
        <f t="shared" si="28"/>
        <v>0.68125000000000002</v>
      </c>
      <c r="U80" s="21">
        <f t="shared" si="33"/>
        <v>54</v>
      </c>
      <c r="V80" s="11">
        <f t="shared" si="34"/>
        <v>54</v>
      </c>
      <c r="W80" s="11">
        <f t="shared" si="35"/>
        <v>0</v>
      </c>
    </row>
    <row r="81" spans="1:23" x14ac:dyDescent="0.3">
      <c r="A81" t="s">
        <v>35</v>
      </c>
      <c r="B81" t="s">
        <v>1</v>
      </c>
      <c r="C81" t="s">
        <v>118</v>
      </c>
      <c r="D81" s="1">
        <v>43354.643750000003</v>
      </c>
      <c r="E81" s="1">
        <v>43354.68472222222</v>
      </c>
      <c r="F81" s="5">
        <v>43354</v>
      </c>
      <c r="G81" s="20">
        <f t="shared" si="19"/>
        <v>0.64374999999999993</v>
      </c>
      <c r="H81" s="20">
        <f t="shared" si="20"/>
        <v>0.41666666666666669</v>
      </c>
      <c r="I81" s="21">
        <f t="shared" si="29"/>
        <v>0</v>
      </c>
      <c r="J81" s="24">
        <f t="shared" si="21"/>
        <v>0.64374999999999993</v>
      </c>
      <c r="K81" s="24">
        <f t="shared" si="22"/>
        <v>0.5</v>
      </c>
      <c r="L81" s="25">
        <f t="shared" si="30"/>
        <v>0</v>
      </c>
      <c r="M81" s="20">
        <f t="shared" si="23"/>
        <v>0.64374999999999993</v>
      </c>
      <c r="N81" s="20">
        <f t="shared" si="24"/>
        <v>0.52083333333333337</v>
      </c>
      <c r="O81" s="21">
        <f t="shared" si="31"/>
        <v>0</v>
      </c>
      <c r="P81" s="24">
        <f t="shared" si="25"/>
        <v>0.64374999999999993</v>
      </c>
      <c r="Q81" s="24">
        <f t="shared" si="26"/>
        <v>0.5625</v>
      </c>
      <c r="R81" s="25">
        <f t="shared" si="32"/>
        <v>0</v>
      </c>
      <c r="S81" s="20">
        <f t="shared" si="27"/>
        <v>0.64374999999999993</v>
      </c>
      <c r="T81" s="20">
        <f t="shared" si="28"/>
        <v>0.68472222222222223</v>
      </c>
      <c r="U81" s="21">
        <f t="shared" si="33"/>
        <v>59</v>
      </c>
      <c r="V81" s="11">
        <f t="shared" si="34"/>
        <v>59</v>
      </c>
      <c r="W81" s="11">
        <f t="shared" si="35"/>
        <v>0</v>
      </c>
    </row>
    <row r="82" spans="1:23" x14ac:dyDescent="0.3">
      <c r="A82" t="s">
        <v>31</v>
      </c>
      <c r="B82" t="s">
        <v>1</v>
      </c>
      <c r="C82" t="s">
        <v>119</v>
      </c>
      <c r="D82" s="1">
        <v>43354.643750000003</v>
      </c>
      <c r="E82" s="1">
        <v>43354.681944444441</v>
      </c>
      <c r="F82" s="5">
        <v>43354</v>
      </c>
      <c r="G82" s="20">
        <f t="shared" si="19"/>
        <v>0.64374999999999993</v>
      </c>
      <c r="H82" s="20">
        <f t="shared" si="20"/>
        <v>0.41666666666666669</v>
      </c>
      <c r="I82" s="21">
        <f t="shared" si="29"/>
        <v>0</v>
      </c>
      <c r="J82" s="24">
        <f t="shared" si="21"/>
        <v>0.64374999999999993</v>
      </c>
      <c r="K82" s="24">
        <f t="shared" si="22"/>
        <v>0.5</v>
      </c>
      <c r="L82" s="25">
        <f t="shared" si="30"/>
        <v>0</v>
      </c>
      <c r="M82" s="20">
        <f t="shared" si="23"/>
        <v>0.64374999999999993</v>
      </c>
      <c r="N82" s="20">
        <f t="shared" si="24"/>
        <v>0.52083333333333337</v>
      </c>
      <c r="O82" s="21">
        <f t="shared" si="31"/>
        <v>0</v>
      </c>
      <c r="P82" s="24">
        <f t="shared" si="25"/>
        <v>0.64374999999999993</v>
      </c>
      <c r="Q82" s="24">
        <f t="shared" si="26"/>
        <v>0.5625</v>
      </c>
      <c r="R82" s="25">
        <f t="shared" si="32"/>
        <v>0</v>
      </c>
      <c r="S82" s="20">
        <f t="shared" si="27"/>
        <v>0.64374999999999993</v>
      </c>
      <c r="T82" s="20">
        <f t="shared" si="28"/>
        <v>0.68194444444444446</v>
      </c>
      <c r="U82" s="21">
        <f t="shared" si="33"/>
        <v>55</v>
      </c>
      <c r="V82" s="11">
        <f t="shared" si="34"/>
        <v>55</v>
      </c>
      <c r="W82" s="11">
        <f t="shared" si="35"/>
        <v>0</v>
      </c>
    </row>
    <row r="83" spans="1:23" x14ac:dyDescent="0.3">
      <c r="A83" t="s">
        <v>29</v>
      </c>
      <c r="B83" t="s">
        <v>1</v>
      </c>
      <c r="C83" t="s">
        <v>120</v>
      </c>
      <c r="D83" s="1">
        <v>43354.644444444442</v>
      </c>
      <c r="E83" s="1">
        <v>43354.681944444441</v>
      </c>
      <c r="F83" s="5">
        <v>43354</v>
      </c>
      <c r="G83" s="20">
        <f t="shared" si="19"/>
        <v>0.64444444444444449</v>
      </c>
      <c r="H83" s="20">
        <f t="shared" si="20"/>
        <v>0.41666666666666669</v>
      </c>
      <c r="I83" s="21">
        <f t="shared" si="29"/>
        <v>0</v>
      </c>
      <c r="J83" s="24">
        <f t="shared" si="21"/>
        <v>0.64444444444444449</v>
      </c>
      <c r="K83" s="24">
        <f t="shared" si="22"/>
        <v>0.5</v>
      </c>
      <c r="L83" s="25">
        <f t="shared" si="30"/>
        <v>0</v>
      </c>
      <c r="M83" s="20">
        <f t="shared" si="23"/>
        <v>0.64444444444444449</v>
      </c>
      <c r="N83" s="20">
        <f t="shared" si="24"/>
        <v>0.52083333333333337</v>
      </c>
      <c r="O83" s="21">
        <f t="shared" si="31"/>
        <v>0</v>
      </c>
      <c r="P83" s="24">
        <f t="shared" si="25"/>
        <v>0.64444444444444449</v>
      </c>
      <c r="Q83" s="24">
        <f t="shared" si="26"/>
        <v>0.5625</v>
      </c>
      <c r="R83" s="25">
        <f t="shared" si="32"/>
        <v>0</v>
      </c>
      <c r="S83" s="20">
        <f t="shared" si="27"/>
        <v>0.64444444444444449</v>
      </c>
      <c r="T83" s="20">
        <f t="shared" si="28"/>
        <v>0.68194444444444446</v>
      </c>
      <c r="U83" s="21">
        <f t="shared" si="33"/>
        <v>54</v>
      </c>
      <c r="V83" s="11">
        <f t="shared" si="34"/>
        <v>54</v>
      </c>
      <c r="W83" s="11">
        <f t="shared" si="35"/>
        <v>0</v>
      </c>
    </row>
    <row r="84" spans="1:23" x14ac:dyDescent="0.3">
      <c r="A84" t="s">
        <v>4</v>
      </c>
      <c r="B84" t="s">
        <v>1</v>
      </c>
      <c r="C84" t="s">
        <v>121</v>
      </c>
      <c r="D84" s="1">
        <v>43354.645138888889</v>
      </c>
      <c r="E84" s="1">
        <v>43354.681250000001</v>
      </c>
      <c r="F84" s="5">
        <v>43354</v>
      </c>
      <c r="G84" s="20">
        <f t="shared" si="19"/>
        <v>0.64513888888888882</v>
      </c>
      <c r="H84" s="20">
        <f t="shared" si="20"/>
        <v>0.41666666666666669</v>
      </c>
      <c r="I84" s="21">
        <f t="shared" si="29"/>
        <v>0</v>
      </c>
      <c r="J84" s="24">
        <f t="shared" si="21"/>
        <v>0.64513888888888882</v>
      </c>
      <c r="K84" s="24">
        <f t="shared" si="22"/>
        <v>0.5</v>
      </c>
      <c r="L84" s="25">
        <f t="shared" si="30"/>
        <v>0</v>
      </c>
      <c r="M84" s="20">
        <f t="shared" si="23"/>
        <v>0.64513888888888882</v>
      </c>
      <c r="N84" s="20">
        <f t="shared" si="24"/>
        <v>0.52083333333333337</v>
      </c>
      <c r="O84" s="21">
        <f t="shared" si="31"/>
        <v>0</v>
      </c>
      <c r="P84" s="24">
        <f t="shared" si="25"/>
        <v>0.64513888888888882</v>
      </c>
      <c r="Q84" s="24">
        <f t="shared" si="26"/>
        <v>0.5625</v>
      </c>
      <c r="R84" s="25">
        <f t="shared" si="32"/>
        <v>0</v>
      </c>
      <c r="S84" s="20">
        <f t="shared" si="27"/>
        <v>0.64513888888888882</v>
      </c>
      <c r="T84" s="20">
        <f t="shared" si="28"/>
        <v>0.68125000000000002</v>
      </c>
      <c r="U84" s="21">
        <f t="shared" si="33"/>
        <v>52</v>
      </c>
      <c r="V84" s="11">
        <f t="shared" si="34"/>
        <v>52</v>
      </c>
      <c r="W84" s="11">
        <f t="shared" si="35"/>
        <v>0</v>
      </c>
    </row>
    <row r="85" spans="1:23" x14ac:dyDescent="0.3">
      <c r="A85" t="s">
        <v>13</v>
      </c>
      <c r="B85" t="s">
        <v>1</v>
      </c>
      <c r="C85" t="s">
        <v>122</v>
      </c>
      <c r="D85" s="1">
        <v>43354.645138888889</v>
      </c>
      <c r="E85" s="1">
        <v>43354.682638888888</v>
      </c>
      <c r="F85" s="5">
        <v>43354</v>
      </c>
      <c r="G85" s="20">
        <f t="shared" si="19"/>
        <v>0.64513888888888882</v>
      </c>
      <c r="H85" s="20">
        <f t="shared" si="20"/>
        <v>0.41666666666666669</v>
      </c>
      <c r="I85" s="21">
        <f t="shared" si="29"/>
        <v>0</v>
      </c>
      <c r="J85" s="24">
        <f t="shared" si="21"/>
        <v>0.64513888888888882</v>
      </c>
      <c r="K85" s="24">
        <f t="shared" si="22"/>
        <v>0.5</v>
      </c>
      <c r="L85" s="25">
        <f t="shared" si="30"/>
        <v>0</v>
      </c>
      <c r="M85" s="20">
        <f t="shared" si="23"/>
        <v>0.64513888888888882</v>
      </c>
      <c r="N85" s="20">
        <f t="shared" si="24"/>
        <v>0.52083333333333337</v>
      </c>
      <c r="O85" s="21">
        <f t="shared" si="31"/>
        <v>0</v>
      </c>
      <c r="P85" s="24">
        <f t="shared" si="25"/>
        <v>0.64513888888888882</v>
      </c>
      <c r="Q85" s="24">
        <f t="shared" si="26"/>
        <v>0.5625</v>
      </c>
      <c r="R85" s="25">
        <f t="shared" si="32"/>
        <v>0</v>
      </c>
      <c r="S85" s="20">
        <f t="shared" si="27"/>
        <v>0.64513888888888882</v>
      </c>
      <c r="T85" s="20">
        <f t="shared" si="28"/>
        <v>0.68263888888888891</v>
      </c>
      <c r="U85" s="21">
        <f t="shared" si="33"/>
        <v>54</v>
      </c>
      <c r="V85" s="11">
        <f t="shared" si="34"/>
        <v>54</v>
      </c>
      <c r="W85" s="11">
        <f t="shared" si="35"/>
        <v>0</v>
      </c>
    </row>
    <row r="86" spans="1:23" x14ac:dyDescent="0.3">
      <c r="A86" t="s">
        <v>11</v>
      </c>
      <c r="B86" t="s">
        <v>1</v>
      </c>
      <c r="C86" t="s">
        <v>123</v>
      </c>
      <c r="D86" s="1">
        <v>43354.645138888889</v>
      </c>
      <c r="E86" s="1">
        <v>43354.68472222222</v>
      </c>
      <c r="F86" s="5">
        <v>43354</v>
      </c>
      <c r="G86" s="20">
        <f t="shared" si="19"/>
        <v>0.64513888888888882</v>
      </c>
      <c r="H86" s="20">
        <f t="shared" si="20"/>
        <v>0.41666666666666669</v>
      </c>
      <c r="I86" s="21">
        <f t="shared" si="29"/>
        <v>0</v>
      </c>
      <c r="J86" s="24">
        <f t="shared" si="21"/>
        <v>0.64513888888888882</v>
      </c>
      <c r="K86" s="24">
        <f t="shared" si="22"/>
        <v>0.5</v>
      </c>
      <c r="L86" s="25">
        <f t="shared" si="30"/>
        <v>0</v>
      </c>
      <c r="M86" s="20">
        <f t="shared" si="23"/>
        <v>0.64513888888888882</v>
      </c>
      <c r="N86" s="20">
        <f t="shared" si="24"/>
        <v>0.52083333333333337</v>
      </c>
      <c r="O86" s="21">
        <f t="shared" si="31"/>
        <v>0</v>
      </c>
      <c r="P86" s="24">
        <f t="shared" si="25"/>
        <v>0.64513888888888882</v>
      </c>
      <c r="Q86" s="24">
        <f t="shared" si="26"/>
        <v>0.5625</v>
      </c>
      <c r="R86" s="25">
        <f t="shared" si="32"/>
        <v>0</v>
      </c>
      <c r="S86" s="20">
        <f t="shared" si="27"/>
        <v>0.64513888888888882</v>
      </c>
      <c r="T86" s="20">
        <f t="shared" si="28"/>
        <v>0.68472222222222223</v>
      </c>
      <c r="U86" s="21">
        <f t="shared" si="33"/>
        <v>57</v>
      </c>
      <c r="V86" s="11">
        <f t="shared" si="34"/>
        <v>57</v>
      </c>
      <c r="W86" s="11">
        <f t="shared" si="35"/>
        <v>0</v>
      </c>
    </row>
    <row r="87" spans="1:23" x14ac:dyDescent="0.3">
      <c r="A87" t="s">
        <v>17</v>
      </c>
      <c r="B87" t="s">
        <v>1</v>
      </c>
      <c r="C87" t="s">
        <v>124</v>
      </c>
      <c r="D87" s="1">
        <v>43354.645138888889</v>
      </c>
      <c r="E87" s="1">
        <v>43354.681250000001</v>
      </c>
      <c r="F87" s="5">
        <v>43354</v>
      </c>
      <c r="G87" s="20">
        <f t="shared" si="19"/>
        <v>0.64513888888888882</v>
      </c>
      <c r="H87" s="20">
        <f t="shared" si="20"/>
        <v>0.41666666666666669</v>
      </c>
      <c r="I87" s="21">
        <f t="shared" si="29"/>
        <v>0</v>
      </c>
      <c r="J87" s="24">
        <f t="shared" si="21"/>
        <v>0.64513888888888882</v>
      </c>
      <c r="K87" s="24">
        <f t="shared" si="22"/>
        <v>0.5</v>
      </c>
      <c r="L87" s="25">
        <f t="shared" si="30"/>
        <v>0</v>
      </c>
      <c r="M87" s="20">
        <f t="shared" si="23"/>
        <v>0.64513888888888882</v>
      </c>
      <c r="N87" s="20">
        <f t="shared" si="24"/>
        <v>0.52083333333333337</v>
      </c>
      <c r="O87" s="21">
        <f t="shared" si="31"/>
        <v>0</v>
      </c>
      <c r="P87" s="24">
        <f t="shared" si="25"/>
        <v>0.64513888888888882</v>
      </c>
      <c r="Q87" s="24">
        <f t="shared" si="26"/>
        <v>0.5625</v>
      </c>
      <c r="R87" s="25">
        <f t="shared" si="32"/>
        <v>0</v>
      </c>
      <c r="S87" s="20">
        <f t="shared" si="27"/>
        <v>0.64513888888888882</v>
      </c>
      <c r="T87" s="20">
        <f t="shared" si="28"/>
        <v>0.68125000000000002</v>
      </c>
      <c r="U87" s="21">
        <f t="shared" si="33"/>
        <v>52</v>
      </c>
      <c r="V87" s="11">
        <f t="shared" si="34"/>
        <v>52</v>
      </c>
      <c r="W87" s="11">
        <f t="shared" si="35"/>
        <v>0</v>
      </c>
    </row>
    <row r="88" spans="1:23" x14ac:dyDescent="0.3">
      <c r="A88" t="s">
        <v>50</v>
      </c>
      <c r="B88" t="s">
        <v>1</v>
      </c>
      <c r="C88" t="s">
        <v>125</v>
      </c>
      <c r="D88" s="1">
        <v>43354.647222222222</v>
      </c>
      <c r="E88" s="1">
        <v>43354.681250000001</v>
      </c>
      <c r="F88" s="5">
        <v>43354</v>
      </c>
      <c r="G88" s="20">
        <f t="shared" si="19"/>
        <v>0.64722222222222225</v>
      </c>
      <c r="H88" s="20">
        <f t="shared" si="20"/>
        <v>0.41666666666666669</v>
      </c>
      <c r="I88" s="21">
        <f t="shared" si="29"/>
        <v>0</v>
      </c>
      <c r="J88" s="24">
        <f t="shared" si="21"/>
        <v>0.64722222222222225</v>
      </c>
      <c r="K88" s="24">
        <f t="shared" si="22"/>
        <v>0.5</v>
      </c>
      <c r="L88" s="25">
        <f t="shared" si="30"/>
        <v>0</v>
      </c>
      <c r="M88" s="20">
        <f t="shared" si="23"/>
        <v>0.64722222222222225</v>
      </c>
      <c r="N88" s="20">
        <f t="shared" si="24"/>
        <v>0.52083333333333337</v>
      </c>
      <c r="O88" s="21">
        <f t="shared" si="31"/>
        <v>0</v>
      </c>
      <c r="P88" s="24">
        <f t="shared" si="25"/>
        <v>0.64722222222222225</v>
      </c>
      <c r="Q88" s="24">
        <f t="shared" si="26"/>
        <v>0.5625</v>
      </c>
      <c r="R88" s="25">
        <f t="shared" si="32"/>
        <v>0</v>
      </c>
      <c r="S88" s="20">
        <f t="shared" si="27"/>
        <v>0.64722222222222225</v>
      </c>
      <c r="T88" s="20">
        <f t="shared" si="28"/>
        <v>0.68125000000000002</v>
      </c>
      <c r="U88" s="21">
        <f t="shared" si="33"/>
        <v>49</v>
      </c>
      <c r="V88" s="11">
        <f t="shared" si="34"/>
        <v>49</v>
      </c>
      <c r="W88" s="11">
        <f t="shared" si="35"/>
        <v>0</v>
      </c>
    </row>
    <row r="89" spans="1:23" x14ac:dyDescent="0.3">
      <c r="A89" t="s">
        <v>25</v>
      </c>
      <c r="B89" t="s">
        <v>1</v>
      </c>
      <c r="C89" t="s">
        <v>126</v>
      </c>
      <c r="D89" s="1">
        <v>43354.661111111112</v>
      </c>
      <c r="E89" s="1">
        <v>43354.681250000001</v>
      </c>
      <c r="F89" s="5">
        <v>43354</v>
      </c>
      <c r="G89" s="20">
        <f t="shared" si="19"/>
        <v>0.66111111111111109</v>
      </c>
      <c r="H89" s="20">
        <f t="shared" si="20"/>
        <v>0.41666666666666669</v>
      </c>
      <c r="I89" s="21">
        <f t="shared" si="29"/>
        <v>0</v>
      </c>
      <c r="J89" s="24">
        <f t="shared" si="21"/>
        <v>0.66111111111111109</v>
      </c>
      <c r="K89" s="24">
        <f t="shared" si="22"/>
        <v>0.5</v>
      </c>
      <c r="L89" s="25">
        <f t="shared" si="30"/>
        <v>0</v>
      </c>
      <c r="M89" s="20">
        <f t="shared" si="23"/>
        <v>0.66111111111111109</v>
      </c>
      <c r="N89" s="20">
        <f t="shared" si="24"/>
        <v>0.52083333333333337</v>
      </c>
      <c r="O89" s="21">
        <f t="shared" si="31"/>
        <v>0</v>
      </c>
      <c r="P89" s="24">
        <f t="shared" si="25"/>
        <v>0.66111111111111109</v>
      </c>
      <c r="Q89" s="24">
        <f t="shared" si="26"/>
        <v>0.5625</v>
      </c>
      <c r="R89" s="25">
        <f t="shared" si="32"/>
        <v>0</v>
      </c>
      <c r="S89" s="20">
        <f t="shared" si="27"/>
        <v>0.66111111111111109</v>
      </c>
      <c r="T89" s="20">
        <f t="shared" si="28"/>
        <v>0.68125000000000002</v>
      </c>
      <c r="U89" s="21">
        <f t="shared" si="33"/>
        <v>29</v>
      </c>
      <c r="V89" s="11">
        <f t="shared" si="34"/>
        <v>29</v>
      </c>
      <c r="W89" s="11">
        <f t="shared" si="35"/>
        <v>0</v>
      </c>
    </row>
    <row r="90" spans="1:23" x14ac:dyDescent="0.3">
      <c r="A90" t="s">
        <v>47</v>
      </c>
      <c r="B90" t="s">
        <v>1</v>
      </c>
      <c r="C90" t="s">
        <v>127</v>
      </c>
      <c r="D90" s="1">
        <v>43354.661111111112</v>
      </c>
      <c r="E90" s="1">
        <v>43354.682638888888</v>
      </c>
      <c r="F90" s="5">
        <v>43354</v>
      </c>
      <c r="G90" s="20">
        <f t="shared" si="19"/>
        <v>0.66111111111111109</v>
      </c>
      <c r="H90" s="20">
        <f t="shared" si="20"/>
        <v>0.41666666666666669</v>
      </c>
      <c r="I90" s="21">
        <f t="shared" si="29"/>
        <v>0</v>
      </c>
      <c r="J90" s="24">
        <f t="shared" si="21"/>
        <v>0.66111111111111109</v>
      </c>
      <c r="K90" s="24">
        <f t="shared" si="22"/>
        <v>0.5</v>
      </c>
      <c r="L90" s="25">
        <f t="shared" si="30"/>
        <v>0</v>
      </c>
      <c r="M90" s="20">
        <f t="shared" si="23"/>
        <v>0.66111111111111109</v>
      </c>
      <c r="N90" s="20">
        <f t="shared" si="24"/>
        <v>0.52083333333333337</v>
      </c>
      <c r="O90" s="21">
        <f t="shared" si="31"/>
        <v>0</v>
      </c>
      <c r="P90" s="24">
        <f t="shared" si="25"/>
        <v>0.66111111111111109</v>
      </c>
      <c r="Q90" s="24">
        <f t="shared" si="26"/>
        <v>0.5625</v>
      </c>
      <c r="R90" s="25">
        <f t="shared" si="32"/>
        <v>0</v>
      </c>
      <c r="S90" s="20">
        <f t="shared" si="27"/>
        <v>0.66111111111111109</v>
      </c>
      <c r="T90" s="20">
        <f t="shared" si="28"/>
        <v>0.68263888888888891</v>
      </c>
      <c r="U90" s="21">
        <f t="shared" si="33"/>
        <v>31</v>
      </c>
      <c r="V90" s="11">
        <f t="shared" si="34"/>
        <v>31</v>
      </c>
      <c r="W90" s="11">
        <f t="shared" si="35"/>
        <v>0</v>
      </c>
    </row>
    <row r="91" spans="1:23" x14ac:dyDescent="0.3">
      <c r="A91" t="s">
        <v>40</v>
      </c>
      <c r="B91" t="s">
        <v>1</v>
      </c>
      <c r="C91" t="s">
        <v>26</v>
      </c>
      <c r="D91" s="1">
        <v>43361.381944444445</v>
      </c>
      <c r="E91" s="1">
        <v>43361.430555555555</v>
      </c>
      <c r="F91" s="5">
        <v>43361</v>
      </c>
      <c r="G91" s="20">
        <f t="shared" si="19"/>
        <v>0.38194444444444442</v>
      </c>
      <c r="H91" s="20">
        <f t="shared" si="20"/>
        <v>0.41666666666666669</v>
      </c>
      <c r="I91" s="21">
        <f t="shared" si="29"/>
        <v>50</v>
      </c>
      <c r="J91" s="24">
        <f t="shared" si="21"/>
        <v>0.41666666666666669</v>
      </c>
      <c r="K91" s="24">
        <f t="shared" si="22"/>
        <v>0.43055555555555558</v>
      </c>
      <c r="L91" s="25">
        <f t="shared" si="30"/>
        <v>20</v>
      </c>
      <c r="M91" s="20">
        <f t="shared" si="23"/>
        <v>0.5</v>
      </c>
      <c r="N91" s="20">
        <f t="shared" si="24"/>
        <v>0.43055555555555558</v>
      </c>
      <c r="O91" s="21">
        <f t="shared" si="31"/>
        <v>0</v>
      </c>
      <c r="P91" s="24">
        <f t="shared" si="25"/>
        <v>0.52083333333333337</v>
      </c>
      <c r="Q91" s="24">
        <f t="shared" si="26"/>
        <v>0.43055555555555558</v>
      </c>
      <c r="R91" s="25">
        <f t="shared" si="32"/>
        <v>0</v>
      </c>
      <c r="S91" s="20">
        <f t="shared" si="27"/>
        <v>0.5625</v>
      </c>
      <c r="T91" s="20">
        <f t="shared" si="28"/>
        <v>0.43055555555555558</v>
      </c>
      <c r="U91" s="21">
        <f t="shared" si="33"/>
        <v>0</v>
      </c>
      <c r="V91" s="11">
        <f t="shared" si="34"/>
        <v>50</v>
      </c>
      <c r="W91" s="11">
        <f t="shared" si="35"/>
        <v>20</v>
      </c>
    </row>
    <row r="92" spans="1:23" x14ac:dyDescent="0.3">
      <c r="A92" t="s">
        <v>31</v>
      </c>
      <c r="B92" t="s">
        <v>1</v>
      </c>
      <c r="C92" t="s">
        <v>32</v>
      </c>
      <c r="D92" s="1">
        <v>43361.385416666664</v>
      </c>
      <c r="E92" s="1">
        <v>43361.436111111114</v>
      </c>
      <c r="F92" s="5">
        <v>43361</v>
      </c>
      <c r="G92" s="20">
        <f t="shared" si="19"/>
        <v>0.38541666666666669</v>
      </c>
      <c r="H92" s="20">
        <f t="shared" si="20"/>
        <v>0.41666666666666669</v>
      </c>
      <c r="I92" s="21">
        <f t="shared" si="29"/>
        <v>45</v>
      </c>
      <c r="J92" s="24">
        <f t="shared" si="21"/>
        <v>0.41666666666666669</v>
      </c>
      <c r="K92" s="24">
        <f t="shared" si="22"/>
        <v>0.43611111111111112</v>
      </c>
      <c r="L92" s="25">
        <f t="shared" si="30"/>
        <v>28</v>
      </c>
      <c r="M92" s="20">
        <f t="shared" si="23"/>
        <v>0.5</v>
      </c>
      <c r="N92" s="20">
        <f t="shared" si="24"/>
        <v>0.43611111111111112</v>
      </c>
      <c r="O92" s="21">
        <f t="shared" si="31"/>
        <v>0</v>
      </c>
      <c r="P92" s="24">
        <f t="shared" si="25"/>
        <v>0.52083333333333337</v>
      </c>
      <c r="Q92" s="24">
        <f t="shared" si="26"/>
        <v>0.43611111111111112</v>
      </c>
      <c r="R92" s="25">
        <f t="shared" si="32"/>
        <v>0</v>
      </c>
      <c r="S92" s="20">
        <f t="shared" si="27"/>
        <v>0.5625</v>
      </c>
      <c r="T92" s="20">
        <f t="shared" si="28"/>
        <v>0.43611111111111112</v>
      </c>
      <c r="U92" s="21">
        <f t="shared" si="33"/>
        <v>0</v>
      </c>
      <c r="V92" s="11">
        <f t="shared" si="34"/>
        <v>45</v>
      </c>
      <c r="W92" s="11">
        <f t="shared" si="35"/>
        <v>28</v>
      </c>
    </row>
    <row r="93" spans="1:23" x14ac:dyDescent="0.3">
      <c r="A93" t="s">
        <v>4</v>
      </c>
      <c r="B93" t="s">
        <v>1</v>
      </c>
      <c r="C93" t="s">
        <v>5</v>
      </c>
      <c r="D93" s="1">
        <v>43361.386111111111</v>
      </c>
      <c r="E93" s="1">
        <v>43361.493750000001</v>
      </c>
      <c r="F93" s="5">
        <v>43361</v>
      </c>
      <c r="G93" s="20">
        <f t="shared" si="19"/>
        <v>0.38611111111111113</v>
      </c>
      <c r="H93" s="20">
        <f t="shared" si="20"/>
        <v>0.41666666666666669</v>
      </c>
      <c r="I93" s="21">
        <f t="shared" si="29"/>
        <v>44</v>
      </c>
      <c r="J93" s="24">
        <f t="shared" si="21"/>
        <v>0.41666666666666669</v>
      </c>
      <c r="K93" s="24">
        <f t="shared" si="22"/>
        <v>0.49374999999999997</v>
      </c>
      <c r="L93" s="25">
        <f t="shared" si="30"/>
        <v>111</v>
      </c>
      <c r="M93" s="20">
        <f t="shared" si="23"/>
        <v>0.5</v>
      </c>
      <c r="N93" s="20">
        <f t="shared" si="24"/>
        <v>0.49374999999999997</v>
      </c>
      <c r="O93" s="21">
        <f t="shared" si="31"/>
        <v>0</v>
      </c>
      <c r="P93" s="24">
        <f t="shared" si="25"/>
        <v>0.52083333333333337</v>
      </c>
      <c r="Q93" s="24">
        <f t="shared" si="26"/>
        <v>0.49374999999999997</v>
      </c>
      <c r="R93" s="25">
        <f t="shared" si="32"/>
        <v>0</v>
      </c>
      <c r="S93" s="20">
        <f t="shared" si="27"/>
        <v>0.5625</v>
      </c>
      <c r="T93" s="20">
        <f t="shared" si="28"/>
        <v>0.49374999999999997</v>
      </c>
      <c r="U93" s="21">
        <f t="shared" si="33"/>
        <v>0</v>
      </c>
      <c r="V93" s="11">
        <f t="shared" si="34"/>
        <v>44</v>
      </c>
      <c r="W93" s="11">
        <f t="shared" si="35"/>
        <v>111</v>
      </c>
    </row>
    <row r="94" spans="1:23" x14ac:dyDescent="0.3">
      <c r="A94" t="s">
        <v>0</v>
      </c>
      <c r="B94" t="s">
        <v>1</v>
      </c>
      <c r="C94" t="s">
        <v>2</v>
      </c>
      <c r="D94" s="1">
        <v>43361.386805555558</v>
      </c>
      <c r="E94" s="1">
        <v>43361.426388888889</v>
      </c>
      <c r="F94" s="5">
        <v>43361</v>
      </c>
      <c r="G94" s="20">
        <f t="shared" si="19"/>
        <v>0.38680555555555557</v>
      </c>
      <c r="H94" s="20">
        <f t="shared" si="20"/>
        <v>0.41666666666666669</v>
      </c>
      <c r="I94" s="21">
        <f t="shared" si="29"/>
        <v>43</v>
      </c>
      <c r="J94" s="24">
        <f t="shared" si="21"/>
        <v>0.41666666666666669</v>
      </c>
      <c r="K94" s="24">
        <f t="shared" si="22"/>
        <v>0.42638888888888887</v>
      </c>
      <c r="L94" s="25">
        <f t="shared" si="30"/>
        <v>14</v>
      </c>
      <c r="M94" s="20">
        <f t="shared" si="23"/>
        <v>0.5</v>
      </c>
      <c r="N94" s="20">
        <f t="shared" si="24"/>
        <v>0.42638888888888887</v>
      </c>
      <c r="O94" s="21">
        <f t="shared" si="31"/>
        <v>0</v>
      </c>
      <c r="P94" s="24">
        <f t="shared" si="25"/>
        <v>0.52083333333333337</v>
      </c>
      <c r="Q94" s="24">
        <f t="shared" si="26"/>
        <v>0.42638888888888887</v>
      </c>
      <c r="R94" s="25">
        <f t="shared" si="32"/>
        <v>0</v>
      </c>
      <c r="S94" s="20">
        <f t="shared" si="27"/>
        <v>0.5625</v>
      </c>
      <c r="T94" s="20">
        <f t="shared" si="28"/>
        <v>0.42638888888888887</v>
      </c>
      <c r="U94" s="21">
        <f t="shared" si="33"/>
        <v>0</v>
      </c>
      <c r="V94" s="11">
        <f t="shared" si="34"/>
        <v>43</v>
      </c>
      <c r="W94" s="11">
        <f t="shared" si="35"/>
        <v>14</v>
      </c>
    </row>
    <row r="95" spans="1:23" x14ac:dyDescent="0.3">
      <c r="A95" t="s">
        <v>27</v>
      </c>
      <c r="B95" t="s">
        <v>1</v>
      </c>
      <c r="C95" t="s">
        <v>57</v>
      </c>
      <c r="D95" s="1">
        <v>43361.38958333333</v>
      </c>
      <c r="E95" s="1">
        <v>43361.431944444441</v>
      </c>
      <c r="F95" s="5">
        <v>43361</v>
      </c>
      <c r="G95" s="20">
        <f t="shared" si="19"/>
        <v>0.38958333333333334</v>
      </c>
      <c r="H95" s="20">
        <f t="shared" si="20"/>
        <v>0.41666666666666669</v>
      </c>
      <c r="I95" s="21">
        <f t="shared" si="29"/>
        <v>39</v>
      </c>
      <c r="J95" s="24">
        <f t="shared" si="21"/>
        <v>0.41666666666666669</v>
      </c>
      <c r="K95" s="24">
        <f t="shared" si="22"/>
        <v>0.43194444444444446</v>
      </c>
      <c r="L95" s="25">
        <f t="shared" si="30"/>
        <v>22</v>
      </c>
      <c r="M95" s="20">
        <f t="shared" si="23"/>
        <v>0.5</v>
      </c>
      <c r="N95" s="20">
        <f t="shared" si="24"/>
        <v>0.43194444444444446</v>
      </c>
      <c r="O95" s="21">
        <f t="shared" si="31"/>
        <v>0</v>
      </c>
      <c r="P95" s="24">
        <f t="shared" si="25"/>
        <v>0.52083333333333337</v>
      </c>
      <c r="Q95" s="24">
        <f t="shared" si="26"/>
        <v>0.43194444444444446</v>
      </c>
      <c r="R95" s="25">
        <f t="shared" si="32"/>
        <v>0</v>
      </c>
      <c r="S95" s="20">
        <f t="shared" si="27"/>
        <v>0.5625</v>
      </c>
      <c r="T95" s="20">
        <f t="shared" si="28"/>
        <v>0.43194444444444446</v>
      </c>
      <c r="U95" s="21">
        <f t="shared" si="33"/>
        <v>0</v>
      </c>
      <c r="V95" s="11">
        <f t="shared" si="34"/>
        <v>39</v>
      </c>
      <c r="W95" s="11">
        <f t="shared" si="35"/>
        <v>22</v>
      </c>
    </row>
    <row r="96" spans="1:23" x14ac:dyDescent="0.3">
      <c r="A96" t="s">
        <v>58</v>
      </c>
      <c r="B96" t="s">
        <v>1</v>
      </c>
      <c r="C96" t="s">
        <v>77</v>
      </c>
      <c r="D96" s="1">
        <v>43361.390972222223</v>
      </c>
      <c r="E96" s="1">
        <v>43361.436805555553</v>
      </c>
      <c r="F96" s="5">
        <v>43361</v>
      </c>
      <c r="G96" s="20">
        <f t="shared" si="19"/>
        <v>0.39097222222222222</v>
      </c>
      <c r="H96" s="20">
        <f t="shared" si="20"/>
        <v>0.41666666666666669</v>
      </c>
      <c r="I96" s="21">
        <f t="shared" si="29"/>
        <v>37</v>
      </c>
      <c r="J96" s="24">
        <f t="shared" si="21"/>
        <v>0.41666666666666669</v>
      </c>
      <c r="K96" s="24">
        <f t="shared" si="22"/>
        <v>0.4368055555555555</v>
      </c>
      <c r="L96" s="25">
        <f t="shared" si="30"/>
        <v>28</v>
      </c>
      <c r="M96" s="20">
        <f t="shared" si="23"/>
        <v>0.5</v>
      </c>
      <c r="N96" s="20">
        <f t="shared" si="24"/>
        <v>0.4368055555555555</v>
      </c>
      <c r="O96" s="21">
        <f t="shared" si="31"/>
        <v>0</v>
      </c>
      <c r="P96" s="24">
        <f t="shared" si="25"/>
        <v>0.52083333333333337</v>
      </c>
      <c r="Q96" s="24">
        <f t="shared" si="26"/>
        <v>0.4368055555555555</v>
      </c>
      <c r="R96" s="25">
        <f t="shared" si="32"/>
        <v>0</v>
      </c>
      <c r="S96" s="20">
        <f t="shared" si="27"/>
        <v>0.5625</v>
      </c>
      <c r="T96" s="20">
        <f t="shared" si="28"/>
        <v>0.4368055555555555</v>
      </c>
      <c r="U96" s="21">
        <f t="shared" si="33"/>
        <v>0</v>
      </c>
      <c r="V96" s="11">
        <f t="shared" si="34"/>
        <v>37</v>
      </c>
      <c r="W96" s="11">
        <f t="shared" si="35"/>
        <v>28</v>
      </c>
    </row>
    <row r="97" spans="1:23" x14ac:dyDescent="0.3">
      <c r="A97" t="s">
        <v>15</v>
      </c>
      <c r="B97" t="s">
        <v>1</v>
      </c>
      <c r="C97" t="s">
        <v>51</v>
      </c>
      <c r="D97" s="1">
        <v>43361.390972222223</v>
      </c>
      <c r="E97" s="1">
        <v>43361.393750000003</v>
      </c>
      <c r="F97" s="5">
        <v>43361</v>
      </c>
      <c r="G97" s="20">
        <f t="shared" si="19"/>
        <v>0.39097222222222222</v>
      </c>
      <c r="H97" s="20">
        <f t="shared" si="20"/>
        <v>0.39374999999999999</v>
      </c>
      <c r="I97" s="21">
        <f t="shared" si="29"/>
        <v>3</v>
      </c>
      <c r="J97" s="24">
        <f t="shared" si="21"/>
        <v>0.41666666666666669</v>
      </c>
      <c r="K97" s="24">
        <f t="shared" si="22"/>
        <v>0.39374999999999999</v>
      </c>
      <c r="L97" s="25">
        <f t="shared" si="30"/>
        <v>0</v>
      </c>
      <c r="M97" s="20">
        <f t="shared" si="23"/>
        <v>0.5</v>
      </c>
      <c r="N97" s="20">
        <f t="shared" si="24"/>
        <v>0.39374999999999999</v>
      </c>
      <c r="O97" s="21">
        <f t="shared" si="31"/>
        <v>0</v>
      </c>
      <c r="P97" s="24">
        <f t="shared" si="25"/>
        <v>0.52083333333333337</v>
      </c>
      <c r="Q97" s="24">
        <f t="shared" si="26"/>
        <v>0.39374999999999999</v>
      </c>
      <c r="R97" s="25">
        <f t="shared" si="32"/>
        <v>0</v>
      </c>
      <c r="S97" s="20">
        <f t="shared" si="27"/>
        <v>0.5625</v>
      </c>
      <c r="T97" s="20">
        <f t="shared" si="28"/>
        <v>0.39374999999999999</v>
      </c>
      <c r="U97" s="21">
        <f t="shared" si="33"/>
        <v>0</v>
      </c>
      <c r="V97" s="11">
        <f t="shared" si="34"/>
        <v>3</v>
      </c>
      <c r="W97" s="11">
        <f t="shared" si="35"/>
        <v>0</v>
      </c>
    </row>
    <row r="98" spans="1:23" x14ac:dyDescent="0.3">
      <c r="A98" t="s">
        <v>13</v>
      </c>
      <c r="B98" t="s">
        <v>1</v>
      </c>
      <c r="C98" t="s">
        <v>14</v>
      </c>
      <c r="D98" s="1">
        <v>43361.390972222223</v>
      </c>
      <c r="E98" s="1">
        <v>43361.445138888892</v>
      </c>
      <c r="F98" s="5">
        <v>43361</v>
      </c>
      <c r="G98" s="20">
        <f t="shared" si="19"/>
        <v>0.39097222222222222</v>
      </c>
      <c r="H98" s="20">
        <f t="shared" si="20"/>
        <v>0.41666666666666669</v>
      </c>
      <c r="I98" s="21">
        <f t="shared" si="29"/>
        <v>37</v>
      </c>
      <c r="J98" s="24">
        <f t="shared" si="21"/>
        <v>0.41666666666666669</v>
      </c>
      <c r="K98" s="24">
        <f t="shared" si="22"/>
        <v>0.44513888888888892</v>
      </c>
      <c r="L98" s="25">
        <f t="shared" si="30"/>
        <v>41</v>
      </c>
      <c r="M98" s="20">
        <f t="shared" si="23"/>
        <v>0.5</v>
      </c>
      <c r="N98" s="20">
        <f t="shared" si="24"/>
        <v>0.44513888888888892</v>
      </c>
      <c r="O98" s="21">
        <f t="shared" si="31"/>
        <v>0</v>
      </c>
      <c r="P98" s="24">
        <f t="shared" si="25"/>
        <v>0.52083333333333337</v>
      </c>
      <c r="Q98" s="24">
        <f t="shared" si="26"/>
        <v>0.44513888888888892</v>
      </c>
      <c r="R98" s="25">
        <f t="shared" si="32"/>
        <v>0</v>
      </c>
      <c r="S98" s="20">
        <f t="shared" si="27"/>
        <v>0.5625</v>
      </c>
      <c r="T98" s="20">
        <f t="shared" si="28"/>
        <v>0.44513888888888892</v>
      </c>
      <c r="U98" s="21">
        <f t="shared" si="33"/>
        <v>0</v>
      </c>
      <c r="V98" s="11">
        <f t="shared" si="34"/>
        <v>37</v>
      </c>
      <c r="W98" s="11">
        <f t="shared" si="35"/>
        <v>41</v>
      </c>
    </row>
    <row r="99" spans="1:23" x14ac:dyDescent="0.3">
      <c r="A99" t="s">
        <v>33</v>
      </c>
      <c r="B99" t="s">
        <v>1</v>
      </c>
      <c r="C99" t="s">
        <v>30</v>
      </c>
      <c r="D99" s="1">
        <v>43361.392361111109</v>
      </c>
      <c r="E99" s="1">
        <v>43361.434027777781</v>
      </c>
      <c r="F99" s="5">
        <v>43361</v>
      </c>
      <c r="G99" s="20">
        <f t="shared" si="19"/>
        <v>0.3923611111111111</v>
      </c>
      <c r="H99" s="20">
        <f t="shared" si="20"/>
        <v>0.41666666666666669</v>
      </c>
      <c r="I99" s="21">
        <f t="shared" si="29"/>
        <v>35</v>
      </c>
      <c r="J99" s="24">
        <f t="shared" si="21"/>
        <v>0.41666666666666669</v>
      </c>
      <c r="K99" s="24">
        <f t="shared" si="22"/>
        <v>0.43402777777777773</v>
      </c>
      <c r="L99" s="25">
        <f t="shared" si="30"/>
        <v>24</v>
      </c>
      <c r="M99" s="20">
        <f t="shared" si="23"/>
        <v>0.5</v>
      </c>
      <c r="N99" s="20">
        <f t="shared" si="24"/>
        <v>0.43402777777777773</v>
      </c>
      <c r="O99" s="21">
        <f t="shared" si="31"/>
        <v>0</v>
      </c>
      <c r="P99" s="24">
        <f t="shared" si="25"/>
        <v>0.52083333333333337</v>
      </c>
      <c r="Q99" s="24">
        <f t="shared" si="26"/>
        <v>0.43402777777777773</v>
      </c>
      <c r="R99" s="25">
        <f t="shared" si="32"/>
        <v>0</v>
      </c>
      <c r="S99" s="20">
        <f t="shared" si="27"/>
        <v>0.5625</v>
      </c>
      <c r="T99" s="20">
        <f t="shared" si="28"/>
        <v>0.43402777777777773</v>
      </c>
      <c r="U99" s="21">
        <f t="shared" si="33"/>
        <v>0</v>
      </c>
      <c r="V99" s="11">
        <f t="shared" si="34"/>
        <v>35</v>
      </c>
      <c r="W99" s="11">
        <f t="shared" si="35"/>
        <v>24</v>
      </c>
    </row>
    <row r="100" spans="1:23" x14ac:dyDescent="0.3">
      <c r="A100" t="s">
        <v>23</v>
      </c>
      <c r="B100" t="s">
        <v>1</v>
      </c>
      <c r="C100" t="s">
        <v>24</v>
      </c>
      <c r="D100" s="1">
        <v>43361.393055555556</v>
      </c>
      <c r="E100" s="1">
        <v>43361.432638888888</v>
      </c>
      <c r="F100" s="5">
        <v>43361</v>
      </c>
      <c r="G100" s="20">
        <f t="shared" si="19"/>
        <v>0.39305555555555555</v>
      </c>
      <c r="H100" s="20">
        <f t="shared" si="20"/>
        <v>0.41666666666666669</v>
      </c>
      <c r="I100" s="21">
        <f t="shared" si="29"/>
        <v>34</v>
      </c>
      <c r="J100" s="24">
        <f t="shared" si="21"/>
        <v>0.41666666666666669</v>
      </c>
      <c r="K100" s="24">
        <f t="shared" si="22"/>
        <v>0.43263888888888885</v>
      </c>
      <c r="L100" s="25">
        <f t="shared" si="30"/>
        <v>22</v>
      </c>
      <c r="M100" s="20">
        <f t="shared" si="23"/>
        <v>0.5</v>
      </c>
      <c r="N100" s="20">
        <f t="shared" si="24"/>
        <v>0.43263888888888885</v>
      </c>
      <c r="O100" s="21">
        <f t="shared" si="31"/>
        <v>0</v>
      </c>
      <c r="P100" s="24">
        <f t="shared" si="25"/>
        <v>0.52083333333333337</v>
      </c>
      <c r="Q100" s="24">
        <f t="shared" si="26"/>
        <v>0.43263888888888885</v>
      </c>
      <c r="R100" s="25">
        <f t="shared" si="32"/>
        <v>0</v>
      </c>
      <c r="S100" s="20">
        <f t="shared" si="27"/>
        <v>0.5625</v>
      </c>
      <c r="T100" s="20">
        <f t="shared" si="28"/>
        <v>0.43263888888888885</v>
      </c>
      <c r="U100" s="21">
        <f t="shared" si="33"/>
        <v>0</v>
      </c>
      <c r="V100" s="11">
        <f t="shared" si="34"/>
        <v>34</v>
      </c>
      <c r="W100" s="11">
        <f t="shared" si="35"/>
        <v>22</v>
      </c>
    </row>
    <row r="101" spans="1:23" x14ac:dyDescent="0.3">
      <c r="A101" t="s">
        <v>19</v>
      </c>
      <c r="B101" t="s">
        <v>1</v>
      </c>
      <c r="C101" t="s">
        <v>51</v>
      </c>
      <c r="D101" s="1">
        <v>43361.394444444442</v>
      </c>
      <c r="E101" s="1">
        <v>43361.430555555555</v>
      </c>
      <c r="F101" s="5">
        <v>43361</v>
      </c>
      <c r="G101" s="20">
        <f t="shared" si="19"/>
        <v>0.39444444444444443</v>
      </c>
      <c r="H101" s="20">
        <f t="shared" si="20"/>
        <v>0.41666666666666669</v>
      </c>
      <c r="I101" s="21">
        <f t="shared" si="29"/>
        <v>32</v>
      </c>
      <c r="J101" s="24">
        <f t="shared" si="21"/>
        <v>0.41666666666666669</v>
      </c>
      <c r="K101" s="24">
        <f t="shared" si="22"/>
        <v>0.43055555555555558</v>
      </c>
      <c r="L101" s="25">
        <f t="shared" si="30"/>
        <v>20</v>
      </c>
      <c r="M101" s="20">
        <f t="shared" si="23"/>
        <v>0.5</v>
      </c>
      <c r="N101" s="20">
        <f t="shared" si="24"/>
        <v>0.43055555555555558</v>
      </c>
      <c r="O101" s="21">
        <f t="shared" si="31"/>
        <v>0</v>
      </c>
      <c r="P101" s="24">
        <f t="shared" si="25"/>
        <v>0.52083333333333337</v>
      </c>
      <c r="Q101" s="24">
        <f t="shared" si="26"/>
        <v>0.43055555555555558</v>
      </c>
      <c r="R101" s="25">
        <f t="shared" si="32"/>
        <v>0</v>
      </c>
      <c r="S101" s="20">
        <f t="shared" si="27"/>
        <v>0.5625</v>
      </c>
      <c r="T101" s="20">
        <f t="shared" si="28"/>
        <v>0.43055555555555558</v>
      </c>
      <c r="U101" s="21">
        <f t="shared" si="33"/>
        <v>0</v>
      </c>
      <c r="V101" s="11">
        <f t="shared" si="34"/>
        <v>32</v>
      </c>
      <c r="W101" s="11">
        <f t="shared" si="35"/>
        <v>20</v>
      </c>
    </row>
    <row r="102" spans="1:23" x14ac:dyDescent="0.3">
      <c r="A102" t="s">
        <v>21</v>
      </c>
      <c r="B102" t="s">
        <v>1</v>
      </c>
      <c r="C102" t="s">
        <v>22</v>
      </c>
      <c r="D102" s="1">
        <v>43361.395138888889</v>
      </c>
      <c r="E102" s="1">
        <v>43361.436111111114</v>
      </c>
      <c r="F102" s="5">
        <v>43361</v>
      </c>
      <c r="G102" s="20">
        <f t="shared" si="19"/>
        <v>0.39513888888888887</v>
      </c>
      <c r="H102" s="20">
        <f t="shared" si="20"/>
        <v>0.41666666666666669</v>
      </c>
      <c r="I102" s="21">
        <f t="shared" si="29"/>
        <v>31</v>
      </c>
      <c r="J102" s="24">
        <f t="shared" si="21"/>
        <v>0.41666666666666669</v>
      </c>
      <c r="K102" s="24">
        <f t="shared" si="22"/>
        <v>0.43611111111111112</v>
      </c>
      <c r="L102" s="25">
        <f t="shared" si="30"/>
        <v>28</v>
      </c>
      <c r="M102" s="20">
        <f t="shared" si="23"/>
        <v>0.5</v>
      </c>
      <c r="N102" s="20">
        <f t="shared" si="24"/>
        <v>0.43611111111111112</v>
      </c>
      <c r="O102" s="21">
        <f t="shared" si="31"/>
        <v>0</v>
      </c>
      <c r="P102" s="24">
        <f t="shared" si="25"/>
        <v>0.52083333333333337</v>
      </c>
      <c r="Q102" s="24">
        <f t="shared" si="26"/>
        <v>0.43611111111111112</v>
      </c>
      <c r="R102" s="25">
        <f t="shared" si="32"/>
        <v>0</v>
      </c>
      <c r="S102" s="20">
        <f t="shared" si="27"/>
        <v>0.5625</v>
      </c>
      <c r="T102" s="20">
        <f t="shared" si="28"/>
        <v>0.43611111111111112</v>
      </c>
      <c r="U102" s="21">
        <f t="shared" si="33"/>
        <v>0</v>
      </c>
      <c r="V102" s="11">
        <f t="shared" si="34"/>
        <v>31</v>
      </c>
      <c r="W102" s="11">
        <f t="shared" si="35"/>
        <v>28</v>
      </c>
    </row>
    <row r="103" spans="1:23" x14ac:dyDescent="0.3">
      <c r="A103" t="s">
        <v>15</v>
      </c>
      <c r="B103" t="s">
        <v>1</v>
      </c>
      <c r="C103" t="s">
        <v>16</v>
      </c>
      <c r="D103" s="1">
        <v>43361.395833333336</v>
      </c>
      <c r="E103" s="1">
        <v>43361.430555555555</v>
      </c>
      <c r="F103" s="5">
        <v>43361</v>
      </c>
      <c r="G103" s="20">
        <f t="shared" si="19"/>
        <v>0.39583333333333331</v>
      </c>
      <c r="H103" s="20">
        <f t="shared" si="20"/>
        <v>0.41666666666666669</v>
      </c>
      <c r="I103" s="21">
        <f t="shared" si="29"/>
        <v>30</v>
      </c>
      <c r="J103" s="24">
        <f t="shared" si="21"/>
        <v>0.41666666666666669</v>
      </c>
      <c r="K103" s="24">
        <f t="shared" si="22"/>
        <v>0.43055555555555558</v>
      </c>
      <c r="L103" s="25">
        <f t="shared" si="30"/>
        <v>20</v>
      </c>
      <c r="M103" s="20">
        <f t="shared" si="23"/>
        <v>0.5</v>
      </c>
      <c r="N103" s="20">
        <f t="shared" si="24"/>
        <v>0.43055555555555558</v>
      </c>
      <c r="O103" s="21">
        <f t="shared" si="31"/>
        <v>0</v>
      </c>
      <c r="P103" s="24">
        <f t="shared" si="25"/>
        <v>0.52083333333333337</v>
      </c>
      <c r="Q103" s="24">
        <f t="shared" si="26"/>
        <v>0.43055555555555558</v>
      </c>
      <c r="R103" s="25">
        <f t="shared" si="32"/>
        <v>0</v>
      </c>
      <c r="S103" s="20">
        <f t="shared" si="27"/>
        <v>0.5625</v>
      </c>
      <c r="T103" s="20">
        <f t="shared" si="28"/>
        <v>0.43055555555555558</v>
      </c>
      <c r="U103" s="21">
        <f t="shared" si="33"/>
        <v>0</v>
      </c>
      <c r="V103" s="11">
        <f t="shared" si="34"/>
        <v>30</v>
      </c>
      <c r="W103" s="11">
        <f t="shared" si="35"/>
        <v>20</v>
      </c>
    </row>
    <row r="104" spans="1:23" x14ac:dyDescent="0.3">
      <c r="A104" t="s">
        <v>11</v>
      </c>
      <c r="B104" t="s">
        <v>1</v>
      </c>
      <c r="C104" t="s">
        <v>7</v>
      </c>
      <c r="D104" s="1">
        <v>43361.396527777775</v>
      </c>
      <c r="E104" s="1">
        <v>43361.433333333334</v>
      </c>
      <c r="F104" s="5">
        <v>43361</v>
      </c>
      <c r="G104" s="20">
        <f t="shared" si="19"/>
        <v>0.39652777777777781</v>
      </c>
      <c r="H104" s="20">
        <f t="shared" si="20"/>
        <v>0.41666666666666669</v>
      </c>
      <c r="I104" s="21">
        <f t="shared" si="29"/>
        <v>29</v>
      </c>
      <c r="J104" s="24">
        <f t="shared" si="21"/>
        <v>0.41666666666666669</v>
      </c>
      <c r="K104" s="24">
        <f t="shared" si="22"/>
        <v>0.43333333333333335</v>
      </c>
      <c r="L104" s="25">
        <f t="shared" si="30"/>
        <v>24</v>
      </c>
      <c r="M104" s="20">
        <f t="shared" si="23"/>
        <v>0.5</v>
      </c>
      <c r="N104" s="20">
        <f t="shared" si="24"/>
        <v>0.43333333333333335</v>
      </c>
      <c r="O104" s="21">
        <f t="shared" si="31"/>
        <v>0</v>
      </c>
      <c r="P104" s="24">
        <f t="shared" si="25"/>
        <v>0.52083333333333337</v>
      </c>
      <c r="Q104" s="24">
        <f t="shared" si="26"/>
        <v>0.43333333333333335</v>
      </c>
      <c r="R104" s="25">
        <f t="shared" si="32"/>
        <v>0</v>
      </c>
      <c r="S104" s="20">
        <f t="shared" si="27"/>
        <v>0.5625</v>
      </c>
      <c r="T104" s="20">
        <f t="shared" si="28"/>
        <v>0.43333333333333335</v>
      </c>
      <c r="U104" s="21">
        <f t="shared" si="33"/>
        <v>0</v>
      </c>
      <c r="V104" s="11">
        <f t="shared" si="34"/>
        <v>29</v>
      </c>
      <c r="W104" s="11">
        <f t="shared" si="35"/>
        <v>24</v>
      </c>
    </row>
    <row r="105" spans="1:23" x14ac:dyDescent="0.3">
      <c r="A105" t="s">
        <v>6</v>
      </c>
      <c r="B105" t="s">
        <v>1</v>
      </c>
      <c r="C105" t="s">
        <v>20</v>
      </c>
      <c r="D105" s="1">
        <v>43361.396527777775</v>
      </c>
      <c r="E105" s="1">
        <v>43361.513194444444</v>
      </c>
      <c r="F105" s="5">
        <v>43361</v>
      </c>
      <c r="G105" s="20">
        <f t="shared" si="19"/>
        <v>0.39652777777777781</v>
      </c>
      <c r="H105" s="20">
        <f t="shared" si="20"/>
        <v>0.41666666666666669</v>
      </c>
      <c r="I105" s="21">
        <f t="shared" si="29"/>
        <v>29</v>
      </c>
      <c r="J105" s="24">
        <f t="shared" si="21"/>
        <v>0.41666666666666669</v>
      </c>
      <c r="K105" s="24">
        <f t="shared" si="22"/>
        <v>0.5</v>
      </c>
      <c r="L105" s="25">
        <f t="shared" si="30"/>
        <v>120</v>
      </c>
      <c r="M105" s="20">
        <f t="shared" si="23"/>
        <v>0.5</v>
      </c>
      <c r="N105" s="20">
        <f t="shared" si="24"/>
        <v>0.5131944444444444</v>
      </c>
      <c r="O105" s="21">
        <f t="shared" si="31"/>
        <v>18</v>
      </c>
      <c r="P105" s="24">
        <f t="shared" si="25"/>
        <v>0.52083333333333337</v>
      </c>
      <c r="Q105" s="24">
        <f t="shared" si="26"/>
        <v>0.5131944444444444</v>
      </c>
      <c r="R105" s="25">
        <f t="shared" si="32"/>
        <v>0</v>
      </c>
      <c r="S105" s="20">
        <f t="shared" si="27"/>
        <v>0.5625</v>
      </c>
      <c r="T105" s="20">
        <f t="shared" si="28"/>
        <v>0.5131944444444444</v>
      </c>
      <c r="U105" s="21">
        <f t="shared" si="33"/>
        <v>0</v>
      </c>
      <c r="V105" s="11">
        <f t="shared" si="34"/>
        <v>47</v>
      </c>
      <c r="W105" s="11">
        <f t="shared" si="35"/>
        <v>120</v>
      </c>
    </row>
    <row r="106" spans="1:23" x14ac:dyDescent="0.3">
      <c r="A106" t="s">
        <v>17</v>
      </c>
      <c r="B106" t="s">
        <v>1</v>
      </c>
      <c r="C106" t="s">
        <v>28</v>
      </c>
      <c r="D106" s="1">
        <v>43361.4</v>
      </c>
      <c r="E106" s="1">
        <v>43361.434027777781</v>
      </c>
      <c r="F106" s="5">
        <v>43361</v>
      </c>
      <c r="G106" s="20">
        <f t="shared" si="19"/>
        <v>0.39999999999999997</v>
      </c>
      <c r="H106" s="20">
        <f t="shared" si="20"/>
        <v>0.41666666666666669</v>
      </c>
      <c r="I106" s="21">
        <f t="shared" si="29"/>
        <v>24</v>
      </c>
      <c r="J106" s="24">
        <f t="shared" si="21"/>
        <v>0.41666666666666669</v>
      </c>
      <c r="K106" s="24">
        <f t="shared" si="22"/>
        <v>0.43402777777777773</v>
      </c>
      <c r="L106" s="25">
        <f t="shared" si="30"/>
        <v>24</v>
      </c>
      <c r="M106" s="20">
        <f t="shared" si="23"/>
        <v>0.5</v>
      </c>
      <c r="N106" s="20">
        <f t="shared" si="24"/>
        <v>0.43402777777777773</v>
      </c>
      <c r="O106" s="21">
        <f t="shared" si="31"/>
        <v>0</v>
      </c>
      <c r="P106" s="24">
        <f t="shared" si="25"/>
        <v>0.52083333333333337</v>
      </c>
      <c r="Q106" s="24">
        <f t="shared" si="26"/>
        <v>0.43402777777777773</v>
      </c>
      <c r="R106" s="25">
        <f t="shared" si="32"/>
        <v>0</v>
      </c>
      <c r="S106" s="20">
        <f t="shared" si="27"/>
        <v>0.5625</v>
      </c>
      <c r="T106" s="20">
        <f t="shared" si="28"/>
        <v>0.43402777777777773</v>
      </c>
      <c r="U106" s="21">
        <f t="shared" si="33"/>
        <v>0</v>
      </c>
      <c r="V106" s="11">
        <f t="shared" si="34"/>
        <v>24</v>
      </c>
      <c r="W106" s="11">
        <f t="shared" si="35"/>
        <v>24</v>
      </c>
    </row>
    <row r="107" spans="1:23" x14ac:dyDescent="0.3">
      <c r="A107" t="s">
        <v>50</v>
      </c>
      <c r="B107" t="s">
        <v>1</v>
      </c>
      <c r="C107" t="s">
        <v>9</v>
      </c>
      <c r="D107" s="1">
        <v>43361.402777777781</v>
      </c>
      <c r="E107" s="1">
        <v>43361.431944444441</v>
      </c>
      <c r="F107" s="5">
        <v>43361</v>
      </c>
      <c r="G107" s="20">
        <f t="shared" si="19"/>
        <v>0.40277777777777773</v>
      </c>
      <c r="H107" s="20">
        <f t="shared" si="20"/>
        <v>0.41666666666666669</v>
      </c>
      <c r="I107" s="21">
        <f t="shared" si="29"/>
        <v>20</v>
      </c>
      <c r="J107" s="24">
        <f t="shared" si="21"/>
        <v>0.41666666666666669</v>
      </c>
      <c r="K107" s="24">
        <f t="shared" si="22"/>
        <v>0.43194444444444446</v>
      </c>
      <c r="L107" s="25">
        <f t="shared" si="30"/>
        <v>22</v>
      </c>
      <c r="M107" s="20">
        <f t="shared" si="23"/>
        <v>0.5</v>
      </c>
      <c r="N107" s="20">
        <f t="shared" si="24"/>
        <v>0.43194444444444446</v>
      </c>
      <c r="O107" s="21">
        <f t="shared" si="31"/>
        <v>0</v>
      </c>
      <c r="P107" s="24">
        <f t="shared" si="25"/>
        <v>0.52083333333333337</v>
      </c>
      <c r="Q107" s="24">
        <f t="shared" si="26"/>
        <v>0.43194444444444446</v>
      </c>
      <c r="R107" s="25">
        <f t="shared" si="32"/>
        <v>0</v>
      </c>
      <c r="S107" s="20">
        <f t="shared" si="27"/>
        <v>0.5625</v>
      </c>
      <c r="T107" s="20">
        <f t="shared" si="28"/>
        <v>0.43194444444444446</v>
      </c>
      <c r="U107" s="21">
        <f t="shared" si="33"/>
        <v>0</v>
      </c>
      <c r="V107" s="11">
        <f t="shared" si="34"/>
        <v>20</v>
      </c>
      <c r="W107" s="11">
        <f t="shared" si="35"/>
        <v>22</v>
      </c>
    </row>
    <row r="108" spans="1:23" x14ac:dyDescent="0.3">
      <c r="A108" t="s">
        <v>0</v>
      </c>
      <c r="B108" t="s">
        <v>1</v>
      </c>
      <c r="C108" t="s">
        <v>46</v>
      </c>
      <c r="D108" s="1">
        <v>43361.428472222222</v>
      </c>
      <c r="E108" s="1">
        <v>43361.431944444441</v>
      </c>
      <c r="F108" s="5">
        <v>43361</v>
      </c>
      <c r="G108" s="20">
        <f t="shared" si="19"/>
        <v>0.4284722222222222</v>
      </c>
      <c r="H108" s="20">
        <f t="shared" si="20"/>
        <v>0.41666666666666669</v>
      </c>
      <c r="I108" s="21">
        <f t="shared" si="29"/>
        <v>0</v>
      </c>
      <c r="J108" s="24">
        <f t="shared" si="21"/>
        <v>0.4284722222222222</v>
      </c>
      <c r="K108" s="24">
        <f t="shared" si="22"/>
        <v>0.43194444444444446</v>
      </c>
      <c r="L108" s="25">
        <f t="shared" si="30"/>
        <v>5</v>
      </c>
      <c r="M108" s="20">
        <f t="shared" si="23"/>
        <v>0.5</v>
      </c>
      <c r="N108" s="20">
        <f t="shared" si="24"/>
        <v>0.43194444444444446</v>
      </c>
      <c r="O108" s="21">
        <f t="shared" si="31"/>
        <v>0</v>
      </c>
      <c r="P108" s="24">
        <f t="shared" si="25"/>
        <v>0.52083333333333337</v>
      </c>
      <c r="Q108" s="24">
        <f t="shared" si="26"/>
        <v>0.43194444444444446</v>
      </c>
      <c r="R108" s="25">
        <f t="shared" si="32"/>
        <v>0</v>
      </c>
      <c r="S108" s="20">
        <f t="shared" si="27"/>
        <v>0.5625</v>
      </c>
      <c r="T108" s="20">
        <f t="shared" si="28"/>
        <v>0.43194444444444446</v>
      </c>
      <c r="U108" s="21">
        <f t="shared" si="33"/>
        <v>0</v>
      </c>
      <c r="V108" s="11">
        <f t="shared" si="34"/>
        <v>0</v>
      </c>
      <c r="W108" s="11">
        <f t="shared" si="35"/>
        <v>5</v>
      </c>
    </row>
    <row r="109" spans="1:23" x14ac:dyDescent="0.3">
      <c r="A109" t="s">
        <v>38</v>
      </c>
      <c r="B109" t="s">
        <v>1</v>
      </c>
      <c r="C109" t="s">
        <v>133</v>
      </c>
      <c r="D109" s="1">
        <v>43361.431944444441</v>
      </c>
      <c r="E109" s="1">
        <v>43361.473611111112</v>
      </c>
      <c r="F109" s="5">
        <v>43361</v>
      </c>
      <c r="G109" s="20">
        <f t="shared" si="19"/>
        <v>0.43194444444444446</v>
      </c>
      <c r="H109" s="20">
        <f t="shared" si="20"/>
        <v>0.41666666666666669</v>
      </c>
      <c r="I109" s="21">
        <f t="shared" si="29"/>
        <v>0</v>
      </c>
      <c r="J109" s="24">
        <f t="shared" si="21"/>
        <v>0.43194444444444446</v>
      </c>
      <c r="K109" s="24">
        <f t="shared" si="22"/>
        <v>0.47361111111111115</v>
      </c>
      <c r="L109" s="25">
        <f t="shared" si="30"/>
        <v>60</v>
      </c>
      <c r="M109" s="20">
        <f t="shared" si="23"/>
        <v>0.5</v>
      </c>
      <c r="N109" s="20">
        <f t="shared" si="24"/>
        <v>0.47361111111111115</v>
      </c>
      <c r="O109" s="21">
        <f t="shared" si="31"/>
        <v>0</v>
      </c>
      <c r="P109" s="24">
        <f t="shared" si="25"/>
        <v>0.52083333333333337</v>
      </c>
      <c r="Q109" s="24">
        <f t="shared" si="26"/>
        <v>0.47361111111111115</v>
      </c>
      <c r="R109" s="25">
        <f t="shared" si="32"/>
        <v>0</v>
      </c>
      <c r="S109" s="20">
        <f t="shared" si="27"/>
        <v>0.5625</v>
      </c>
      <c r="T109" s="20">
        <f t="shared" si="28"/>
        <v>0.47361111111111115</v>
      </c>
      <c r="U109" s="21">
        <f t="shared" si="33"/>
        <v>0</v>
      </c>
      <c r="V109" s="11">
        <f t="shared" si="34"/>
        <v>0</v>
      </c>
      <c r="W109" s="11">
        <f t="shared" si="35"/>
        <v>60</v>
      </c>
    </row>
    <row r="110" spans="1:23" x14ac:dyDescent="0.3">
      <c r="A110" t="s">
        <v>40</v>
      </c>
      <c r="B110" t="s">
        <v>1</v>
      </c>
      <c r="C110" t="s">
        <v>198</v>
      </c>
      <c r="D110" s="1">
        <v>43361.43472222222</v>
      </c>
      <c r="E110" s="1">
        <v>43361.464583333334</v>
      </c>
      <c r="F110" s="5">
        <v>43361</v>
      </c>
      <c r="G110" s="20">
        <f t="shared" si="19"/>
        <v>0.43472222222222223</v>
      </c>
      <c r="H110" s="20">
        <f t="shared" si="20"/>
        <v>0.41666666666666669</v>
      </c>
      <c r="I110" s="21">
        <f t="shared" si="29"/>
        <v>0</v>
      </c>
      <c r="J110" s="24">
        <f t="shared" si="21"/>
        <v>0.43472222222222223</v>
      </c>
      <c r="K110" s="24">
        <f t="shared" si="22"/>
        <v>0.46458333333333335</v>
      </c>
      <c r="L110" s="25">
        <f t="shared" si="30"/>
        <v>43</v>
      </c>
      <c r="M110" s="20">
        <f t="shared" si="23"/>
        <v>0.5</v>
      </c>
      <c r="N110" s="20">
        <f t="shared" si="24"/>
        <v>0.46458333333333335</v>
      </c>
      <c r="O110" s="21">
        <f t="shared" si="31"/>
        <v>0</v>
      </c>
      <c r="P110" s="24">
        <f t="shared" si="25"/>
        <v>0.52083333333333337</v>
      </c>
      <c r="Q110" s="24">
        <f t="shared" si="26"/>
        <v>0.46458333333333335</v>
      </c>
      <c r="R110" s="25">
        <f t="shared" si="32"/>
        <v>0</v>
      </c>
      <c r="S110" s="20">
        <f t="shared" si="27"/>
        <v>0.5625</v>
      </c>
      <c r="T110" s="20">
        <f t="shared" si="28"/>
        <v>0.46458333333333335</v>
      </c>
      <c r="U110" s="21">
        <f t="shared" si="33"/>
        <v>0</v>
      </c>
      <c r="V110" s="11">
        <f t="shared" si="34"/>
        <v>0</v>
      </c>
      <c r="W110" s="11">
        <f t="shared" si="35"/>
        <v>43</v>
      </c>
    </row>
    <row r="111" spans="1:23" x14ac:dyDescent="0.3">
      <c r="A111" t="s">
        <v>27</v>
      </c>
      <c r="B111" t="s">
        <v>1</v>
      </c>
      <c r="C111" t="s">
        <v>199</v>
      </c>
      <c r="D111" s="1">
        <v>43361.43472222222</v>
      </c>
      <c r="E111" s="1">
        <v>43361.438888888886</v>
      </c>
      <c r="F111" s="5">
        <v>43361</v>
      </c>
      <c r="G111" s="20">
        <f t="shared" si="19"/>
        <v>0.43472222222222223</v>
      </c>
      <c r="H111" s="20">
        <f t="shared" si="20"/>
        <v>0.41666666666666669</v>
      </c>
      <c r="I111" s="21">
        <f t="shared" si="29"/>
        <v>0</v>
      </c>
      <c r="J111" s="24">
        <f t="shared" si="21"/>
        <v>0.43472222222222223</v>
      </c>
      <c r="K111" s="24">
        <f t="shared" si="22"/>
        <v>0.43888888888888888</v>
      </c>
      <c r="L111" s="25">
        <f t="shared" si="30"/>
        <v>5</v>
      </c>
      <c r="M111" s="20">
        <f t="shared" si="23"/>
        <v>0.5</v>
      </c>
      <c r="N111" s="20">
        <f t="shared" si="24"/>
        <v>0.43888888888888888</v>
      </c>
      <c r="O111" s="21">
        <f t="shared" si="31"/>
        <v>0</v>
      </c>
      <c r="P111" s="24">
        <f t="shared" si="25"/>
        <v>0.52083333333333337</v>
      </c>
      <c r="Q111" s="24">
        <f t="shared" si="26"/>
        <v>0.43888888888888888</v>
      </c>
      <c r="R111" s="25">
        <f t="shared" si="32"/>
        <v>0</v>
      </c>
      <c r="S111" s="20">
        <f t="shared" si="27"/>
        <v>0.5625</v>
      </c>
      <c r="T111" s="20">
        <f t="shared" si="28"/>
        <v>0.43888888888888888</v>
      </c>
      <c r="U111" s="21">
        <f t="shared" si="33"/>
        <v>0</v>
      </c>
      <c r="V111" s="11">
        <f t="shared" si="34"/>
        <v>0</v>
      </c>
      <c r="W111" s="11">
        <f t="shared" si="35"/>
        <v>5</v>
      </c>
    </row>
    <row r="112" spans="1:23" x14ac:dyDescent="0.3">
      <c r="A112" t="s">
        <v>29</v>
      </c>
      <c r="B112" t="s">
        <v>1</v>
      </c>
      <c r="C112" t="s">
        <v>71</v>
      </c>
      <c r="D112" s="1">
        <v>43361.43472222222</v>
      </c>
      <c r="E112" s="1">
        <v>43361.4375</v>
      </c>
      <c r="F112" s="5">
        <v>43361</v>
      </c>
      <c r="G112" s="20">
        <f t="shared" si="19"/>
        <v>0.43472222222222223</v>
      </c>
      <c r="H112" s="20">
        <f t="shared" si="20"/>
        <v>0.41666666666666669</v>
      </c>
      <c r="I112" s="21">
        <f t="shared" si="29"/>
        <v>0</v>
      </c>
      <c r="J112" s="24">
        <f t="shared" si="21"/>
        <v>0.43472222222222223</v>
      </c>
      <c r="K112" s="24">
        <f t="shared" si="22"/>
        <v>0.4375</v>
      </c>
      <c r="L112" s="25">
        <f t="shared" si="30"/>
        <v>3</v>
      </c>
      <c r="M112" s="20">
        <f t="shared" si="23"/>
        <v>0.5</v>
      </c>
      <c r="N112" s="20">
        <f t="shared" si="24"/>
        <v>0.4375</v>
      </c>
      <c r="O112" s="21">
        <f t="shared" si="31"/>
        <v>0</v>
      </c>
      <c r="P112" s="24">
        <f t="shared" si="25"/>
        <v>0.52083333333333337</v>
      </c>
      <c r="Q112" s="24">
        <f t="shared" si="26"/>
        <v>0.4375</v>
      </c>
      <c r="R112" s="25">
        <f t="shared" si="32"/>
        <v>0</v>
      </c>
      <c r="S112" s="20">
        <f t="shared" si="27"/>
        <v>0.5625</v>
      </c>
      <c r="T112" s="20">
        <f t="shared" si="28"/>
        <v>0.4375</v>
      </c>
      <c r="U112" s="21">
        <f t="shared" si="33"/>
        <v>0</v>
      </c>
      <c r="V112" s="11">
        <f t="shared" si="34"/>
        <v>0</v>
      </c>
      <c r="W112" s="11">
        <f t="shared" si="35"/>
        <v>3</v>
      </c>
    </row>
    <row r="113" spans="1:23" x14ac:dyDescent="0.3">
      <c r="A113" t="s">
        <v>52</v>
      </c>
      <c r="B113" t="s">
        <v>1</v>
      </c>
      <c r="C113" t="s">
        <v>200</v>
      </c>
      <c r="D113" s="1">
        <v>43361.43472222222</v>
      </c>
      <c r="E113" s="1">
        <v>43361.4375</v>
      </c>
      <c r="F113" s="5">
        <v>43361</v>
      </c>
      <c r="G113" s="20">
        <f t="shared" si="19"/>
        <v>0.43472222222222223</v>
      </c>
      <c r="H113" s="20">
        <f t="shared" si="20"/>
        <v>0.41666666666666669</v>
      </c>
      <c r="I113" s="21">
        <f t="shared" si="29"/>
        <v>0</v>
      </c>
      <c r="J113" s="24">
        <f t="shared" si="21"/>
        <v>0.43472222222222223</v>
      </c>
      <c r="K113" s="24">
        <f t="shared" si="22"/>
        <v>0.4375</v>
      </c>
      <c r="L113" s="25">
        <f t="shared" si="30"/>
        <v>3</v>
      </c>
      <c r="M113" s="20">
        <f t="shared" si="23"/>
        <v>0.5</v>
      </c>
      <c r="N113" s="20">
        <f t="shared" si="24"/>
        <v>0.4375</v>
      </c>
      <c r="O113" s="21">
        <f t="shared" si="31"/>
        <v>0</v>
      </c>
      <c r="P113" s="24">
        <f t="shared" si="25"/>
        <v>0.52083333333333337</v>
      </c>
      <c r="Q113" s="24">
        <f t="shared" si="26"/>
        <v>0.4375</v>
      </c>
      <c r="R113" s="25">
        <f t="shared" si="32"/>
        <v>0</v>
      </c>
      <c r="S113" s="20">
        <f t="shared" si="27"/>
        <v>0.5625</v>
      </c>
      <c r="T113" s="20">
        <f t="shared" si="28"/>
        <v>0.4375</v>
      </c>
      <c r="U113" s="21">
        <f t="shared" si="33"/>
        <v>0</v>
      </c>
      <c r="V113" s="11">
        <f t="shared" si="34"/>
        <v>0</v>
      </c>
      <c r="W113" s="11">
        <f t="shared" si="35"/>
        <v>3</v>
      </c>
    </row>
    <row r="114" spans="1:23" x14ac:dyDescent="0.3">
      <c r="A114" t="s">
        <v>8</v>
      </c>
      <c r="B114" t="s">
        <v>1</v>
      </c>
      <c r="C114" t="s">
        <v>201</v>
      </c>
      <c r="D114" s="1">
        <v>43361.43472222222</v>
      </c>
      <c r="E114" s="1">
        <v>43361.438194444447</v>
      </c>
      <c r="F114" s="5">
        <v>43361</v>
      </c>
      <c r="G114" s="20">
        <f t="shared" si="19"/>
        <v>0.43472222222222223</v>
      </c>
      <c r="H114" s="20">
        <f t="shared" si="20"/>
        <v>0.41666666666666669</v>
      </c>
      <c r="I114" s="21">
        <f t="shared" si="29"/>
        <v>0</v>
      </c>
      <c r="J114" s="24">
        <f t="shared" si="21"/>
        <v>0.43472222222222223</v>
      </c>
      <c r="K114" s="24">
        <f t="shared" si="22"/>
        <v>0.4381944444444445</v>
      </c>
      <c r="L114" s="25">
        <f t="shared" si="30"/>
        <v>5</v>
      </c>
      <c r="M114" s="20">
        <f t="shared" si="23"/>
        <v>0.5</v>
      </c>
      <c r="N114" s="20">
        <f t="shared" si="24"/>
        <v>0.4381944444444445</v>
      </c>
      <c r="O114" s="21">
        <f t="shared" si="31"/>
        <v>0</v>
      </c>
      <c r="P114" s="24">
        <f t="shared" si="25"/>
        <v>0.52083333333333337</v>
      </c>
      <c r="Q114" s="24">
        <f t="shared" si="26"/>
        <v>0.4381944444444445</v>
      </c>
      <c r="R114" s="25">
        <f t="shared" si="32"/>
        <v>0</v>
      </c>
      <c r="S114" s="20">
        <f t="shared" si="27"/>
        <v>0.5625</v>
      </c>
      <c r="T114" s="20">
        <f t="shared" si="28"/>
        <v>0.4381944444444445</v>
      </c>
      <c r="U114" s="21">
        <f t="shared" si="33"/>
        <v>0</v>
      </c>
      <c r="V114" s="11">
        <f t="shared" si="34"/>
        <v>0</v>
      </c>
      <c r="W114" s="11">
        <f t="shared" si="35"/>
        <v>5</v>
      </c>
    </row>
    <row r="115" spans="1:23" x14ac:dyDescent="0.3">
      <c r="A115" t="s">
        <v>50</v>
      </c>
      <c r="B115" t="s">
        <v>1</v>
      </c>
      <c r="C115" t="s">
        <v>202</v>
      </c>
      <c r="D115" s="1">
        <v>43361.43472222222</v>
      </c>
      <c r="E115" s="1">
        <v>43361.436805555553</v>
      </c>
      <c r="F115" s="5">
        <v>43361</v>
      </c>
      <c r="G115" s="20">
        <f t="shared" si="19"/>
        <v>0.43472222222222223</v>
      </c>
      <c r="H115" s="20">
        <f t="shared" si="20"/>
        <v>0.41666666666666669</v>
      </c>
      <c r="I115" s="21">
        <f t="shared" si="29"/>
        <v>0</v>
      </c>
      <c r="J115" s="24">
        <f t="shared" si="21"/>
        <v>0.43472222222222223</v>
      </c>
      <c r="K115" s="24">
        <f t="shared" si="22"/>
        <v>0.4368055555555555</v>
      </c>
      <c r="L115" s="25">
        <f t="shared" si="30"/>
        <v>2</v>
      </c>
      <c r="M115" s="20">
        <f t="shared" si="23"/>
        <v>0.5</v>
      </c>
      <c r="N115" s="20">
        <f t="shared" si="24"/>
        <v>0.4368055555555555</v>
      </c>
      <c r="O115" s="21">
        <f t="shared" si="31"/>
        <v>0</v>
      </c>
      <c r="P115" s="24">
        <f t="shared" si="25"/>
        <v>0.52083333333333337</v>
      </c>
      <c r="Q115" s="24">
        <f t="shared" si="26"/>
        <v>0.4368055555555555</v>
      </c>
      <c r="R115" s="25">
        <f t="shared" si="32"/>
        <v>0</v>
      </c>
      <c r="S115" s="20">
        <f t="shared" si="27"/>
        <v>0.5625</v>
      </c>
      <c r="T115" s="20">
        <f t="shared" si="28"/>
        <v>0.4368055555555555</v>
      </c>
      <c r="U115" s="21">
        <f t="shared" si="33"/>
        <v>0</v>
      </c>
      <c r="V115" s="11">
        <f t="shared" si="34"/>
        <v>0</v>
      </c>
      <c r="W115" s="11">
        <f t="shared" si="35"/>
        <v>2</v>
      </c>
    </row>
    <row r="116" spans="1:23" x14ac:dyDescent="0.3">
      <c r="A116" t="s">
        <v>45</v>
      </c>
      <c r="B116" t="s">
        <v>1</v>
      </c>
      <c r="C116" t="s">
        <v>203</v>
      </c>
      <c r="D116" s="1">
        <v>43361.43472222222</v>
      </c>
      <c r="E116" s="1">
        <v>43361.4375</v>
      </c>
      <c r="F116" s="5">
        <v>43361</v>
      </c>
      <c r="G116" s="20">
        <f t="shared" si="19"/>
        <v>0.43472222222222223</v>
      </c>
      <c r="H116" s="20">
        <f t="shared" si="20"/>
        <v>0.41666666666666669</v>
      </c>
      <c r="I116" s="21">
        <f t="shared" si="29"/>
        <v>0</v>
      </c>
      <c r="J116" s="24">
        <f t="shared" si="21"/>
        <v>0.43472222222222223</v>
      </c>
      <c r="K116" s="24">
        <f t="shared" si="22"/>
        <v>0.4375</v>
      </c>
      <c r="L116" s="25">
        <f t="shared" si="30"/>
        <v>3</v>
      </c>
      <c r="M116" s="20">
        <f t="shared" si="23"/>
        <v>0.5</v>
      </c>
      <c r="N116" s="20">
        <f t="shared" si="24"/>
        <v>0.4375</v>
      </c>
      <c r="O116" s="21">
        <f t="shared" si="31"/>
        <v>0</v>
      </c>
      <c r="P116" s="24">
        <f t="shared" si="25"/>
        <v>0.52083333333333337</v>
      </c>
      <c r="Q116" s="24">
        <f t="shared" si="26"/>
        <v>0.4375</v>
      </c>
      <c r="R116" s="25">
        <f t="shared" si="32"/>
        <v>0</v>
      </c>
      <c r="S116" s="20">
        <f t="shared" si="27"/>
        <v>0.5625</v>
      </c>
      <c r="T116" s="20">
        <f t="shared" si="28"/>
        <v>0.4375</v>
      </c>
      <c r="U116" s="21">
        <f t="shared" si="33"/>
        <v>0</v>
      </c>
      <c r="V116" s="11">
        <f t="shared" si="34"/>
        <v>0</v>
      </c>
      <c r="W116" s="11">
        <f t="shared" si="35"/>
        <v>3</v>
      </c>
    </row>
    <row r="117" spans="1:23" x14ac:dyDescent="0.3">
      <c r="A117" t="s">
        <v>15</v>
      </c>
      <c r="B117" t="s">
        <v>1</v>
      </c>
      <c r="C117" t="s">
        <v>204</v>
      </c>
      <c r="D117" s="1">
        <v>43361.43472222222</v>
      </c>
      <c r="E117" s="1">
        <v>43361.4375</v>
      </c>
      <c r="F117" s="5">
        <v>43361</v>
      </c>
      <c r="G117" s="20">
        <f t="shared" si="19"/>
        <v>0.43472222222222223</v>
      </c>
      <c r="H117" s="20">
        <f t="shared" si="20"/>
        <v>0.41666666666666669</v>
      </c>
      <c r="I117" s="21">
        <f t="shared" si="29"/>
        <v>0</v>
      </c>
      <c r="J117" s="24">
        <f t="shared" si="21"/>
        <v>0.43472222222222223</v>
      </c>
      <c r="K117" s="24">
        <f t="shared" si="22"/>
        <v>0.4375</v>
      </c>
      <c r="L117" s="25">
        <f t="shared" si="30"/>
        <v>3</v>
      </c>
      <c r="M117" s="20">
        <f t="shared" si="23"/>
        <v>0.5</v>
      </c>
      <c r="N117" s="20">
        <f t="shared" si="24"/>
        <v>0.4375</v>
      </c>
      <c r="O117" s="21">
        <f t="shared" si="31"/>
        <v>0</v>
      </c>
      <c r="P117" s="24">
        <f t="shared" si="25"/>
        <v>0.52083333333333337</v>
      </c>
      <c r="Q117" s="24">
        <f t="shared" si="26"/>
        <v>0.4375</v>
      </c>
      <c r="R117" s="25">
        <f t="shared" si="32"/>
        <v>0</v>
      </c>
      <c r="S117" s="20">
        <f t="shared" si="27"/>
        <v>0.5625</v>
      </c>
      <c r="T117" s="20">
        <f t="shared" si="28"/>
        <v>0.4375</v>
      </c>
      <c r="U117" s="21">
        <f t="shared" si="33"/>
        <v>0</v>
      </c>
      <c r="V117" s="11">
        <f t="shared" si="34"/>
        <v>0</v>
      </c>
      <c r="W117" s="11">
        <f t="shared" si="35"/>
        <v>3</v>
      </c>
    </row>
    <row r="118" spans="1:23" x14ac:dyDescent="0.3">
      <c r="A118" t="s">
        <v>23</v>
      </c>
      <c r="B118" t="s">
        <v>1</v>
      </c>
      <c r="C118" t="s">
        <v>205</v>
      </c>
      <c r="D118" s="1">
        <v>43361.43472222222</v>
      </c>
      <c r="E118" s="1">
        <v>43361.4375</v>
      </c>
      <c r="F118" s="5">
        <v>43361</v>
      </c>
      <c r="G118" s="20">
        <f t="shared" si="19"/>
        <v>0.43472222222222223</v>
      </c>
      <c r="H118" s="20">
        <f t="shared" si="20"/>
        <v>0.41666666666666669</v>
      </c>
      <c r="I118" s="21">
        <f t="shared" si="29"/>
        <v>0</v>
      </c>
      <c r="J118" s="24">
        <f t="shared" si="21"/>
        <v>0.43472222222222223</v>
      </c>
      <c r="K118" s="24">
        <f t="shared" si="22"/>
        <v>0.4375</v>
      </c>
      <c r="L118" s="25">
        <f t="shared" si="30"/>
        <v>3</v>
      </c>
      <c r="M118" s="20">
        <f t="shared" si="23"/>
        <v>0.5</v>
      </c>
      <c r="N118" s="20">
        <f t="shared" si="24"/>
        <v>0.4375</v>
      </c>
      <c r="O118" s="21">
        <f t="shared" si="31"/>
        <v>0</v>
      </c>
      <c r="P118" s="24">
        <f t="shared" si="25"/>
        <v>0.52083333333333337</v>
      </c>
      <c r="Q118" s="24">
        <f t="shared" si="26"/>
        <v>0.4375</v>
      </c>
      <c r="R118" s="25">
        <f t="shared" si="32"/>
        <v>0</v>
      </c>
      <c r="S118" s="20">
        <f t="shared" si="27"/>
        <v>0.5625</v>
      </c>
      <c r="T118" s="20">
        <f t="shared" si="28"/>
        <v>0.4375</v>
      </c>
      <c r="U118" s="21">
        <f t="shared" si="33"/>
        <v>0</v>
      </c>
      <c r="V118" s="11">
        <f t="shared" si="34"/>
        <v>0</v>
      </c>
      <c r="W118" s="11">
        <f t="shared" si="35"/>
        <v>3</v>
      </c>
    </row>
    <row r="119" spans="1:23" x14ac:dyDescent="0.3">
      <c r="A119" t="s">
        <v>11</v>
      </c>
      <c r="B119" t="s">
        <v>1</v>
      </c>
      <c r="C119" t="s">
        <v>206</v>
      </c>
      <c r="D119" s="1">
        <v>43361.43472222222</v>
      </c>
      <c r="E119" s="1">
        <v>43361.473611111112</v>
      </c>
      <c r="F119" s="5">
        <v>43361</v>
      </c>
      <c r="G119" s="20">
        <f t="shared" si="19"/>
        <v>0.43472222222222223</v>
      </c>
      <c r="H119" s="20">
        <f t="shared" si="20"/>
        <v>0.41666666666666669</v>
      </c>
      <c r="I119" s="21">
        <f t="shared" si="29"/>
        <v>0</v>
      </c>
      <c r="J119" s="24">
        <f t="shared" si="21"/>
        <v>0.43472222222222223</v>
      </c>
      <c r="K119" s="24">
        <f t="shared" si="22"/>
        <v>0.47361111111111115</v>
      </c>
      <c r="L119" s="25">
        <f t="shared" si="30"/>
        <v>56</v>
      </c>
      <c r="M119" s="20">
        <f t="shared" si="23"/>
        <v>0.5</v>
      </c>
      <c r="N119" s="20">
        <f t="shared" si="24"/>
        <v>0.47361111111111115</v>
      </c>
      <c r="O119" s="21">
        <f t="shared" si="31"/>
        <v>0</v>
      </c>
      <c r="P119" s="24">
        <f t="shared" si="25"/>
        <v>0.52083333333333337</v>
      </c>
      <c r="Q119" s="24">
        <f t="shared" si="26"/>
        <v>0.47361111111111115</v>
      </c>
      <c r="R119" s="25">
        <f t="shared" si="32"/>
        <v>0</v>
      </c>
      <c r="S119" s="20">
        <f t="shared" si="27"/>
        <v>0.5625</v>
      </c>
      <c r="T119" s="20">
        <f t="shared" si="28"/>
        <v>0.47361111111111115</v>
      </c>
      <c r="U119" s="21">
        <f t="shared" si="33"/>
        <v>0</v>
      </c>
      <c r="V119" s="11">
        <f t="shared" si="34"/>
        <v>0</v>
      </c>
      <c r="W119" s="11">
        <f t="shared" si="35"/>
        <v>56</v>
      </c>
    </row>
    <row r="120" spans="1:23" x14ac:dyDescent="0.3">
      <c r="A120" t="s">
        <v>33</v>
      </c>
      <c r="B120" t="s">
        <v>1</v>
      </c>
      <c r="C120" t="s">
        <v>207</v>
      </c>
      <c r="D120" s="1">
        <v>43361.436111111114</v>
      </c>
      <c r="E120" s="1">
        <v>43361.456250000003</v>
      </c>
      <c r="F120" s="5">
        <v>43361</v>
      </c>
      <c r="G120" s="20">
        <f t="shared" si="19"/>
        <v>0.43611111111111112</v>
      </c>
      <c r="H120" s="20">
        <f t="shared" si="20"/>
        <v>0.41666666666666669</v>
      </c>
      <c r="I120" s="21">
        <f t="shared" si="29"/>
        <v>0</v>
      </c>
      <c r="J120" s="24">
        <f t="shared" si="21"/>
        <v>0.43611111111111112</v>
      </c>
      <c r="K120" s="24">
        <f t="shared" si="22"/>
        <v>0.45624999999999999</v>
      </c>
      <c r="L120" s="25">
        <f t="shared" si="30"/>
        <v>29</v>
      </c>
      <c r="M120" s="20">
        <f t="shared" si="23"/>
        <v>0.5</v>
      </c>
      <c r="N120" s="20">
        <f t="shared" si="24"/>
        <v>0.45624999999999999</v>
      </c>
      <c r="O120" s="21">
        <f t="shared" si="31"/>
        <v>0</v>
      </c>
      <c r="P120" s="24">
        <f t="shared" si="25"/>
        <v>0.52083333333333337</v>
      </c>
      <c r="Q120" s="24">
        <f t="shared" si="26"/>
        <v>0.45624999999999999</v>
      </c>
      <c r="R120" s="25">
        <f t="shared" si="32"/>
        <v>0</v>
      </c>
      <c r="S120" s="20">
        <f t="shared" si="27"/>
        <v>0.5625</v>
      </c>
      <c r="T120" s="20">
        <f t="shared" si="28"/>
        <v>0.45624999999999999</v>
      </c>
      <c r="U120" s="21">
        <f t="shared" si="33"/>
        <v>0</v>
      </c>
      <c r="V120" s="11">
        <f t="shared" si="34"/>
        <v>0</v>
      </c>
      <c r="W120" s="11">
        <f t="shared" si="35"/>
        <v>29</v>
      </c>
    </row>
    <row r="121" spans="1:23" x14ac:dyDescent="0.3">
      <c r="A121" t="s">
        <v>47</v>
      </c>
      <c r="B121" t="s">
        <v>1</v>
      </c>
      <c r="C121" t="s">
        <v>208</v>
      </c>
      <c r="D121" s="1">
        <v>43361.436111111114</v>
      </c>
      <c r="E121" s="1">
        <v>43361.463888888888</v>
      </c>
      <c r="F121" s="5">
        <v>43361</v>
      </c>
      <c r="G121" s="20">
        <f t="shared" si="19"/>
        <v>0.43611111111111112</v>
      </c>
      <c r="H121" s="20">
        <f t="shared" si="20"/>
        <v>0.41666666666666669</v>
      </c>
      <c r="I121" s="21">
        <f t="shared" si="29"/>
        <v>0</v>
      </c>
      <c r="J121" s="24">
        <f t="shared" si="21"/>
        <v>0.43611111111111112</v>
      </c>
      <c r="K121" s="24">
        <f t="shared" si="22"/>
        <v>0.46388888888888885</v>
      </c>
      <c r="L121" s="25">
        <f t="shared" si="30"/>
        <v>39</v>
      </c>
      <c r="M121" s="20">
        <f t="shared" si="23"/>
        <v>0.5</v>
      </c>
      <c r="N121" s="20">
        <f t="shared" si="24"/>
        <v>0.46388888888888885</v>
      </c>
      <c r="O121" s="21">
        <f t="shared" si="31"/>
        <v>0</v>
      </c>
      <c r="P121" s="24">
        <f t="shared" si="25"/>
        <v>0.52083333333333337</v>
      </c>
      <c r="Q121" s="24">
        <f t="shared" si="26"/>
        <v>0.46388888888888885</v>
      </c>
      <c r="R121" s="25">
        <f t="shared" si="32"/>
        <v>0</v>
      </c>
      <c r="S121" s="20">
        <f t="shared" si="27"/>
        <v>0.5625</v>
      </c>
      <c r="T121" s="20">
        <f t="shared" si="28"/>
        <v>0.46388888888888885</v>
      </c>
      <c r="U121" s="21">
        <f t="shared" si="33"/>
        <v>0</v>
      </c>
      <c r="V121" s="11">
        <f t="shared" si="34"/>
        <v>0</v>
      </c>
      <c r="W121" s="11">
        <f t="shared" si="35"/>
        <v>39</v>
      </c>
    </row>
    <row r="122" spans="1:23" x14ac:dyDescent="0.3">
      <c r="A122" t="s">
        <v>35</v>
      </c>
      <c r="B122" t="s">
        <v>1</v>
      </c>
      <c r="C122" t="s">
        <v>209</v>
      </c>
      <c r="D122" s="1">
        <v>43361.436111111114</v>
      </c>
      <c r="E122" s="1">
        <v>43361.4375</v>
      </c>
      <c r="F122" s="5">
        <v>43361</v>
      </c>
      <c r="G122" s="20">
        <f t="shared" si="19"/>
        <v>0.43611111111111112</v>
      </c>
      <c r="H122" s="20">
        <f t="shared" si="20"/>
        <v>0.41666666666666669</v>
      </c>
      <c r="I122" s="21">
        <f t="shared" si="29"/>
        <v>0</v>
      </c>
      <c r="J122" s="24">
        <f t="shared" si="21"/>
        <v>0.43611111111111112</v>
      </c>
      <c r="K122" s="24">
        <f t="shared" si="22"/>
        <v>0.4375</v>
      </c>
      <c r="L122" s="25">
        <f t="shared" si="30"/>
        <v>1</v>
      </c>
      <c r="M122" s="20">
        <f t="shared" si="23"/>
        <v>0.5</v>
      </c>
      <c r="N122" s="20">
        <f t="shared" si="24"/>
        <v>0.4375</v>
      </c>
      <c r="O122" s="21">
        <f t="shared" si="31"/>
        <v>0</v>
      </c>
      <c r="P122" s="24">
        <f t="shared" si="25"/>
        <v>0.52083333333333337</v>
      </c>
      <c r="Q122" s="24">
        <f t="shared" si="26"/>
        <v>0.4375</v>
      </c>
      <c r="R122" s="25">
        <f t="shared" si="32"/>
        <v>0</v>
      </c>
      <c r="S122" s="20">
        <f t="shared" si="27"/>
        <v>0.5625</v>
      </c>
      <c r="T122" s="20">
        <f t="shared" si="28"/>
        <v>0.4375</v>
      </c>
      <c r="U122" s="21">
        <f t="shared" si="33"/>
        <v>0</v>
      </c>
      <c r="V122" s="11">
        <f t="shared" si="34"/>
        <v>0</v>
      </c>
      <c r="W122" s="11">
        <f t="shared" si="35"/>
        <v>1</v>
      </c>
    </row>
    <row r="123" spans="1:23" x14ac:dyDescent="0.3">
      <c r="A123" t="s">
        <v>0</v>
      </c>
      <c r="B123" t="s">
        <v>1</v>
      </c>
      <c r="C123" t="s">
        <v>210</v>
      </c>
      <c r="D123" s="1">
        <v>43361.436805555553</v>
      </c>
      <c r="E123" s="1">
        <v>43361.4375</v>
      </c>
      <c r="F123" s="5">
        <v>43361</v>
      </c>
      <c r="G123" s="20">
        <f t="shared" si="19"/>
        <v>0.4368055555555555</v>
      </c>
      <c r="H123" s="20">
        <f t="shared" si="20"/>
        <v>0.41666666666666669</v>
      </c>
      <c r="I123" s="21">
        <f t="shared" si="29"/>
        <v>0</v>
      </c>
      <c r="J123" s="24">
        <f t="shared" si="21"/>
        <v>0.4368055555555555</v>
      </c>
      <c r="K123" s="24">
        <f t="shared" si="22"/>
        <v>0.4375</v>
      </c>
      <c r="L123" s="25">
        <f t="shared" si="30"/>
        <v>1</v>
      </c>
      <c r="M123" s="20">
        <f t="shared" si="23"/>
        <v>0.5</v>
      </c>
      <c r="N123" s="20">
        <f t="shared" si="24"/>
        <v>0.4375</v>
      </c>
      <c r="O123" s="21">
        <f t="shared" si="31"/>
        <v>0</v>
      </c>
      <c r="P123" s="24">
        <f t="shared" si="25"/>
        <v>0.52083333333333337</v>
      </c>
      <c r="Q123" s="24">
        <f t="shared" si="26"/>
        <v>0.4375</v>
      </c>
      <c r="R123" s="25">
        <f t="shared" si="32"/>
        <v>0</v>
      </c>
      <c r="S123" s="20">
        <f t="shared" si="27"/>
        <v>0.5625</v>
      </c>
      <c r="T123" s="20">
        <f t="shared" si="28"/>
        <v>0.4375</v>
      </c>
      <c r="U123" s="21">
        <f t="shared" si="33"/>
        <v>0</v>
      </c>
      <c r="V123" s="11">
        <f t="shared" si="34"/>
        <v>0</v>
      </c>
      <c r="W123" s="11">
        <f t="shared" si="35"/>
        <v>1</v>
      </c>
    </row>
    <row r="124" spans="1:23" x14ac:dyDescent="0.3">
      <c r="A124" t="s">
        <v>19</v>
      </c>
      <c r="B124" t="s">
        <v>1</v>
      </c>
      <c r="C124" t="s">
        <v>211</v>
      </c>
      <c r="D124" s="1">
        <v>43361.436805555553</v>
      </c>
      <c r="E124" s="1">
        <v>43361.438194444447</v>
      </c>
      <c r="F124" s="5">
        <v>43361</v>
      </c>
      <c r="G124" s="20">
        <f t="shared" si="19"/>
        <v>0.4368055555555555</v>
      </c>
      <c r="H124" s="20">
        <f t="shared" si="20"/>
        <v>0.41666666666666669</v>
      </c>
      <c r="I124" s="21">
        <f t="shared" si="29"/>
        <v>0</v>
      </c>
      <c r="J124" s="24">
        <f t="shared" si="21"/>
        <v>0.4368055555555555</v>
      </c>
      <c r="K124" s="24">
        <f t="shared" si="22"/>
        <v>0.4381944444444445</v>
      </c>
      <c r="L124" s="25">
        <f t="shared" si="30"/>
        <v>2</v>
      </c>
      <c r="M124" s="20">
        <f t="shared" si="23"/>
        <v>0.5</v>
      </c>
      <c r="N124" s="20">
        <f t="shared" si="24"/>
        <v>0.4381944444444445</v>
      </c>
      <c r="O124" s="21">
        <f t="shared" si="31"/>
        <v>0</v>
      </c>
      <c r="P124" s="24">
        <f t="shared" si="25"/>
        <v>0.52083333333333337</v>
      </c>
      <c r="Q124" s="24">
        <f t="shared" si="26"/>
        <v>0.4381944444444445</v>
      </c>
      <c r="R124" s="25">
        <f t="shared" si="32"/>
        <v>0</v>
      </c>
      <c r="S124" s="20">
        <f t="shared" si="27"/>
        <v>0.5625</v>
      </c>
      <c r="T124" s="20">
        <f t="shared" si="28"/>
        <v>0.4381944444444445</v>
      </c>
      <c r="U124" s="21">
        <f t="shared" si="33"/>
        <v>0</v>
      </c>
      <c r="V124" s="11">
        <f t="shared" si="34"/>
        <v>0</v>
      </c>
      <c r="W124" s="11">
        <f t="shared" si="35"/>
        <v>2</v>
      </c>
    </row>
    <row r="125" spans="1:23" x14ac:dyDescent="0.3">
      <c r="A125" t="s">
        <v>10</v>
      </c>
      <c r="B125" t="s">
        <v>1</v>
      </c>
      <c r="C125" t="s">
        <v>212</v>
      </c>
      <c r="D125" s="1">
        <v>43361.4375</v>
      </c>
      <c r="E125" s="1">
        <v>43361.478472222225</v>
      </c>
      <c r="F125" s="5">
        <v>43361</v>
      </c>
      <c r="G125" s="20">
        <f t="shared" si="19"/>
        <v>0.4375</v>
      </c>
      <c r="H125" s="20">
        <f t="shared" si="20"/>
        <v>0.41666666666666669</v>
      </c>
      <c r="I125" s="21">
        <f t="shared" si="29"/>
        <v>0</v>
      </c>
      <c r="J125" s="24">
        <f t="shared" si="21"/>
        <v>0.4375</v>
      </c>
      <c r="K125" s="24">
        <f t="shared" si="22"/>
        <v>0.47847222222222219</v>
      </c>
      <c r="L125" s="25">
        <f t="shared" si="30"/>
        <v>59</v>
      </c>
      <c r="M125" s="20">
        <f t="shared" si="23"/>
        <v>0.5</v>
      </c>
      <c r="N125" s="20">
        <f t="shared" si="24"/>
        <v>0.47847222222222219</v>
      </c>
      <c r="O125" s="21">
        <f t="shared" si="31"/>
        <v>0</v>
      </c>
      <c r="P125" s="24">
        <f t="shared" si="25"/>
        <v>0.52083333333333337</v>
      </c>
      <c r="Q125" s="24">
        <f t="shared" si="26"/>
        <v>0.47847222222222219</v>
      </c>
      <c r="R125" s="25">
        <f t="shared" si="32"/>
        <v>0</v>
      </c>
      <c r="S125" s="20">
        <f t="shared" si="27"/>
        <v>0.5625</v>
      </c>
      <c r="T125" s="20">
        <f t="shared" si="28"/>
        <v>0.47847222222222219</v>
      </c>
      <c r="U125" s="21">
        <f t="shared" si="33"/>
        <v>0</v>
      </c>
      <c r="V125" s="11">
        <f t="shared" si="34"/>
        <v>0</v>
      </c>
      <c r="W125" s="11">
        <f t="shared" si="35"/>
        <v>59</v>
      </c>
    </row>
    <row r="126" spans="1:23" x14ac:dyDescent="0.3">
      <c r="A126" t="s">
        <v>21</v>
      </c>
      <c r="B126" t="s">
        <v>1</v>
      </c>
      <c r="C126" t="s">
        <v>138</v>
      </c>
      <c r="D126" s="1">
        <v>43361.443055555559</v>
      </c>
      <c r="E126" s="1">
        <v>43361.46597222222</v>
      </c>
      <c r="F126" s="5">
        <v>43361</v>
      </c>
      <c r="G126" s="20">
        <f t="shared" si="19"/>
        <v>0.44305555555555554</v>
      </c>
      <c r="H126" s="20">
        <f t="shared" si="20"/>
        <v>0.41666666666666669</v>
      </c>
      <c r="I126" s="21">
        <f t="shared" si="29"/>
        <v>0</v>
      </c>
      <c r="J126" s="24">
        <f t="shared" si="21"/>
        <v>0.44305555555555554</v>
      </c>
      <c r="K126" s="24">
        <f t="shared" si="22"/>
        <v>0.46597222222222223</v>
      </c>
      <c r="L126" s="25">
        <f t="shared" si="30"/>
        <v>33</v>
      </c>
      <c r="M126" s="20">
        <f t="shared" si="23"/>
        <v>0.5</v>
      </c>
      <c r="N126" s="20">
        <f t="shared" si="24"/>
        <v>0.46597222222222223</v>
      </c>
      <c r="O126" s="21">
        <f t="shared" si="31"/>
        <v>0</v>
      </c>
      <c r="P126" s="24">
        <f t="shared" si="25"/>
        <v>0.52083333333333337</v>
      </c>
      <c r="Q126" s="24">
        <f t="shared" si="26"/>
        <v>0.46597222222222223</v>
      </c>
      <c r="R126" s="25">
        <f t="shared" si="32"/>
        <v>0</v>
      </c>
      <c r="S126" s="20">
        <f t="shared" si="27"/>
        <v>0.5625</v>
      </c>
      <c r="T126" s="20">
        <f t="shared" si="28"/>
        <v>0.46597222222222223</v>
      </c>
      <c r="U126" s="21">
        <f t="shared" si="33"/>
        <v>0</v>
      </c>
      <c r="V126" s="11">
        <f t="shared" si="34"/>
        <v>0</v>
      </c>
      <c r="W126" s="11">
        <f t="shared" si="35"/>
        <v>33</v>
      </c>
    </row>
    <row r="127" spans="1:23" x14ac:dyDescent="0.3">
      <c r="A127" t="s">
        <v>23</v>
      </c>
      <c r="B127" t="s">
        <v>1</v>
      </c>
      <c r="C127" t="s">
        <v>205</v>
      </c>
      <c r="D127" s="1">
        <v>43361.446527777778</v>
      </c>
      <c r="E127" s="1">
        <v>43361.472222222219</v>
      </c>
      <c r="F127" s="5">
        <v>43361</v>
      </c>
      <c r="G127" s="20">
        <f t="shared" si="19"/>
        <v>0.4465277777777778</v>
      </c>
      <c r="H127" s="20">
        <f t="shared" si="20"/>
        <v>0.41666666666666669</v>
      </c>
      <c r="I127" s="21">
        <f t="shared" si="29"/>
        <v>0</v>
      </c>
      <c r="J127" s="24">
        <f t="shared" si="21"/>
        <v>0.4465277777777778</v>
      </c>
      <c r="K127" s="24">
        <f t="shared" si="22"/>
        <v>0.47222222222222227</v>
      </c>
      <c r="L127" s="25">
        <f t="shared" si="30"/>
        <v>37</v>
      </c>
      <c r="M127" s="20">
        <f t="shared" si="23"/>
        <v>0.5</v>
      </c>
      <c r="N127" s="20">
        <f t="shared" si="24"/>
        <v>0.47222222222222227</v>
      </c>
      <c r="O127" s="21">
        <f t="shared" si="31"/>
        <v>0</v>
      </c>
      <c r="P127" s="24">
        <f t="shared" si="25"/>
        <v>0.52083333333333337</v>
      </c>
      <c r="Q127" s="24">
        <f t="shared" si="26"/>
        <v>0.47222222222222227</v>
      </c>
      <c r="R127" s="25">
        <f t="shared" si="32"/>
        <v>0</v>
      </c>
      <c r="S127" s="20">
        <f t="shared" si="27"/>
        <v>0.5625</v>
      </c>
      <c r="T127" s="20">
        <f t="shared" si="28"/>
        <v>0.47222222222222227</v>
      </c>
      <c r="U127" s="21">
        <f t="shared" si="33"/>
        <v>0</v>
      </c>
      <c r="V127" s="11">
        <f t="shared" si="34"/>
        <v>0</v>
      </c>
      <c r="W127" s="11">
        <f t="shared" si="35"/>
        <v>37</v>
      </c>
    </row>
    <row r="128" spans="1:23" x14ac:dyDescent="0.3">
      <c r="A128" t="s">
        <v>15</v>
      </c>
      <c r="B128" t="s">
        <v>1</v>
      </c>
      <c r="C128" t="s">
        <v>204</v>
      </c>
      <c r="D128" s="1">
        <v>43361.447916666664</v>
      </c>
      <c r="E128" s="1">
        <v>43361.449305555558</v>
      </c>
      <c r="F128" s="5">
        <v>43361</v>
      </c>
      <c r="G128" s="20">
        <f t="shared" si="19"/>
        <v>0.44791666666666669</v>
      </c>
      <c r="H128" s="20">
        <f t="shared" si="20"/>
        <v>0.41666666666666669</v>
      </c>
      <c r="I128" s="21">
        <f t="shared" si="29"/>
        <v>0</v>
      </c>
      <c r="J128" s="24">
        <f t="shared" si="21"/>
        <v>0.44791666666666669</v>
      </c>
      <c r="K128" s="24">
        <f t="shared" si="22"/>
        <v>0.44930555555555557</v>
      </c>
      <c r="L128" s="25">
        <f t="shared" si="30"/>
        <v>1</v>
      </c>
      <c r="M128" s="20">
        <f t="shared" si="23"/>
        <v>0.5</v>
      </c>
      <c r="N128" s="20">
        <f t="shared" si="24"/>
        <v>0.44930555555555557</v>
      </c>
      <c r="O128" s="21">
        <f t="shared" si="31"/>
        <v>0</v>
      </c>
      <c r="P128" s="24">
        <f t="shared" si="25"/>
        <v>0.52083333333333337</v>
      </c>
      <c r="Q128" s="24">
        <f t="shared" si="26"/>
        <v>0.44930555555555557</v>
      </c>
      <c r="R128" s="25">
        <f t="shared" si="32"/>
        <v>0</v>
      </c>
      <c r="S128" s="20">
        <f t="shared" si="27"/>
        <v>0.5625</v>
      </c>
      <c r="T128" s="20">
        <f t="shared" si="28"/>
        <v>0.44930555555555557</v>
      </c>
      <c r="U128" s="21">
        <f t="shared" si="33"/>
        <v>0</v>
      </c>
      <c r="V128" s="11">
        <f t="shared" si="34"/>
        <v>0</v>
      </c>
      <c r="W128" s="11">
        <f t="shared" si="35"/>
        <v>1</v>
      </c>
    </row>
    <row r="129" spans="1:23" x14ac:dyDescent="0.3">
      <c r="A129" t="s">
        <v>27</v>
      </c>
      <c r="B129" t="s">
        <v>1</v>
      </c>
      <c r="C129" t="s">
        <v>199</v>
      </c>
      <c r="D129" s="1">
        <v>43361.449305555558</v>
      </c>
      <c r="E129" s="1">
        <v>43361.472222222219</v>
      </c>
      <c r="F129" s="5">
        <v>43361</v>
      </c>
      <c r="G129" s="20">
        <f t="shared" si="19"/>
        <v>0.44930555555555557</v>
      </c>
      <c r="H129" s="20">
        <f t="shared" si="20"/>
        <v>0.41666666666666669</v>
      </c>
      <c r="I129" s="21">
        <f t="shared" si="29"/>
        <v>0</v>
      </c>
      <c r="J129" s="24">
        <f t="shared" si="21"/>
        <v>0.44930555555555557</v>
      </c>
      <c r="K129" s="24">
        <f t="shared" si="22"/>
        <v>0.47222222222222227</v>
      </c>
      <c r="L129" s="25">
        <f t="shared" si="30"/>
        <v>33</v>
      </c>
      <c r="M129" s="20">
        <f t="shared" si="23"/>
        <v>0.5</v>
      </c>
      <c r="N129" s="20">
        <f t="shared" si="24"/>
        <v>0.47222222222222227</v>
      </c>
      <c r="O129" s="21">
        <f t="shared" si="31"/>
        <v>0</v>
      </c>
      <c r="P129" s="24">
        <f t="shared" si="25"/>
        <v>0.52083333333333337</v>
      </c>
      <c r="Q129" s="24">
        <f t="shared" si="26"/>
        <v>0.47222222222222227</v>
      </c>
      <c r="R129" s="25">
        <f t="shared" si="32"/>
        <v>0</v>
      </c>
      <c r="S129" s="20">
        <f t="shared" si="27"/>
        <v>0.5625</v>
      </c>
      <c r="T129" s="20">
        <f t="shared" si="28"/>
        <v>0.47222222222222227</v>
      </c>
      <c r="U129" s="21">
        <f t="shared" si="33"/>
        <v>0</v>
      </c>
      <c r="V129" s="11">
        <f t="shared" si="34"/>
        <v>0</v>
      </c>
      <c r="W129" s="11">
        <f t="shared" si="35"/>
        <v>33</v>
      </c>
    </row>
    <row r="130" spans="1:23" x14ac:dyDescent="0.3">
      <c r="A130" t="s">
        <v>27</v>
      </c>
      <c r="B130" t="s">
        <v>1</v>
      </c>
      <c r="C130" t="s">
        <v>213</v>
      </c>
      <c r="D130" s="1">
        <v>43361.473611111112</v>
      </c>
      <c r="E130" s="1">
        <v>43361.478472222225</v>
      </c>
      <c r="F130" s="5">
        <v>43361</v>
      </c>
      <c r="G130" s="20">
        <f t="shared" ref="G130:G193" si="36">MAX(TIME(HOUR(D130),MINUTE(D130),0),tue_free_1_start)</f>
        <v>0.47361111111111115</v>
      </c>
      <c r="H130" s="20">
        <f t="shared" ref="H130:H193" si="37">MIN(TIME(HOUR(E130),MINUTE(E130),0),tue_free_1_end)</f>
        <v>0.41666666666666669</v>
      </c>
      <c r="I130" s="21">
        <f t="shared" si="29"/>
        <v>0</v>
      </c>
      <c r="J130" s="24">
        <f t="shared" ref="J130:J193" si="38">MAX(TIME(HOUR(D130),MINUTE(D130),0),tue_busy_1_start)</f>
        <v>0.47361111111111115</v>
      </c>
      <c r="K130" s="24">
        <f t="shared" ref="K130:K193" si="39">MIN(TIME(HOUR(E130),MINUTE(E130),0),tue_busy_1_end)</f>
        <v>0.47847222222222219</v>
      </c>
      <c r="L130" s="25">
        <f t="shared" si="30"/>
        <v>6</v>
      </c>
      <c r="M130" s="20">
        <f t="shared" ref="M130:M193" si="40">MAX(TIME(HOUR(D130),MINUTE(D130),0),tue_free_2_start)</f>
        <v>0.5</v>
      </c>
      <c r="N130" s="20">
        <f t="shared" ref="N130:N193" si="41">MIN(TIME(HOUR(E130),MINUTE(E130),0),tue_free_2_end)</f>
        <v>0.47847222222222219</v>
      </c>
      <c r="O130" s="21">
        <f t="shared" si="31"/>
        <v>0</v>
      </c>
      <c r="P130" s="24">
        <f t="shared" ref="P130:P193" si="42">MAX(TIME(HOUR(D130),MINUTE(D130),0),tue_busy_2_start)</f>
        <v>0.52083333333333337</v>
      </c>
      <c r="Q130" s="24">
        <f t="shared" ref="Q130:Q193" si="43">MIN(TIME(HOUR(E130),MINUTE(E130),0),tue_busy_2_end)</f>
        <v>0.47847222222222219</v>
      </c>
      <c r="R130" s="25">
        <f t="shared" si="32"/>
        <v>0</v>
      </c>
      <c r="S130" s="20">
        <f t="shared" ref="S130:S193" si="44">MAX(TIME(HOUR(D130),MINUTE(D130),0),tue_free_3_start)</f>
        <v>0.5625</v>
      </c>
      <c r="T130" s="20">
        <f t="shared" ref="T130:T193" si="45">MIN(TIME(HOUR(E130),MINUTE(E130),0),tue_free_3_end)</f>
        <v>0.47847222222222219</v>
      </c>
      <c r="U130" s="21">
        <f t="shared" si="33"/>
        <v>0</v>
      </c>
      <c r="V130" s="11">
        <f t="shared" si="34"/>
        <v>0</v>
      </c>
      <c r="W130" s="11">
        <f t="shared" si="35"/>
        <v>6</v>
      </c>
    </row>
    <row r="131" spans="1:23" x14ac:dyDescent="0.3">
      <c r="A131" t="s">
        <v>0</v>
      </c>
      <c r="B131" t="s">
        <v>1</v>
      </c>
      <c r="C131" t="s">
        <v>214</v>
      </c>
      <c r="D131" s="1">
        <v>43361.474305555559</v>
      </c>
      <c r="E131" s="1">
        <v>43361.502083333333</v>
      </c>
      <c r="F131" s="5">
        <v>43361</v>
      </c>
      <c r="G131" s="20">
        <f t="shared" si="36"/>
        <v>0.47430555555555554</v>
      </c>
      <c r="H131" s="20">
        <f t="shared" si="37"/>
        <v>0.41666666666666669</v>
      </c>
      <c r="I131" s="21">
        <f t="shared" ref="I131:I194" si="46">MAX(0,INT((H131-G131)*1440))</f>
        <v>0</v>
      </c>
      <c r="J131" s="24">
        <f t="shared" si="38"/>
        <v>0.47430555555555554</v>
      </c>
      <c r="K131" s="24">
        <f t="shared" si="39"/>
        <v>0.5</v>
      </c>
      <c r="L131" s="25">
        <f t="shared" ref="L131:L194" si="47">MAX(0,INT((K131-J131)*1440))</f>
        <v>37</v>
      </c>
      <c r="M131" s="20">
        <f t="shared" si="40"/>
        <v>0.5</v>
      </c>
      <c r="N131" s="20">
        <f t="shared" si="41"/>
        <v>0.50208333333333333</v>
      </c>
      <c r="O131" s="21">
        <f t="shared" ref="O131:O194" si="48">MAX(0,INT((N131-M131)*1440))</f>
        <v>2</v>
      </c>
      <c r="P131" s="24">
        <f t="shared" si="42"/>
        <v>0.52083333333333337</v>
      </c>
      <c r="Q131" s="24">
        <f t="shared" si="43"/>
        <v>0.50208333333333333</v>
      </c>
      <c r="R131" s="25">
        <f t="shared" ref="R131:R194" si="49">MAX(0,INT((Q131-P131)*1440))</f>
        <v>0</v>
      </c>
      <c r="S131" s="20">
        <f t="shared" si="44"/>
        <v>0.5625</v>
      </c>
      <c r="T131" s="20">
        <f t="shared" si="45"/>
        <v>0.50208333333333333</v>
      </c>
      <c r="U131" s="21">
        <f t="shared" ref="U131:U194" si="50">MAX(0,INT((T131-S131)*1440))</f>
        <v>0</v>
      </c>
      <c r="V131" s="11">
        <f t="shared" ref="V131:V194" si="51">SUM(I131,O131,U131)</f>
        <v>2</v>
      </c>
      <c r="W131" s="11">
        <f t="shared" ref="W131:W194" si="52">SUM(L131,R131)</f>
        <v>37</v>
      </c>
    </row>
    <row r="132" spans="1:23" x14ac:dyDescent="0.3">
      <c r="A132" t="s">
        <v>15</v>
      </c>
      <c r="B132" t="s">
        <v>1</v>
      </c>
      <c r="C132" t="s">
        <v>215</v>
      </c>
      <c r="D132" s="1">
        <v>43361.474305555559</v>
      </c>
      <c r="E132" s="1">
        <v>43361.478472222225</v>
      </c>
      <c r="F132" s="5">
        <v>43361</v>
      </c>
      <c r="G132" s="20">
        <f t="shared" si="36"/>
        <v>0.47430555555555554</v>
      </c>
      <c r="H132" s="20">
        <f t="shared" si="37"/>
        <v>0.41666666666666669</v>
      </c>
      <c r="I132" s="21">
        <f t="shared" si="46"/>
        <v>0</v>
      </c>
      <c r="J132" s="24">
        <f t="shared" si="38"/>
        <v>0.47430555555555554</v>
      </c>
      <c r="K132" s="24">
        <f t="shared" si="39"/>
        <v>0.47847222222222219</v>
      </c>
      <c r="L132" s="25">
        <f t="shared" si="47"/>
        <v>5</v>
      </c>
      <c r="M132" s="20">
        <f t="shared" si="40"/>
        <v>0.5</v>
      </c>
      <c r="N132" s="20">
        <f t="shared" si="41"/>
        <v>0.47847222222222219</v>
      </c>
      <c r="O132" s="21">
        <f t="shared" si="48"/>
        <v>0</v>
      </c>
      <c r="P132" s="24">
        <f t="shared" si="42"/>
        <v>0.52083333333333337</v>
      </c>
      <c r="Q132" s="24">
        <f t="shared" si="43"/>
        <v>0.47847222222222219</v>
      </c>
      <c r="R132" s="25">
        <f t="shared" si="49"/>
        <v>0</v>
      </c>
      <c r="S132" s="20">
        <f t="shared" si="44"/>
        <v>0.5625</v>
      </c>
      <c r="T132" s="20">
        <f t="shared" si="45"/>
        <v>0.47847222222222219</v>
      </c>
      <c r="U132" s="21">
        <f t="shared" si="50"/>
        <v>0</v>
      </c>
      <c r="V132" s="11">
        <f t="shared" si="51"/>
        <v>0</v>
      </c>
      <c r="W132" s="11">
        <f t="shared" si="52"/>
        <v>5</v>
      </c>
    </row>
    <row r="133" spans="1:23" x14ac:dyDescent="0.3">
      <c r="A133" t="s">
        <v>40</v>
      </c>
      <c r="B133" t="s">
        <v>1</v>
      </c>
      <c r="C133" t="s">
        <v>216</v>
      </c>
      <c r="D133" s="1">
        <v>43361.474305555559</v>
      </c>
      <c r="E133" s="1">
        <v>43361.478472222225</v>
      </c>
      <c r="F133" s="5">
        <v>43361</v>
      </c>
      <c r="G133" s="20">
        <f t="shared" si="36"/>
        <v>0.47430555555555554</v>
      </c>
      <c r="H133" s="20">
        <f t="shared" si="37"/>
        <v>0.41666666666666669</v>
      </c>
      <c r="I133" s="21">
        <f t="shared" si="46"/>
        <v>0</v>
      </c>
      <c r="J133" s="24">
        <f t="shared" si="38"/>
        <v>0.47430555555555554</v>
      </c>
      <c r="K133" s="24">
        <f t="shared" si="39"/>
        <v>0.47847222222222219</v>
      </c>
      <c r="L133" s="25">
        <f t="shared" si="47"/>
        <v>5</v>
      </c>
      <c r="M133" s="20">
        <f t="shared" si="40"/>
        <v>0.5</v>
      </c>
      <c r="N133" s="20">
        <f t="shared" si="41"/>
        <v>0.47847222222222219</v>
      </c>
      <c r="O133" s="21">
        <f t="shared" si="48"/>
        <v>0</v>
      </c>
      <c r="P133" s="24">
        <f t="shared" si="42"/>
        <v>0.52083333333333337</v>
      </c>
      <c r="Q133" s="24">
        <f t="shared" si="43"/>
        <v>0.47847222222222219</v>
      </c>
      <c r="R133" s="25">
        <f t="shared" si="49"/>
        <v>0</v>
      </c>
      <c r="S133" s="20">
        <f t="shared" si="44"/>
        <v>0.5625</v>
      </c>
      <c r="T133" s="20">
        <f t="shared" si="45"/>
        <v>0.47847222222222219</v>
      </c>
      <c r="U133" s="21">
        <f t="shared" si="50"/>
        <v>0</v>
      </c>
      <c r="V133" s="11">
        <f t="shared" si="51"/>
        <v>0</v>
      </c>
      <c r="W133" s="11">
        <f t="shared" si="52"/>
        <v>5</v>
      </c>
    </row>
    <row r="134" spans="1:23" x14ac:dyDescent="0.3">
      <c r="A134" t="s">
        <v>17</v>
      </c>
      <c r="B134" t="s">
        <v>1</v>
      </c>
      <c r="C134" t="s">
        <v>217</v>
      </c>
      <c r="D134" s="1">
        <v>43361.474999999999</v>
      </c>
      <c r="E134" s="1">
        <v>43361.48333333333</v>
      </c>
      <c r="F134" s="5">
        <v>43361</v>
      </c>
      <c r="G134" s="20">
        <f t="shared" si="36"/>
        <v>0.47500000000000003</v>
      </c>
      <c r="H134" s="20">
        <f t="shared" si="37"/>
        <v>0.41666666666666669</v>
      </c>
      <c r="I134" s="21">
        <f t="shared" si="46"/>
        <v>0</v>
      </c>
      <c r="J134" s="24">
        <f t="shared" si="38"/>
        <v>0.47500000000000003</v>
      </c>
      <c r="K134" s="24">
        <f t="shared" si="39"/>
        <v>0.48333333333333334</v>
      </c>
      <c r="L134" s="25">
        <f t="shared" si="47"/>
        <v>12</v>
      </c>
      <c r="M134" s="20">
        <f t="shared" si="40"/>
        <v>0.5</v>
      </c>
      <c r="N134" s="20">
        <f t="shared" si="41"/>
        <v>0.48333333333333334</v>
      </c>
      <c r="O134" s="21">
        <f t="shared" si="48"/>
        <v>0</v>
      </c>
      <c r="P134" s="24">
        <f t="shared" si="42"/>
        <v>0.52083333333333337</v>
      </c>
      <c r="Q134" s="24">
        <f t="shared" si="43"/>
        <v>0.48333333333333334</v>
      </c>
      <c r="R134" s="25">
        <f t="shared" si="49"/>
        <v>0</v>
      </c>
      <c r="S134" s="20">
        <f t="shared" si="44"/>
        <v>0.5625</v>
      </c>
      <c r="T134" s="20">
        <f t="shared" si="45"/>
        <v>0.48333333333333334</v>
      </c>
      <c r="U134" s="21">
        <f t="shared" si="50"/>
        <v>0</v>
      </c>
      <c r="V134" s="11">
        <f t="shared" si="51"/>
        <v>0</v>
      </c>
      <c r="W134" s="11">
        <f t="shared" si="52"/>
        <v>12</v>
      </c>
    </row>
    <row r="135" spans="1:23" x14ac:dyDescent="0.3">
      <c r="A135" t="s">
        <v>13</v>
      </c>
      <c r="B135" t="s">
        <v>1</v>
      </c>
      <c r="C135" t="s">
        <v>218</v>
      </c>
      <c r="D135" s="1">
        <v>43361.475694444445</v>
      </c>
      <c r="E135" s="1">
        <v>43361.478472222225</v>
      </c>
      <c r="F135" s="5">
        <v>43361</v>
      </c>
      <c r="G135" s="20">
        <f t="shared" si="36"/>
        <v>0.47569444444444442</v>
      </c>
      <c r="H135" s="20">
        <f t="shared" si="37"/>
        <v>0.41666666666666669</v>
      </c>
      <c r="I135" s="21">
        <f t="shared" si="46"/>
        <v>0</v>
      </c>
      <c r="J135" s="24">
        <f t="shared" si="38"/>
        <v>0.47569444444444442</v>
      </c>
      <c r="K135" s="24">
        <f t="shared" si="39"/>
        <v>0.47847222222222219</v>
      </c>
      <c r="L135" s="25">
        <f t="shared" si="47"/>
        <v>3</v>
      </c>
      <c r="M135" s="20">
        <f t="shared" si="40"/>
        <v>0.5</v>
      </c>
      <c r="N135" s="20">
        <f t="shared" si="41"/>
        <v>0.47847222222222219</v>
      </c>
      <c r="O135" s="21">
        <f t="shared" si="48"/>
        <v>0</v>
      </c>
      <c r="P135" s="24">
        <f t="shared" si="42"/>
        <v>0.52083333333333337</v>
      </c>
      <c r="Q135" s="24">
        <f t="shared" si="43"/>
        <v>0.47847222222222219</v>
      </c>
      <c r="R135" s="25">
        <f t="shared" si="49"/>
        <v>0</v>
      </c>
      <c r="S135" s="20">
        <f t="shared" si="44"/>
        <v>0.5625</v>
      </c>
      <c r="T135" s="20">
        <f t="shared" si="45"/>
        <v>0.47847222222222219</v>
      </c>
      <c r="U135" s="21">
        <f t="shared" si="50"/>
        <v>0</v>
      </c>
      <c r="V135" s="11">
        <f t="shared" si="51"/>
        <v>0</v>
      </c>
      <c r="W135" s="11">
        <f t="shared" si="52"/>
        <v>3</v>
      </c>
    </row>
    <row r="136" spans="1:23" x14ac:dyDescent="0.3">
      <c r="A136" t="s">
        <v>31</v>
      </c>
      <c r="B136" t="s">
        <v>1</v>
      </c>
      <c r="C136" t="s">
        <v>151</v>
      </c>
      <c r="D136" s="1">
        <v>43361.475694444445</v>
      </c>
      <c r="E136" s="1">
        <v>43361.478472222225</v>
      </c>
      <c r="F136" s="5">
        <v>43361</v>
      </c>
      <c r="G136" s="20">
        <f t="shared" si="36"/>
        <v>0.47569444444444442</v>
      </c>
      <c r="H136" s="20">
        <f t="shared" si="37"/>
        <v>0.41666666666666669</v>
      </c>
      <c r="I136" s="21">
        <f t="shared" si="46"/>
        <v>0</v>
      </c>
      <c r="J136" s="24">
        <f t="shared" si="38"/>
        <v>0.47569444444444442</v>
      </c>
      <c r="K136" s="24">
        <f t="shared" si="39"/>
        <v>0.47847222222222219</v>
      </c>
      <c r="L136" s="25">
        <f t="shared" si="47"/>
        <v>3</v>
      </c>
      <c r="M136" s="20">
        <f t="shared" si="40"/>
        <v>0.5</v>
      </c>
      <c r="N136" s="20">
        <f t="shared" si="41"/>
        <v>0.47847222222222219</v>
      </c>
      <c r="O136" s="21">
        <f t="shared" si="48"/>
        <v>0</v>
      </c>
      <c r="P136" s="24">
        <f t="shared" si="42"/>
        <v>0.52083333333333337</v>
      </c>
      <c r="Q136" s="24">
        <f t="shared" si="43"/>
        <v>0.47847222222222219</v>
      </c>
      <c r="R136" s="25">
        <f t="shared" si="49"/>
        <v>0</v>
      </c>
      <c r="S136" s="20">
        <f t="shared" si="44"/>
        <v>0.5625</v>
      </c>
      <c r="T136" s="20">
        <f t="shared" si="45"/>
        <v>0.47847222222222219</v>
      </c>
      <c r="U136" s="21">
        <f t="shared" si="50"/>
        <v>0</v>
      </c>
      <c r="V136" s="11">
        <f t="shared" si="51"/>
        <v>0</v>
      </c>
      <c r="W136" s="11">
        <f t="shared" si="52"/>
        <v>3</v>
      </c>
    </row>
    <row r="137" spans="1:23" x14ac:dyDescent="0.3">
      <c r="A137" t="s">
        <v>50</v>
      </c>
      <c r="B137" t="s">
        <v>1</v>
      </c>
      <c r="C137" t="s">
        <v>219</v>
      </c>
      <c r="D137" s="1">
        <v>43361.476388888892</v>
      </c>
      <c r="E137" s="1">
        <v>43361.509027777778</v>
      </c>
      <c r="F137" s="5">
        <v>43361</v>
      </c>
      <c r="G137" s="20">
        <f t="shared" si="36"/>
        <v>0.47638888888888892</v>
      </c>
      <c r="H137" s="20">
        <f t="shared" si="37"/>
        <v>0.41666666666666669</v>
      </c>
      <c r="I137" s="21">
        <f t="shared" si="46"/>
        <v>0</v>
      </c>
      <c r="J137" s="24">
        <f t="shared" si="38"/>
        <v>0.47638888888888892</v>
      </c>
      <c r="K137" s="24">
        <f t="shared" si="39"/>
        <v>0.5</v>
      </c>
      <c r="L137" s="25">
        <f t="shared" si="47"/>
        <v>34</v>
      </c>
      <c r="M137" s="20">
        <f t="shared" si="40"/>
        <v>0.5</v>
      </c>
      <c r="N137" s="20">
        <f t="shared" si="41"/>
        <v>0.50902777777777775</v>
      </c>
      <c r="O137" s="21">
        <f t="shared" si="48"/>
        <v>13</v>
      </c>
      <c r="P137" s="24">
        <f t="shared" si="42"/>
        <v>0.52083333333333337</v>
      </c>
      <c r="Q137" s="24">
        <f t="shared" si="43"/>
        <v>0.50902777777777775</v>
      </c>
      <c r="R137" s="25">
        <f t="shared" si="49"/>
        <v>0</v>
      </c>
      <c r="S137" s="20">
        <f t="shared" si="44"/>
        <v>0.5625</v>
      </c>
      <c r="T137" s="20">
        <f t="shared" si="45"/>
        <v>0.50902777777777775</v>
      </c>
      <c r="U137" s="21">
        <f t="shared" si="50"/>
        <v>0</v>
      </c>
      <c r="V137" s="11">
        <f t="shared" si="51"/>
        <v>13</v>
      </c>
      <c r="W137" s="11">
        <f t="shared" si="52"/>
        <v>34</v>
      </c>
    </row>
    <row r="138" spans="1:23" x14ac:dyDescent="0.3">
      <c r="A138" t="s">
        <v>11</v>
      </c>
      <c r="B138" t="s">
        <v>1</v>
      </c>
      <c r="C138" t="s">
        <v>220</v>
      </c>
      <c r="D138" s="1">
        <v>43361.477083333331</v>
      </c>
      <c r="E138" s="1">
        <v>43361.508333333331</v>
      </c>
      <c r="F138" s="5">
        <v>43361</v>
      </c>
      <c r="G138" s="20">
        <f t="shared" si="36"/>
        <v>0.4770833333333333</v>
      </c>
      <c r="H138" s="20">
        <f t="shared" si="37"/>
        <v>0.41666666666666669</v>
      </c>
      <c r="I138" s="21">
        <f t="shared" si="46"/>
        <v>0</v>
      </c>
      <c r="J138" s="24">
        <f t="shared" si="38"/>
        <v>0.4770833333333333</v>
      </c>
      <c r="K138" s="24">
        <f t="shared" si="39"/>
        <v>0.5</v>
      </c>
      <c r="L138" s="25">
        <f t="shared" si="47"/>
        <v>33</v>
      </c>
      <c r="M138" s="20">
        <f t="shared" si="40"/>
        <v>0.5</v>
      </c>
      <c r="N138" s="20">
        <f t="shared" si="41"/>
        <v>0.5083333333333333</v>
      </c>
      <c r="O138" s="21">
        <f t="shared" si="48"/>
        <v>12</v>
      </c>
      <c r="P138" s="24">
        <f t="shared" si="42"/>
        <v>0.52083333333333337</v>
      </c>
      <c r="Q138" s="24">
        <f t="shared" si="43"/>
        <v>0.5083333333333333</v>
      </c>
      <c r="R138" s="25">
        <f t="shared" si="49"/>
        <v>0</v>
      </c>
      <c r="S138" s="20">
        <f t="shared" si="44"/>
        <v>0.5625</v>
      </c>
      <c r="T138" s="20">
        <f t="shared" si="45"/>
        <v>0.5083333333333333</v>
      </c>
      <c r="U138" s="21">
        <f t="shared" si="50"/>
        <v>0</v>
      </c>
      <c r="V138" s="11">
        <f t="shared" si="51"/>
        <v>12</v>
      </c>
      <c r="W138" s="11">
        <f t="shared" si="52"/>
        <v>33</v>
      </c>
    </row>
    <row r="139" spans="1:23" x14ac:dyDescent="0.3">
      <c r="A139" t="s">
        <v>52</v>
      </c>
      <c r="B139" t="s">
        <v>1</v>
      </c>
      <c r="C139" t="s">
        <v>221</v>
      </c>
      <c r="D139" s="1">
        <v>43361.477083333331</v>
      </c>
      <c r="E139" s="1">
        <v>43361.478472222225</v>
      </c>
      <c r="F139" s="5">
        <v>43361</v>
      </c>
      <c r="G139" s="20">
        <f t="shared" si="36"/>
        <v>0.4770833333333333</v>
      </c>
      <c r="H139" s="20">
        <f t="shared" si="37"/>
        <v>0.41666666666666669</v>
      </c>
      <c r="I139" s="21">
        <f t="shared" si="46"/>
        <v>0</v>
      </c>
      <c r="J139" s="24">
        <f t="shared" si="38"/>
        <v>0.4770833333333333</v>
      </c>
      <c r="K139" s="24">
        <f t="shared" si="39"/>
        <v>0.47847222222222219</v>
      </c>
      <c r="L139" s="25">
        <f t="shared" si="47"/>
        <v>1</v>
      </c>
      <c r="M139" s="20">
        <f t="shared" si="40"/>
        <v>0.5</v>
      </c>
      <c r="N139" s="20">
        <f t="shared" si="41"/>
        <v>0.47847222222222219</v>
      </c>
      <c r="O139" s="21">
        <f t="shared" si="48"/>
        <v>0</v>
      </c>
      <c r="P139" s="24">
        <f t="shared" si="42"/>
        <v>0.52083333333333337</v>
      </c>
      <c r="Q139" s="24">
        <f t="shared" si="43"/>
        <v>0.47847222222222219</v>
      </c>
      <c r="R139" s="25">
        <f t="shared" si="49"/>
        <v>0</v>
      </c>
      <c r="S139" s="20">
        <f t="shared" si="44"/>
        <v>0.5625</v>
      </c>
      <c r="T139" s="20">
        <f t="shared" si="45"/>
        <v>0.47847222222222219</v>
      </c>
      <c r="U139" s="21">
        <f t="shared" si="50"/>
        <v>0</v>
      </c>
      <c r="V139" s="11">
        <f t="shared" si="51"/>
        <v>0</v>
      </c>
      <c r="W139" s="11">
        <f t="shared" si="52"/>
        <v>1</v>
      </c>
    </row>
    <row r="140" spans="1:23" x14ac:dyDescent="0.3">
      <c r="A140" t="s">
        <v>47</v>
      </c>
      <c r="B140" t="s">
        <v>1</v>
      </c>
      <c r="C140" t="s">
        <v>66</v>
      </c>
      <c r="D140" s="1">
        <v>43361.477777777778</v>
      </c>
      <c r="E140" s="1">
        <v>43361.513888888891</v>
      </c>
      <c r="F140" s="5">
        <v>43361</v>
      </c>
      <c r="G140" s="20">
        <f t="shared" si="36"/>
        <v>0.4777777777777778</v>
      </c>
      <c r="H140" s="20">
        <f t="shared" si="37"/>
        <v>0.41666666666666669</v>
      </c>
      <c r="I140" s="21">
        <f t="shared" si="46"/>
        <v>0</v>
      </c>
      <c r="J140" s="24">
        <f t="shared" si="38"/>
        <v>0.4777777777777778</v>
      </c>
      <c r="K140" s="24">
        <f t="shared" si="39"/>
        <v>0.5</v>
      </c>
      <c r="L140" s="25">
        <f t="shared" si="47"/>
        <v>32</v>
      </c>
      <c r="M140" s="20">
        <f t="shared" si="40"/>
        <v>0.5</v>
      </c>
      <c r="N140" s="20">
        <f t="shared" si="41"/>
        <v>0.51388888888888895</v>
      </c>
      <c r="O140" s="21">
        <f t="shared" si="48"/>
        <v>20</v>
      </c>
      <c r="P140" s="24">
        <f t="shared" si="42"/>
        <v>0.52083333333333337</v>
      </c>
      <c r="Q140" s="24">
        <f t="shared" si="43"/>
        <v>0.51388888888888895</v>
      </c>
      <c r="R140" s="25">
        <f t="shared" si="49"/>
        <v>0</v>
      </c>
      <c r="S140" s="20">
        <f t="shared" si="44"/>
        <v>0.5625</v>
      </c>
      <c r="T140" s="20">
        <f t="shared" si="45"/>
        <v>0.51388888888888895</v>
      </c>
      <c r="U140" s="21">
        <f t="shared" si="50"/>
        <v>0</v>
      </c>
      <c r="V140" s="11">
        <f t="shared" si="51"/>
        <v>20</v>
      </c>
      <c r="W140" s="11">
        <f t="shared" si="52"/>
        <v>32</v>
      </c>
    </row>
    <row r="141" spans="1:23" x14ac:dyDescent="0.3">
      <c r="A141" t="s">
        <v>33</v>
      </c>
      <c r="B141" t="s">
        <v>1</v>
      </c>
      <c r="C141" t="s">
        <v>222</v>
      </c>
      <c r="D141" s="1">
        <v>43361.479861111111</v>
      </c>
      <c r="E141" s="1">
        <v>43361.510416666664</v>
      </c>
      <c r="F141" s="5">
        <v>43361</v>
      </c>
      <c r="G141" s="20">
        <f t="shared" si="36"/>
        <v>0.47986111111111113</v>
      </c>
      <c r="H141" s="20">
        <f t="shared" si="37"/>
        <v>0.41666666666666669</v>
      </c>
      <c r="I141" s="21">
        <f t="shared" si="46"/>
        <v>0</v>
      </c>
      <c r="J141" s="24">
        <f t="shared" si="38"/>
        <v>0.47986111111111113</v>
      </c>
      <c r="K141" s="24">
        <f t="shared" si="39"/>
        <v>0.5</v>
      </c>
      <c r="L141" s="25">
        <f t="shared" si="47"/>
        <v>29</v>
      </c>
      <c r="M141" s="20">
        <f t="shared" si="40"/>
        <v>0.5</v>
      </c>
      <c r="N141" s="20">
        <f t="shared" si="41"/>
        <v>0.51041666666666663</v>
      </c>
      <c r="O141" s="21">
        <f t="shared" si="48"/>
        <v>14</v>
      </c>
      <c r="P141" s="24">
        <f t="shared" si="42"/>
        <v>0.52083333333333337</v>
      </c>
      <c r="Q141" s="24">
        <f t="shared" si="43"/>
        <v>0.51041666666666663</v>
      </c>
      <c r="R141" s="25">
        <f t="shared" si="49"/>
        <v>0</v>
      </c>
      <c r="S141" s="20">
        <f t="shared" si="44"/>
        <v>0.5625</v>
      </c>
      <c r="T141" s="20">
        <f t="shared" si="45"/>
        <v>0.51041666666666663</v>
      </c>
      <c r="U141" s="21">
        <f t="shared" si="50"/>
        <v>0</v>
      </c>
      <c r="V141" s="11">
        <f t="shared" si="51"/>
        <v>14</v>
      </c>
      <c r="W141" s="11">
        <f t="shared" si="52"/>
        <v>29</v>
      </c>
    </row>
    <row r="142" spans="1:23" x14ac:dyDescent="0.3">
      <c r="A142" t="s">
        <v>25</v>
      </c>
      <c r="B142" t="s">
        <v>1</v>
      </c>
      <c r="C142" t="s">
        <v>132</v>
      </c>
      <c r="D142" s="1">
        <v>43361.48333333333</v>
      </c>
      <c r="E142" s="1">
        <v>43361.507638888892</v>
      </c>
      <c r="F142" s="5">
        <v>43361</v>
      </c>
      <c r="G142" s="20">
        <f t="shared" si="36"/>
        <v>0.48333333333333334</v>
      </c>
      <c r="H142" s="20">
        <f t="shared" si="37"/>
        <v>0.41666666666666669</v>
      </c>
      <c r="I142" s="21">
        <f t="shared" si="46"/>
        <v>0</v>
      </c>
      <c r="J142" s="24">
        <f t="shared" si="38"/>
        <v>0.48333333333333334</v>
      </c>
      <c r="K142" s="24">
        <f t="shared" si="39"/>
        <v>0.5</v>
      </c>
      <c r="L142" s="25">
        <f t="shared" si="47"/>
        <v>24</v>
      </c>
      <c r="M142" s="20">
        <f t="shared" si="40"/>
        <v>0.5</v>
      </c>
      <c r="N142" s="20">
        <f t="shared" si="41"/>
        <v>0.50763888888888886</v>
      </c>
      <c r="O142" s="21">
        <f t="shared" si="48"/>
        <v>11</v>
      </c>
      <c r="P142" s="24">
        <f t="shared" si="42"/>
        <v>0.52083333333333337</v>
      </c>
      <c r="Q142" s="24">
        <f t="shared" si="43"/>
        <v>0.50763888888888886</v>
      </c>
      <c r="R142" s="25">
        <f t="shared" si="49"/>
        <v>0</v>
      </c>
      <c r="S142" s="20">
        <f t="shared" si="44"/>
        <v>0.5625</v>
      </c>
      <c r="T142" s="20">
        <f t="shared" si="45"/>
        <v>0.50763888888888886</v>
      </c>
      <c r="U142" s="21">
        <f t="shared" si="50"/>
        <v>0</v>
      </c>
      <c r="V142" s="11">
        <f t="shared" si="51"/>
        <v>11</v>
      </c>
      <c r="W142" s="11">
        <f t="shared" si="52"/>
        <v>24</v>
      </c>
    </row>
    <row r="143" spans="1:23" x14ac:dyDescent="0.3">
      <c r="A143" t="s">
        <v>6</v>
      </c>
      <c r="B143" t="s">
        <v>1</v>
      </c>
      <c r="C143" t="s">
        <v>85</v>
      </c>
      <c r="D143" s="1">
        <v>43361.51458333333</v>
      </c>
      <c r="E143" s="1">
        <v>43361.556250000001</v>
      </c>
      <c r="F143" s="5">
        <v>43361</v>
      </c>
      <c r="G143" s="20">
        <f t="shared" si="36"/>
        <v>0.51458333333333328</v>
      </c>
      <c r="H143" s="20">
        <f t="shared" si="37"/>
        <v>0.41666666666666669</v>
      </c>
      <c r="I143" s="21">
        <f t="shared" si="46"/>
        <v>0</v>
      </c>
      <c r="J143" s="24">
        <f t="shared" si="38"/>
        <v>0.51458333333333328</v>
      </c>
      <c r="K143" s="24">
        <f t="shared" si="39"/>
        <v>0.5</v>
      </c>
      <c r="L143" s="25">
        <f t="shared" si="47"/>
        <v>0</v>
      </c>
      <c r="M143" s="20">
        <f t="shared" si="40"/>
        <v>0.51458333333333328</v>
      </c>
      <c r="N143" s="20">
        <f t="shared" si="41"/>
        <v>0.52083333333333337</v>
      </c>
      <c r="O143" s="21">
        <f t="shared" si="48"/>
        <v>9</v>
      </c>
      <c r="P143" s="24">
        <f t="shared" si="42"/>
        <v>0.52083333333333337</v>
      </c>
      <c r="Q143" s="24">
        <f t="shared" si="43"/>
        <v>0.55625000000000002</v>
      </c>
      <c r="R143" s="25">
        <f t="shared" si="49"/>
        <v>51</v>
      </c>
      <c r="S143" s="20">
        <f t="shared" si="44"/>
        <v>0.5625</v>
      </c>
      <c r="T143" s="20">
        <f t="shared" si="45"/>
        <v>0.55625000000000002</v>
      </c>
      <c r="U143" s="21">
        <f t="shared" si="50"/>
        <v>0</v>
      </c>
      <c r="V143" s="11">
        <f t="shared" si="51"/>
        <v>9</v>
      </c>
      <c r="W143" s="11">
        <f t="shared" si="52"/>
        <v>51</v>
      </c>
    </row>
    <row r="144" spans="1:23" x14ac:dyDescent="0.3">
      <c r="A144" t="s">
        <v>19</v>
      </c>
      <c r="B144" t="s">
        <v>1</v>
      </c>
      <c r="C144" t="s">
        <v>80</v>
      </c>
      <c r="D144" s="1">
        <v>43361.51458333333</v>
      </c>
      <c r="E144" s="1">
        <v>43361.559027777781</v>
      </c>
      <c r="F144" s="5">
        <v>43361</v>
      </c>
      <c r="G144" s="20">
        <f t="shared" si="36"/>
        <v>0.51458333333333328</v>
      </c>
      <c r="H144" s="20">
        <f t="shared" si="37"/>
        <v>0.41666666666666669</v>
      </c>
      <c r="I144" s="21">
        <f t="shared" si="46"/>
        <v>0</v>
      </c>
      <c r="J144" s="24">
        <f t="shared" si="38"/>
        <v>0.51458333333333328</v>
      </c>
      <c r="K144" s="24">
        <f t="shared" si="39"/>
        <v>0.5</v>
      </c>
      <c r="L144" s="25">
        <f t="shared" si="47"/>
        <v>0</v>
      </c>
      <c r="M144" s="20">
        <f t="shared" si="40"/>
        <v>0.51458333333333328</v>
      </c>
      <c r="N144" s="20">
        <f t="shared" si="41"/>
        <v>0.52083333333333337</v>
      </c>
      <c r="O144" s="21">
        <f t="shared" si="48"/>
        <v>9</v>
      </c>
      <c r="P144" s="24">
        <f t="shared" si="42"/>
        <v>0.52083333333333337</v>
      </c>
      <c r="Q144" s="24">
        <f t="shared" si="43"/>
        <v>0.55902777777777779</v>
      </c>
      <c r="R144" s="25">
        <f t="shared" si="49"/>
        <v>55</v>
      </c>
      <c r="S144" s="20">
        <f t="shared" si="44"/>
        <v>0.5625</v>
      </c>
      <c r="T144" s="20">
        <f t="shared" si="45"/>
        <v>0.55902777777777779</v>
      </c>
      <c r="U144" s="21">
        <f t="shared" si="50"/>
        <v>0</v>
      </c>
      <c r="V144" s="11">
        <f t="shared" si="51"/>
        <v>9</v>
      </c>
      <c r="W144" s="11">
        <f t="shared" si="52"/>
        <v>55</v>
      </c>
    </row>
    <row r="145" spans="1:23" x14ac:dyDescent="0.3">
      <c r="A145" t="s">
        <v>0</v>
      </c>
      <c r="B145" t="s">
        <v>1</v>
      </c>
      <c r="C145" t="s">
        <v>223</v>
      </c>
      <c r="D145" s="1">
        <v>43361.51458333333</v>
      </c>
      <c r="E145" s="1">
        <v>43361.556944444441</v>
      </c>
      <c r="F145" s="5">
        <v>43361</v>
      </c>
      <c r="G145" s="20">
        <f t="shared" si="36"/>
        <v>0.51458333333333328</v>
      </c>
      <c r="H145" s="20">
        <f t="shared" si="37"/>
        <v>0.41666666666666669</v>
      </c>
      <c r="I145" s="21">
        <f t="shared" si="46"/>
        <v>0</v>
      </c>
      <c r="J145" s="24">
        <f t="shared" si="38"/>
        <v>0.51458333333333328</v>
      </c>
      <c r="K145" s="24">
        <f t="shared" si="39"/>
        <v>0.5</v>
      </c>
      <c r="L145" s="25">
        <f t="shared" si="47"/>
        <v>0</v>
      </c>
      <c r="M145" s="20">
        <f t="shared" si="40"/>
        <v>0.51458333333333328</v>
      </c>
      <c r="N145" s="20">
        <f t="shared" si="41"/>
        <v>0.52083333333333337</v>
      </c>
      <c r="O145" s="21">
        <f t="shared" si="48"/>
        <v>9</v>
      </c>
      <c r="P145" s="24">
        <f t="shared" si="42"/>
        <v>0.52083333333333337</v>
      </c>
      <c r="Q145" s="24">
        <f t="shared" si="43"/>
        <v>0.55694444444444446</v>
      </c>
      <c r="R145" s="25">
        <f t="shared" si="49"/>
        <v>52</v>
      </c>
      <c r="S145" s="20">
        <f t="shared" si="44"/>
        <v>0.5625</v>
      </c>
      <c r="T145" s="20">
        <f t="shared" si="45"/>
        <v>0.55694444444444446</v>
      </c>
      <c r="U145" s="21">
        <f t="shared" si="50"/>
        <v>0</v>
      </c>
      <c r="V145" s="11">
        <f t="shared" si="51"/>
        <v>9</v>
      </c>
      <c r="W145" s="11">
        <f t="shared" si="52"/>
        <v>52</v>
      </c>
    </row>
    <row r="146" spans="1:23" x14ac:dyDescent="0.3">
      <c r="A146" t="s">
        <v>15</v>
      </c>
      <c r="B146" t="s">
        <v>1</v>
      </c>
      <c r="C146" t="s">
        <v>78</v>
      </c>
      <c r="D146" s="1">
        <v>43361.515277777777</v>
      </c>
      <c r="E146" s="1">
        <v>43361.556250000001</v>
      </c>
      <c r="F146" s="5">
        <v>43361</v>
      </c>
      <c r="G146" s="20">
        <f t="shared" si="36"/>
        <v>0.51527777777777783</v>
      </c>
      <c r="H146" s="20">
        <f t="shared" si="37"/>
        <v>0.41666666666666669</v>
      </c>
      <c r="I146" s="21">
        <f t="shared" si="46"/>
        <v>0</v>
      </c>
      <c r="J146" s="24">
        <f t="shared" si="38"/>
        <v>0.51527777777777783</v>
      </c>
      <c r="K146" s="24">
        <f t="shared" si="39"/>
        <v>0.5</v>
      </c>
      <c r="L146" s="25">
        <f t="shared" si="47"/>
        <v>0</v>
      </c>
      <c r="M146" s="20">
        <f t="shared" si="40"/>
        <v>0.51527777777777783</v>
      </c>
      <c r="N146" s="20">
        <f t="shared" si="41"/>
        <v>0.52083333333333337</v>
      </c>
      <c r="O146" s="21">
        <f t="shared" si="48"/>
        <v>7</v>
      </c>
      <c r="P146" s="24">
        <f t="shared" si="42"/>
        <v>0.52083333333333337</v>
      </c>
      <c r="Q146" s="24">
        <f t="shared" si="43"/>
        <v>0.55625000000000002</v>
      </c>
      <c r="R146" s="25">
        <f t="shared" si="49"/>
        <v>51</v>
      </c>
      <c r="S146" s="20">
        <f t="shared" si="44"/>
        <v>0.5625</v>
      </c>
      <c r="T146" s="20">
        <f t="shared" si="45"/>
        <v>0.55625000000000002</v>
      </c>
      <c r="U146" s="21">
        <f t="shared" si="50"/>
        <v>0</v>
      </c>
      <c r="V146" s="11">
        <f t="shared" si="51"/>
        <v>7</v>
      </c>
      <c r="W146" s="11">
        <f t="shared" si="52"/>
        <v>51</v>
      </c>
    </row>
    <row r="147" spans="1:23" x14ac:dyDescent="0.3">
      <c r="A147" t="s">
        <v>17</v>
      </c>
      <c r="B147" t="s">
        <v>1</v>
      </c>
      <c r="C147" t="s">
        <v>83</v>
      </c>
      <c r="D147" s="1">
        <v>43361.515277777777</v>
      </c>
      <c r="E147" s="1">
        <v>43361.554166666669</v>
      </c>
      <c r="F147" s="5">
        <v>43361</v>
      </c>
      <c r="G147" s="20">
        <f t="shared" si="36"/>
        <v>0.51527777777777783</v>
      </c>
      <c r="H147" s="20">
        <f t="shared" si="37"/>
        <v>0.41666666666666669</v>
      </c>
      <c r="I147" s="21">
        <f t="shared" si="46"/>
        <v>0</v>
      </c>
      <c r="J147" s="24">
        <f t="shared" si="38"/>
        <v>0.51527777777777783</v>
      </c>
      <c r="K147" s="24">
        <f t="shared" si="39"/>
        <v>0.5</v>
      </c>
      <c r="L147" s="25">
        <f t="shared" si="47"/>
        <v>0</v>
      </c>
      <c r="M147" s="20">
        <f t="shared" si="40"/>
        <v>0.51527777777777783</v>
      </c>
      <c r="N147" s="20">
        <f t="shared" si="41"/>
        <v>0.52083333333333337</v>
      </c>
      <c r="O147" s="21">
        <f t="shared" si="48"/>
        <v>7</v>
      </c>
      <c r="P147" s="24">
        <f t="shared" si="42"/>
        <v>0.52083333333333337</v>
      </c>
      <c r="Q147" s="24">
        <f t="shared" si="43"/>
        <v>0.5541666666666667</v>
      </c>
      <c r="R147" s="25">
        <f t="shared" si="49"/>
        <v>48</v>
      </c>
      <c r="S147" s="20">
        <f t="shared" si="44"/>
        <v>0.5625</v>
      </c>
      <c r="T147" s="20">
        <f t="shared" si="45"/>
        <v>0.5541666666666667</v>
      </c>
      <c r="U147" s="21">
        <f t="shared" si="50"/>
        <v>0</v>
      </c>
      <c r="V147" s="11">
        <f t="shared" si="51"/>
        <v>7</v>
      </c>
      <c r="W147" s="11">
        <f t="shared" si="52"/>
        <v>48</v>
      </c>
    </row>
    <row r="148" spans="1:23" x14ac:dyDescent="0.3">
      <c r="A148" t="s">
        <v>40</v>
      </c>
      <c r="B148" t="s">
        <v>1</v>
      </c>
      <c r="C148" t="s">
        <v>84</v>
      </c>
      <c r="D148" s="1">
        <v>43361.51666666667</v>
      </c>
      <c r="E148" s="1">
        <v>43361.518055555556</v>
      </c>
      <c r="F148" s="5">
        <v>43361</v>
      </c>
      <c r="G148" s="20">
        <f t="shared" si="36"/>
        <v>0.51666666666666672</v>
      </c>
      <c r="H148" s="20">
        <f t="shared" si="37"/>
        <v>0.41666666666666669</v>
      </c>
      <c r="I148" s="21">
        <f t="shared" si="46"/>
        <v>0</v>
      </c>
      <c r="J148" s="24">
        <f t="shared" si="38"/>
        <v>0.51666666666666672</v>
      </c>
      <c r="K148" s="24">
        <f t="shared" si="39"/>
        <v>0.5</v>
      </c>
      <c r="L148" s="25">
        <f t="shared" si="47"/>
        <v>0</v>
      </c>
      <c r="M148" s="20">
        <f t="shared" si="40"/>
        <v>0.51666666666666672</v>
      </c>
      <c r="N148" s="20">
        <f t="shared" si="41"/>
        <v>0.5180555555555556</v>
      </c>
      <c r="O148" s="21">
        <f t="shared" si="48"/>
        <v>1</v>
      </c>
      <c r="P148" s="24">
        <f t="shared" si="42"/>
        <v>0.52083333333333337</v>
      </c>
      <c r="Q148" s="24">
        <f t="shared" si="43"/>
        <v>0.5180555555555556</v>
      </c>
      <c r="R148" s="25">
        <f t="shared" si="49"/>
        <v>0</v>
      </c>
      <c r="S148" s="20">
        <f t="shared" si="44"/>
        <v>0.5625</v>
      </c>
      <c r="T148" s="20">
        <f t="shared" si="45"/>
        <v>0.5180555555555556</v>
      </c>
      <c r="U148" s="21">
        <f t="shared" si="50"/>
        <v>0</v>
      </c>
      <c r="V148" s="11">
        <f t="shared" si="51"/>
        <v>1</v>
      </c>
      <c r="W148" s="11">
        <f t="shared" si="52"/>
        <v>0</v>
      </c>
    </row>
    <row r="149" spans="1:23" x14ac:dyDescent="0.3">
      <c r="A149" t="s">
        <v>21</v>
      </c>
      <c r="B149" t="s">
        <v>1</v>
      </c>
      <c r="C149" t="s">
        <v>86</v>
      </c>
      <c r="D149" s="1">
        <v>43361.518055555556</v>
      </c>
      <c r="E149" s="1">
        <v>43361.561111111114</v>
      </c>
      <c r="F149" s="5">
        <v>43361</v>
      </c>
      <c r="G149" s="20">
        <f t="shared" si="36"/>
        <v>0.5180555555555556</v>
      </c>
      <c r="H149" s="20">
        <f t="shared" si="37"/>
        <v>0.41666666666666669</v>
      </c>
      <c r="I149" s="21">
        <f t="shared" si="46"/>
        <v>0</v>
      </c>
      <c r="J149" s="24">
        <f t="shared" si="38"/>
        <v>0.5180555555555556</v>
      </c>
      <c r="K149" s="24">
        <f t="shared" si="39"/>
        <v>0.5</v>
      </c>
      <c r="L149" s="25">
        <f t="shared" si="47"/>
        <v>0</v>
      </c>
      <c r="M149" s="20">
        <f t="shared" si="40"/>
        <v>0.5180555555555556</v>
      </c>
      <c r="N149" s="20">
        <f t="shared" si="41"/>
        <v>0.52083333333333337</v>
      </c>
      <c r="O149" s="21">
        <f t="shared" si="48"/>
        <v>3</v>
      </c>
      <c r="P149" s="24">
        <f t="shared" si="42"/>
        <v>0.52083333333333337</v>
      </c>
      <c r="Q149" s="24">
        <f t="shared" si="43"/>
        <v>0.56111111111111112</v>
      </c>
      <c r="R149" s="25">
        <f t="shared" si="49"/>
        <v>58</v>
      </c>
      <c r="S149" s="20">
        <f t="shared" si="44"/>
        <v>0.5625</v>
      </c>
      <c r="T149" s="20">
        <f t="shared" si="45"/>
        <v>0.56111111111111112</v>
      </c>
      <c r="U149" s="21">
        <f t="shared" si="50"/>
        <v>0</v>
      </c>
      <c r="V149" s="11">
        <f t="shared" si="51"/>
        <v>3</v>
      </c>
      <c r="W149" s="11">
        <f t="shared" si="52"/>
        <v>58</v>
      </c>
    </row>
    <row r="150" spans="1:23" x14ac:dyDescent="0.3">
      <c r="A150" t="s">
        <v>33</v>
      </c>
      <c r="B150" t="s">
        <v>1</v>
      </c>
      <c r="C150" t="s">
        <v>81</v>
      </c>
      <c r="D150" s="1">
        <v>43361.518055555556</v>
      </c>
      <c r="E150" s="1">
        <v>43361.556250000001</v>
      </c>
      <c r="F150" s="5">
        <v>43361</v>
      </c>
      <c r="G150" s="20">
        <f t="shared" si="36"/>
        <v>0.5180555555555556</v>
      </c>
      <c r="H150" s="20">
        <f t="shared" si="37"/>
        <v>0.41666666666666669</v>
      </c>
      <c r="I150" s="21">
        <f t="shared" si="46"/>
        <v>0</v>
      </c>
      <c r="J150" s="24">
        <f t="shared" si="38"/>
        <v>0.5180555555555556</v>
      </c>
      <c r="K150" s="24">
        <f t="shared" si="39"/>
        <v>0.5</v>
      </c>
      <c r="L150" s="25">
        <f t="shared" si="47"/>
        <v>0</v>
      </c>
      <c r="M150" s="20">
        <f t="shared" si="40"/>
        <v>0.5180555555555556</v>
      </c>
      <c r="N150" s="20">
        <f t="shared" si="41"/>
        <v>0.52083333333333337</v>
      </c>
      <c r="O150" s="21">
        <f t="shared" si="48"/>
        <v>3</v>
      </c>
      <c r="P150" s="24">
        <f t="shared" si="42"/>
        <v>0.52083333333333337</v>
      </c>
      <c r="Q150" s="24">
        <f t="shared" si="43"/>
        <v>0.55625000000000002</v>
      </c>
      <c r="R150" s="25">
        <f t="shared" si="49"/>
        <v>51</v>
      </c>
      <c r="S150" s="20">
        <f t="shared" si="44"/>
        <v>0.5625</v>
      </c>
      <c r="T150" s="20">
        <f t="shared" si="45"/>
        <v>0.55625000000000002</v>
      </c>
      <c r="U150" s="21">
        <f t="shared" si="50"/>
        <v>0</v>
      </c>
      <c r="V150" s="11">
        <f t="shared" si="51"/>
        <v>3</v>
      </c>
      <c r="W150" s="11">
        <f t="shared" si="52"/>
        <v>51</v>
      </c>
    </row>
    <row r="151" spans="1:23" x14ac:dyDescent="0.3">
      <c r="A151" t="s">
        <v>13</v>
      </c>
      <c r="B151" t="s">
        <v>1</v>
      </c>
      <c r="C151" t="s">
        <v>84</v>
      </c>
      <c r="D151" s="1">
        <v>43361.518750000003</v>
      </c>
      <c r="E151" s="1">
        <v>43361.555555555555</v>
      </c>
      <c r="F151" s="5">
        <v>43361</v>
      </c>
      <c r="G151" s="20">
        <f t="shared" si="36"/>
        <v>0.51874999999999993</v>
      </c>
      <c r="H151" s="20">
        <f t="shared" si="37"/>
        <v>0.41666666666666669</v>
      </c>
      <c r="I151" s="21">
        <f t="shared" si="46"/>
        <v>0</v>
      </c>
      <c r="J151" s="24">
        <f t="shared" si="38"/>
        <v>0.51874999999999993</v>
      </c>
      <c r="K151" s="24">
        <f t="shared" si="39"/>
        <v>0.5</v>
      </c>
      <c r="L151" s="25">
        <f t="shared" si="47"/>
        <v>0</v>
      </c>
      <c r="M151" s="20">
        <f t="shared" si="40"/>
        <v>0.51874999999999993</v>
      </c>
      <c r="N151" s="20">
        <f t="shared" si="41"/>
        <v>0.52083333333333337</v>
      </c>
      <c r="O151" s="21">
        <f t="shared" si="48"/>
        <v>3</v>
      </c>
      <c r="P151" s="24">
        <f t="shared" si="42"/>
        <v>0.52083333333333337</v>
      </c>
      <c r="Q151" s="24">
        <f t="shared" si="43"/>
        <v>0.55555555555555558</v>
      </c>
      <c r="R151" s="25">
        <f t="shared" si="49"/>
        <v>50</v>
      </c>
      <c r="S151" s="20">
        <f t="shared" si="44"/>
        <v>0.5625</v>
      </c>
      <c r="T151" s="20">
        <f t="shared" si="45"/>
        <v>0.55555555555555558</v>
      </c>
      <c r="U151" s="21">
        <f t="shared" si="50"/>
        <v>0</v>
      </c>
      <c r="V151" s="11">
        <f t="shared" si="51"/>
        <v>3</v>
      </c>
      <c r="W151" s="11">
        <f t="shared" si="52"/>
        <v>50</v>
      </c>
    </row>
    <row r="152" spans="1:23" x14ac:dyDescent="0.3">
      <c r="A152" t="s">
        <v>31</v>
      </c>
      <c r="B152" t="s">
        <v>1</v>
      </c>
      <c r="C152" t="s">
        <v>79</v>
      </c>
      <c r="D152" s="1">
        <v>43361.518750000003</v>
      </c>
      <c r="E152" s="1">
        <v>43361.556250000001</v>
      </c>
      <c r="F152" s="5">
        <v>43361</v>
      </c>
      <c r="G152" s="20">
        <f t="shared" si="36"/>
        <v>0.51874999999999993</v>
      </c>
      <c r="H152" s="20">
        <f t="shared" si="37"/>
        <v>0.41666666666666669</v>
      </c>
      <c r="I152" s="21">
        <f t="shared" si="46"/>
        <v>0</v>
      </c>
      <c r="J152" s="24">
        <f t="shared" si="38"/>
        <v>0.51874999999999993</v>
      </c>
      <c r="K152" s="24">
        <f t="shared" si="39"/>
        <v>0.5</v>
      </c>
      <c r="L152" s="25">
        <f t="shared" si="47"/>
        <v>0</v>
      </c>
      <c r="M152" s="20">
        <f t="shared" si="40"/>
        <v>0.51874999999999993</v>
      </c>
      <c r="N152" s="20">
        <f t="shared" si="41"/>
        <v>0.52083333333333337</v>
      </c>
      <c r="O152" s="21">
        <f t="shared" si="48"/>
        <v>3</v>
      </c>
      <c r="P152" s="24">
        <f t="shared" si="42"/>
        <v>0.52083333333333337</v>
      </c>
      <c r="Q152" s="24">
        <f t="shared" si="43"/>
        <v>0.55625000000000002</v>
      </c>
      <c r="R152" s="25">
        <f t="shared" si="49"/>
        <v>51</v>
      </c>
      <c r="S152" s="20">
        <f t="shared" si="44"/>
        <v>0.5625</v>
      </c>
      <c r="T152" s="20">
        <f t="shared" si="45"/>
        <v>0.55625000000000002</v>
      </c>
      <c r="U152" s="21">
        <f t="shared" si="50"/>
        <v>0</v>
      </c>
      <c r="V152" s="11">
        <f t="shared" si="51"/>
        <v>3</v>
      </c>
      <c r="W152" s="11">
        <f t="shared" si="52"/>
        <v>51</v>
      </c>
    </row>
    <row r="153" spans="1:23" x14ac:dyDescent="0.3">
      <c r="A153" t="s">
        <v>11</v>
      </c>
      <c r="B153" t="s">
        <v>1</v>
      </c>
      <c r="C153" t="s">
        <v>87</v>
      </c>
      <c r="D153" s="1">
        <v>43361.520138888889</v>
      </c>
      <c r="E153" s="1">
        <v>43361.556944444441</v>
      </c>
      <c r="F153" s="5">
        <v>43361</v>
      </c>
      <c r="G153" s="20">
        <f t="shared" si="36"/>
        <v>0.52013888888888882</v>
      </c>
      <c r="H153" s="20">
        <f t="shared" si="37"/>
        <v>0.41666666666666669</v>
      </c>
      <c r="I153" s="21">
        <f t="shared" si="46"/>
        <v>0</v>
      </c>
      <c r="J153" s="24">
        <f t="shared" si="38"/>
        <v>0.52013888888888882</v>
      </c>
      <c r="K153" s="24">
        <f t="shared" si="39"/>
        <v>0.5</v>
      </c>
      <c r="L153" s="25">
        <f t="shared" si="47"/>
        <v>0</v>
      </c>
      <c r="M153" s="20">
        <f t="shared" si="40"/>
        <v>0.52013888888888882</v>
      </c>
      <c r="N153" s="20">
        <f t="shared" si="41"/>
        <v>0.52083333333333337</v>
      </c>
      <c r="O153" s="21">
        <f t="shared" si="48"/>
        <v>1</v>
      </c>
      <c r="P153" s="24">
        <f t="shared" si="42"/>
        <v>0.52083333333333337</v>
      </c>
      <c r="Q153" s="24">
        <f t="shared" si="43"/>
        <v>0.55694444444444446</v>
      </c>
      <c r="R153" s="25">
        <f t="shared" si="49"/>
        <v>52</v>
      </c>
      <c r="S153" s="20">
        <f t="shared" si="44"/>
        <v>0.5625</v>
      </c>
      <c r="T153" s="20">
        <f t="shared" si="45"/>
        <v>0.55694444444444446</v>
      </c>
      <c r="U153" s="21">
        <f t="shared" si="50"/>
        <v>0</v>
      </c>
      <c r="V153" s="11">
        <f t="shared" si="51"/>
        <v>1</v>
      </c>
      <c r="W153" s="11">
        <f t="shared" si="52"/>
        <v>52</v>
      </c>
    </row>
    <row r="154" spans="1:23" x14ac:dyDescent="0.3">
      <c r="A154" t="s">
        <v>27</v>
      </c>
      <c r="B154" t="s">
        <v>1</v>
      </c>
      <c r="C154" t="s">
        <v>82</v>
      </c>
      <c r="D154" s="1">
        <v>43361.520138888889</v>
      </c>
      <c r="E154" s="1">
        <v>43361.556250000001</v>
      </c>
      <c r="F154" s="5">
        <v>43361</v>
      </c>
      <c r="G154" s="20">
        <f t="shared" si="36"/>
        <v>0.52013888888888882</v>
      </c>
      <c r="H154" s="20">
        <f t="shared" si="37"/>
        <v>0.41666666666666669</v>
      </c>
      <c r="I154" s="21">
        <f t="shared" si="46"/>
        <v>0</v>
      </c>
      <c r="J154" s="24">
        <f t="shared" si="38"/>
        <v>0.52013888888888882</v>
      </c>
      <c r="K154" s="24">
        <f t="shared" si="39"/>
        <v>0.5</v>
      </c>
      <c r="L154" s="25">
        <f t="shared" si="47"/>
        <v>0</v>
      </c>
      <c r="M154" s="20">
        <f t="shared" si="40"/>
        <v>0.52013888888888882</v>
      </c>
      <c r="N154" s="20">
        <f t="shared" si="41"/>
        <v>0.52083333333333337</v>
      </c>
      <c r="O154" s="21">
        <f t="shared" si="48"/>
        <v>1</v>
      </c>
      <c r="P154" s="24">
        <f t="shared" si="42"/>
        <v>0.52083333333333337</v>
      </c>
      <c r="Q154" s="24">
        <f t="shared" si="43"/>
        <v>0.55625000000000002</v>
      </c>
      <c r="R154" s="25">
        <f t="shared" si="49"/>
        <v>51</v>
      </c>
      <c r="S154" s="20">
        <f t="shared" si="44"/>
        <v>0.5625</v>
      </c>
      <c r="T154" s="20">
        <f t="shared" si="45"/>
        <v>0.55625000000000002</v>
      </c>
      <c r="U154" s="21">
        <f t="shared" si="50"/>
        <v>0</v>
      </c>
      <c r="V154" s="11">
        <f t="shared" si="51"/>
        <v>1</v>
      </c>
      <c r="W154" s="11">
        <f t="shared" si="52"/>
        <v>51</v>
      </c>
    </row>
    <row r="155" spans="1:23" x14ac:dyDescent="0.3">
      <c r="A155" t="s">
        <v>29</v>
      </c>
      <c r="B155" t="s">
        <v>1</v>
      </c>
      <c r="C155" t="s">
        <v>224</v>
      </c>
      <c r="D155" s="1">
        <v>43361.526388888888</v>
      </c>
      <c r="E155" s="1">
        <v>43361.5625</v>
      </c>
      <c r="F155" s="5">
        <v>43361</v>
      </c>
      <c r="G155" s="20">
        <f t="shared" si="36"/>
        <v>0.52638888888888891</v>
      </c>
      <c r="H155" s="20">
        <f t="shared" si="37"/>
        <v>0.41666666666666669</v>
      </c>
      <c r="I155" s="21">
        <f t="shared" si="46"/>
        <v>0</v>
      </c>
      <c r="J155" s="24">
        <f t="shared" si="38"/>
        <v>0.52638888888888891</v>
      </c>
      <c r="K155" s="24">
        <f t="shared" si="39"/>
        <v>0.5</v>
      </c>
      <c r="L155" s="25">
        <f t="shared" si="47"/>
        <v>0</v>
      </c>
      <c r="M155" s="20">
        <f t="shared" si="40"/>
        <v>0.52638888888888891</v>
      </c>
      <c r="N155" s="20">
        <f t="shared" si="41"/>
        <v>0.52083333333333337</v>
      </c>
      <c r="O155" s="21">
        <f t="shared" si="48"/>
        <v>0</v>
      </c>
      <c r="P155" s="24">
        <f t="shared" si="42"/>
        <v>0.52638888888888891</v>
      </c>
      <c r="Q155" s="24">
        <f t="shared" si="43"/>
        <v>0.5625</v>
      </c>
      <c r="R155" s="25">
        <f t="shared" si="49"/>
        <v>52</v>
      </c>
      <c r="S155" s="20">
        <f t="shared" si="44"/>
        <v>0.5625</v>
      </c>
      <c r="T155" s="20">
        <f t="shared" si="45"/>
        <v>0.5625</v>
      </c>
      <c r="U155" s="21">
        <f t="shared" si="50"/>
        <v>0</v>
      </c>
      <c r="V155" s="11">
        <f t="shared" si="51"/>
        <v>0</v>
      </c>
      <c r="W155" s="11">
        <f t="shared" si="52"/>
        <v>52</v>
      </c>
    </row>
    <row r="156" spans="1:23" x14ac:dyDescent="0.3">
      <c r="A156" t="s">
        <v>35</v>
      </c>
      <c r="B156" t="s">
        <v>1</v>
      </c>
      <c r="C156" t="s">
        <v>90</v>
      </c>
      <c r="D156" s="1">
        <v>43361.52847222222</v>
      </c>
      <c r="E156" s="1">
        <v>43361.55972222222</v>
      </c>
      <c r="F156" s="5">
        <v>43361</v>
      </c>
      <c r="G156" s="20">
        <f t="shared" si="36"/>
        <v>0.52847222222222223</v>
      </c>
      <c r="H156" s="20">
        <f t="shared" si="37"/>
        <v>0.41666666666666669</v>
      </c>
      <c r="I156" s="21">
        <f t="shared" si="46"/>
        <v>0</v>
      </c>
      <c r="J156" s="24">
        <f t="shared" si="38"/>
        <v>0.52847222222222223</v>
      </c>
      <c r="K156" s="24">
        <f t="shared" si="39"/>
        <v>0.5</v>
      </c>
      <c r="L156" s="25">
        <f t="shared" si="47"/>
        <v>0</v>
      </c>
      <c r="M156" s="20">
        <f t="shared" si="40"/>
        <v>0.52847222222222223</v>
      </c>
      <c r="N156" s="20">
        <f t="shared" si="41"/>
        <v>0.52083333333333337</v>
      </c>
      <c r="O156" s="21">
        <f t="shared" si="48"/>
        <v>0</v>
      </c>
      <c r="P156" s="24">
        <f t="shared" si="42"/>
        <v>0.52847222222222223</v>
      </c>
      <c r="Q156" s="24">
        <f t="shared" si="43"/>
        <v>0.55972222222222223</v>
      </c>
      <c r="R156" s="25">
        <f t="shared" si="49"/>
        <v>45</v>
      </c>
      <c r="S156" s="20">
        <f t="shared" si="44"/>
        <v>0.5625</v>
      </c>
      <c r="T156" s="20">
        <f t="shared" si="45"/>
        <v>0.55972222222222223</v>
      </c>
      <c r="U156" s="21">
        <f t="shared" si="50"/>
        <v>0</v>
      </c>
      <c r="V156" s="11">
        <f t="shared" si="51"/>
        <v>0</v>
      </c>
      <c r="W156" s="11">
        <f t="shared" si="52"/>
        <v>45</v>
      </c>
    </row>
    <row r="157" spans="1:23" x14ac:dyDescent="0.3">
      <c r="A157" t="s">
        <v>10</v>
      </c>
      <c r="B157" t="s">
        <v>1</v>
      </c>
      <c r="C157" t="s">
        <v>88</v>
      </c>
      <c r="D157" s="1">
        <v>43361.52847222222</v>
      </c>
      <c r="E157" s="1">
        <v>43361.556250000001</v>
      </c>
      <c r="F157" s="5">
        <v>43361</v>
      </c>
      <c r="G157" s="20">
        <f t="shared" si="36"/>
        <v>0.52847222222222223</v>
      </c>
      <c r="H157" s="20">
        <f t="shared" si="37"/>
        <v>0.41666666666666669</v>
      </c>
      <c r="I157" s="21">
        <f t="shared" si="46"/>
        <v>0</v>
      </c>
      <c r="J157" s="24">
        <f t="shared" si="38"/>
        <v>0.52847222222222223</v>
      </c>
      <c r="K157" s="24">
        <f t="shared" si="39"/>
        <v>0.5</v>
      </c>
      <c r="L157" s="25">
        <f t="shared" si="47"/>
        <v>0</v>
      </c>
      <c r="M157" s="20">
        <f t="shared" si="40"/>
        <v>0.52847222222222223</v>
      </c>
      <c r="N157" s="20">
        <f t="shared" si="41"/>
        <v>0.52083333333333337</v>
      </c>
      <c r="O157" s="21">
        <f t="shared" si="48"/>
        <v>0</v>
      </c>
      <c r="P157" s="24">
        <f t="shared" si="42"/>
        <v>0.52847222222222223</v>
      </c>
      <c r="Q157" s="24">
        <f t="shared" si="43"/>
        <v>0.55625000000000002</v>
      </c>
      <c r="R157" s="25">
        <f t="shared" si="49"/>
        <v>40</v>
      </c>
      <c r="S157" s="20">
        <f t="shared" si="44"/>
        <v>0.5625</v>
      </c>
      <c r="T157" s="20">
        <f t="shared" si="45"/>
        <v>0.55625000000000002</v>
      </c>
      <c r="U157" s="21">
        <f t="shared" si="50"/>
        <v>0</v>
      </c>
      <c r="V157" s="11">
        <f t="shared" si="51"/>
        <v>0</v>
      </c>
      <c r="W157" s="11">
        <f t="shared" si="52"/>
        <v>40</v>
      </c>
    </row>
    <row r="158" spans="1:23" x14ac:dyDescent="0.3">
      <c r="A158" t="s">
        <v>40</v>
      </c>
      <c r="B158" t="s">
        <v>1</v>
      </c>
      <c r="C158" t="s">
        <v>225</v>
      </c>
      <c r="D158" s="1">
        <v>43361.52847222222</v>
      </c>
      <c r="E158" s="1">
        <v>43361.555555555555</v>
      </c>
      <c r="F158" s="5">
        <v>43361</v>
      </c>
      <c r="G158" s="20">
        <f t="shared" si="36"/>
        <v>0.52847222222222223</v>
      </c>
      <c r="H158" s="20">
        <f t="shared" si="37"/>
        <v>0.41666666666666669</v>
      </c>
      <c r="I158" s="21">
        <f t="shared" si="46"/>
        <v>0</v>
      </c>
      <c r="J158" s="24">
        <f t="shared" si="38"/>
        <v>0.52847222222222223</v>
      </c>
      <c r="K158" s="24">
        <f t="shared" si="39"/>
        <v>0.5</v>
      </c>
      <c r="L158" s="25">
        <f t="shared" si="47"/>
        <v>0</v>
      </c>
      <c r="M158" s="20">
        <f t="shared" si="40"/>
        <v>0.52847222222222223</v>
      </c>
      <c r="N158" s="20">
        <f t="shared" si="41"/>
        <v>0.52083333333333337</v>
      </c>
      <c r="O158" s="21">
        <f t="shared" si="48"/>
        <v>0</v>
      </c>
      <c r="P158" s="24">
        <f t="shared" si="42"/>
        <v>0.52847222222222223</v>
      </c>
      <c r="Q158" s="24">
        <f t="shared" si="43"/>
        <v>0.55555555555555558</v>
      </c>
      <c r="R158" s="25">
        <f t="shared" si="49"/>
        <v>39</v>
      </c>
      <c r="S158" s="20">
        <f t="shared" si="44"/>
        <v>0.5625</v>
      </c>
      <c r="T158" s="20">
        <f t="shared" si="45"/>
        <v>0.55555555555555558</v>
      </c>
      <c r="U158" s="21">
        <f t="shared" si="50"/>
        <v>0</v>
      </c>
      <c r="V158" s="11">
        <f t="shared" si="51"/>
        <v>0</v>
      </c>
      <c r="W158" s="11">
        <f t="shared" si="52"/>
        <v>39</v>
      </c>
    </row>
    <row r="159" spans="1:23" x14ac:dyDescent="0.3">
      <c r="A159" t="s">
        <v>15</v>
      </c>
      <c r="B159" t="s">
        <v>1</v>
      </c>
      <c r="C159" t="s">
        <v>98</v>
      </c>
      <c r="D159" s="1">
        <v>43361.557638888888</v>
      </c>
      <c r="E159" s="1">
        <v>43361.603472222225</v>
      </c>
      <c r="F159" s="5">
        <v>43361</v>
      </c>
      <c r="G159" s="20">
        <f t="shared" si="36"/>
        <v>0.55763888888888891</v>
      </c>
      <c r="H159" s="20">
        <f t="shared" si="37"/>
        <v>0.41666666666666669</v>
      </c>
      <c r="I159" s="21">
        <f t="shared" si="46"/>
        <v>0</v>
      </c>
      <c r="J159" s="24">
        <f t="shared" si="38"/>
        <v>0.55763888888888891</v>
      </c>
      <c r="K159" s="24">
        <f t="shared" si="39"/>
        <v>0.5</v>
      </c>
      <c r="L159" s="25">
        <f t="shared" si="47"/>
        <v>0</v>
      </c>
      <c r="M159" s="20">
        <f t="shared" si="40"/>
        <v>0.55763888888888891</v>
      </c>
      <c r="N159" s="20">
        <f t="shared" si="41"/>
        <v>0.52083333333333337</v>
      </c>
      <c r="O159" s="21">
        <f t="shared" si="48"/>
        <v>0</v>
      </c>
      <c r="P159" s="24">
        <f t="shared" si="42"/>
        <v>0.55763888888888891</v>
      </c>
      <c r="Q159" s="24">
        <f t="shared" si="43"/>
        <v>0.5625</v>
      </c>
      <c r="R159" s="25">
        <f t="shared" si="49"/>
        <v>6</v>
      </c>
      <c r="S159" s="20">
        <f t="shared" si="44"/>
        <v>0.5625</v>
      </c>
      <c r="T159" s="20">
        <f t="shared" si="45"/>
        <v>0.60347222222222219</v>
      </c>
      <c r="U159" s="21">
        <f t="shared" si="50"/>
        <v>59</v>
      </c>
      <c r="V159" s="11">
        <f t="shared" si="51"/>
        <v>59</v>
      </c>
      <c r="W159" s="11">
        <f t="shared" si="52"/>
        <v>6</v>
      </c>
    </row>
    <row r="160" spans="1:23" x14ac:dyDescent="0.3">
      <c r="A160" t="s">
        <v>31</v>
      </c>
      <c r="B160" t="s">
        <v>1</v>
      </c>
      <c r="C160" t="s">
        <v>103</v>
      </c>
      <c r="D160" s="1">
        <v>43361.55972222222</v>
      </c>
      <c r="E160" s="1">
        <v>43361.629861111112</v>
      </c>
      <c r="F160" s="5">
        <v>43361</v>
      </c>
      <c r="G160" s="20">
        <f t="shared" si="36"/>
        <v>0.55972222222222223</v>
      </c>
      <c r="H160" s="20">
        <f t="shared" si="37"/>
        <v>0.41666666666666669</v>
      </c>
      <c r="I160" s="21">
        <f t="shared" si="46"/>
        <v>0</v>
      </c>
      <c r="J160" s="24">
        <f t="shared" si="38"/>
        <v>0.55972222222222223</v>
      </c>
      <c r="K160" s="24">
        <f t="shared" si="39"/>
        <v>0.5</v>
      </c>
      <c r="L160" s="25">
        <f t="shared" si="47"/>
        <v>0</v>
      </c>
      <c r="M160" s="20">
        <f t="shared" si="40"/>
        <v>0.55972222222222223</v>
      </c>
      <c r="N160" s="20">
        <f t="shared" si="41"/>
        <v>0.52083333333333337</v>
      </c>
      <c r="O160" s="21">
        <f t="shared" si="48"/>
        <v>0</v>
      </c>
      <c r="P160" s="24">
        <f t="shared" si="42"/>
        <v>0.55972222222222223</v>
      </c>
      <c r="Q160" s="24">
        <f t="shared" si="43"/>
        <v>0.5625</v>
      </c>
      <c r="R160" s="25">
        <f t="shared" si="49"/>
        <v>3</v>
      </c>
      <c r="S160" s="20">
        <f t="shared" si="44"/>
        <v>0.5625</v>
      </c>
      <c r="T160" s="20">
        <f t="shared" si="45"/>
        <v>0.62986111111111109</v>
      </c>
      <c r="U160" s="21">
        <f t="shared" si="50"/>
        <v>97</v>
      </c>
      <c r="V160" s="11">
        <f t="shared" si="51"/>
        <v>97</v>
      </c>
      <c r="W160" s="11">
        <f t="shared" si="52"/>
        <v>3</v>
      </c>
    </row>
    <row r="161" spans="1:23" x14ac:dyDescent="0.3">
      <c r="A161" t="s">
        <v>17</v>
      </c>
      <c r="B161" t="s">
        <v>1</v>
      </c>
      <c r="C161" t="s">
        <v>94</v>
      </c>
      <c r="D161" s="1">
        <v>43361.55972222222</v>
      </c>
      <c r="E161" s="1">
        <v>43361.599305555559</v>
      </c>
      <c r="F161" s="5">
        <v>43361</v>
      </c>
      <c r="G161" s="20">
        <f t="shared" si="36"/>
        <v>0.55972222222222223</v>
      </c>
      <c r="H161" s="20">
        <f t="shared" si="37"/>
        <v>0.41666666666666669</v>
      </c>
      <c r="I161" s="21">
        <f t="shared" si="46"/>
        <v>0</v>
      </c>
      <c r="J161" s="24">
        <f t="shared" si="38"/>
        <v>0.55972222222222223</v>
      </c>
      <c r="K161" s="24">
        <f t="shared" si="39"/>
        <v>0.5</v>
      </c>
      <c r="L161" s="25">
        <f t="shared" si="47"/>
        <v>0</v>
      </c>
      <c r="M161" s="20">
        <f t="shared" si="40"/>
        <v>0.55972222222222223</v>
      </c>
      <c r="N161" s="20">
        <f t="shared" si="41"/>
        <v>0.52083333333333337</v>
      </c>
      <c r="O161" s="21">
        <f t="shared" si="48"/>
        <v>0</v>
      </c>
      <c r="P161" s="24">
        <f t="shared" si="42"/>
        <v>0.55972222222222223</v>
      </c>
      <c r="Q161" s="24">
        <f t="shared" si="43"/>
        <v>0.5625</v>
      </c>
      <c r="R161" s="25">
        <f t="shared" si="49"/>
        <v>3</v>
      </c>
      <c r="S161" s="20">
        <f t="shared" si="44"/>
        <v>0.5625</v>
      </c>
      <c r="T161" s="20">
        <f t="shared" si="45"/>
        <v>0.59930555555555554</v>
      </c>
      <c r="U161" s="21">
        <f t="shared" si="50"/>
        <v>53</v>
      </c>
      <c r="V161" s="11">
        <f t="shared" si="51"/>
        <v>53</v>
      </c>
      <c r="W161" s="11">
        <f t="shared" si="52"/>
        <v>3</v>
      </c>
    </row>
    <row r="162" spans="1:23" x14ac:dyDescent="0.3">
      <c r="A162" t="s">
        <v>0</v>
      </c>
      <c r="B162" t="s">
        <v>1</v>
      </c>
      <c r="C162" t="s">
        <v>226</v>
      </c>
      <c r="D162" s="1">
        <v>43361.55972222222</v>
      </c>
      <c r="E162" s="1">
        <v>43361.640972222223</v>
      </c>
      <c r="F162" s="5">
        <v>43361</v>
      </c>
      <c r="G162" s="20">
        <f t="shared" si="36"/>
        <v>0.55972222222222223</v>
      </c>
      <c r="H162" s="20">
        <f t="shared" si="37"/>
        <v>0.41666666666666669</v>
      </c>
      <c r="I162" s="21">
        <f t="shared" si="46"/>
        <v>0</v>
      </c>
      <c r="J162" s="24">
        <f t="shared" si="38"/>
        <v>0.55972222222222223</v>
      </c>
      <c r="K162" s="24">
        <f t="shared" si="39"/>
        <v>0.5</v>
      </c>
      <c r="L162" s="25">
        <f t="shared" si="47"/>
        <v>0</v>
      </c>
      <c r="M162" s="20">
        <f t="shared" si="40"/>
        <v>0.55972222222222223</v>
      </c>
      <c r="N162" s="20">
        <f t="shared" si="41"/>
        <v>0.52083333333333337</v>
      </c>
      <c r="O162" s="21">
        <f t="shared" si="48"/>
        <v>0</v>
      </c>
      <c r="P162" s="24">
        <f t="shared" si="42"/>
        <v>0.55972222222222223</v>
      </c>
      <c r="Q162" s="24">
        <f t="shared" si="43"/>
        <v>0.5625</v>
      </c>
      <c r="R162" s="25">
        <f t="shared" si="49"/>
        <v>3</v>
      </c>
      <c r="S162" s="20">
        <f t="shared" si="44"/>
        <v>0.5625</v>
      </c>
      <c r="T162" s="20">
        <f t="shared" si="45"/>
        <v>0.64097222222222217</v>
      </c>
      <c r="U162" s="21">
        <f t="shared" si="50"/>
        <v>113</v>
      </c>
      <c r="V162" s="11">
        <f t="shared" si="51"/>
        <v>113</v>
      </c>
      <c r="W162" s="11">
        <f t="shared" si="52"/>
        <v>3</v>
      </c>
    </row>
    <row r="163" spans="1:23" x14ac:dyDescent="0.3">
      <c r="A163" t="s">
        <v>4</v>
      </c>
      <c r="B163" t="s">
        <v>1</v>
      </c>
      <c r="C163" t="s">
        <v>99</v>
      </c>
      <c r="D163" s="1">
        <v>43361.55972222222</v>
      </c>
      <c r="E163" s="1">
        <v>43361.598611111112</v>
      </c>
      <c r="F163" s="5">
        <v>43361</v>
      </c>
      <c r="G163" s="20">
        <f t="shared" si="36"/>
        <v>0.55972222222222223</v>
      </c>
      <c r="H163" s="20">
        <f t="shared" si="37"/>
        <v>0.41666666666666669</v>
      </c>
      <c r="I163" s="21">
        <f t="shared" si="46"/>
        <v>0</v>
      </c>
      <c r="J163" s="24">
        <f t="shared" si="38"/>
        <v>0.55972222222222223</v>
      </c>
      <c r="K163" s="24">
        <f t="shared" si="39"/>
        <v>0.5</v>
      </c>
      <c r="L163" s="25">
        <f t="shared" si="47"/>
        <v>0</v>
      </c>
      <c r="M163" s="20">
        <f t="shared" si="40"/>
        <v>0.55972222222222223</v>
      </c>
      <c r="N163" s="20">
        <f t="shared" si="41"/>
        <v>0.52083333333333337</v>
      </c>
      <c r="O163" s="21">
        <f t="shared" si="48"/>
        <v>0</v>
      </c>
      <c r="P163" s="24">
        <f t="shared" si="42"/>
        <v>0.55972222222222223</v>
      </c>
      <c r="Q163" s="24">
        <f t="shared" si="43"/>
        <v>0.5625</v>
      </c>
      <c r="R163" s="25">
        <f t="shared" si="49"/>
        <v>3</v>
      </c>
      <c r="S163" s="20">
        <f t="shared" si="44"/>
        <v>0.5625</v>
      </c>
      <c r="T163" s="20">
        <f t="shared" si="45"/>
        <v>0.59861111111111109</v>
      </c>
      <c r="U163" s="21">
        <f t="shared" si="50"/>
        <v>52</v>
      </c>
      <c r="V163" s="11">
        <f t="shared" si="51"/>
        <v>52</v>
      </c>
      <c r="W163" s="11">
        <f t="shared" si="52"/>
        <v>3</v>
      </c>
    </row>
    <row r="164" spans="1:23" x14ac:dyDescent="0.3">
      <c r="A164" t="s">
        <v>50</v>
      </c>
      <c r="B164" t="s">
        <v>1</v>
      </c>
      <c r="C164" t="s">
        <v>97</v>
      </c>
      <c r="D164" s="1">
        <v>43361.55972222222</v>
      </c>
      <c r="E164" s="1">
        <v>43361.597222222219</v>
      </c>
      <c r="F164" s="5">
        <v>43361</v>
      </c>
      <c r="G164" s="20">
        <f t="shared" si="36"/>
        <v>0.55972222222222223</v>
      </c>
      <c r="H164" s="20">
        <f t="shared" si="37"/>
        <v>0.41666666666666669</v>
      </c>
      <c r="I164" s="21">
        <f t="shared" si="46"/>
        <v>0</v>
      </c>
      <c r="J164" s="24">
        <f t="shared" si="38"/>
        <v>0.55972222222222223</v>
      </c>
      <c r="K164" s="24">
        <f t="shared" si="39"/>
        <v>0.5</v>
      </c>
      <c r="L164" s="25">
        <f t="shared" si="47"/>
        <v>0</v>
      </c>
      <c r="M164" s="20">
        <f t="shared" si="40"/>
        <v>0.55972222222222223</v>
      </c>
      <c r="N164" s="20">
        <f t="shared" si="41"/>
        <v>0.52083333333333337</v>
      </c>
      <c r="O164" s="21">
        <f t="shared" si="48"/>
        <v>0</v>
      </c>
      <c r="P164" s="24">
        <f t="shared" si="42"/>
        <v>0.55972222222222223</v>
      </c>
      <c r="Q164" s="24">
        <f t="shared" si="43"/>
        <v>0.5625</v>
      </c>
      <c r="R164" s="25">
        <f t="shared" si="49"/>
        <v>3</v>
      </c>
      <c r="S164" s="20">
        <f t="shared" si="44"/>
        <v>0.5625</v>
      </c>
      <c r="T164" s="20">
        <f t="shared" si="45"/>
        <v>0.59722222222222221</v>
      </c>
      <c r="U164" s="21">
        <f t="shared" si="50"/>
        <v>50</v>
      </c>
      <c r="V164" s="11">
        <f t="shared" si="51"/>
        <v>50</v>
      </c>
      <c r="W164" s="11">
        <f t="shared" si="52"/>
        <v>3</v>
      </c>
    </row>
    <row r="165" spans="1:23" x14ac:dyDescent="0.3">
      <c r="A165" t="s">
        <v>6</v>
      </c>
      <c r="B165" t="s">
        <v>1</v>
      </c>
      <c r="C165" t="s">
        <v>104</v>
      </c>
      <c r="D165" s="1">
        <v>43361.55972222222</v>
      </c>
      <c r="E165" s="1">
        <v>43361.604861111111</v>
      </c>
      <c r="F165" s="5">
        <v>43361</v>
      </c>
      <c r="G165" s="20">
        <f t="shared" si="36"/>
        <v>0.55972222222222223</v>
      </c>
      <c r="H165" s="20">
        <f t="shared" si="37"/>
        <v>0.41666666666666669</v>
      </c>
      <c r="I165" s="21">
        <f t="shared" si="46"/>
        <v>0</v>
      </c>
      <c r="J165" s="24">
        <f t="shared" si="38"/>
        <v>0.55972222222222223</v>
      </c>
      <c r="K165" s="24">
        <f t="shared" si="39"/>
        <v>0.5</v>
      </c>
      <c r="L165" s="25">
        <f t="shared" si="47"/>
        <v>0</v>
      </c>
      <c r="M165" s="20">
        <f t="shared" si="40"/>
        <v>0.55972222222222223</v>
      </c>
      <c r="N165" s="20">
        <f t="shared" si="41"/>
        <v>0.52083333333333337</v>
      </c>
      <c r="O165" s="21">
        <f t="shared" si="48"/>
        <v>0</v>
      </c>
      <c r="P165" s="24">
        <f t="shared" si="42"/>
        <v>0.55972222222222223</v>
      </c>
      <c r="Q165" s="24">
        <f t="shared" si="43"/>
        <v>0.5625</v>
      </c>
      <c r="R165" s="25">
        <f t="shared" si="49"/>
        <v>3</v>
      </c>
      <c r="S165" s="20">
        <f t="shared" si="44"/>
        <v>0.5625</v>
      </c>
      <c r="T165" s="20">
        <f t="shared" si="45"/>
        <v>0.60486111111111118</v>
      </c>
      <c r="U165" s="21">
        <f t="shared" si="50"/>
        <v>61</v>
      </c>
      <c r="V165" s="11">
        <f t="shared" si="51"/>
        <v>61</v>
      </c>
      <c r="W165" s="11">
        <f t="shared" si="52"/>
        <v>3</v>
      </c>
    </row>
    <row r="166" spans="1:23" x14ac:dyDescent="0.3">
      <c r="A166" t="s">
        <v>33</v>
      </c>
      <c r="B166" t="s">
        <v>1</v>
      </c>
      <c r="C166" t="s">
        <v>100</v>
      </c>
      <c r="D166" s="1">
        <v>43361.560416666667</v>
      </c>
      <c r="E166" s="1">
        <v>43361.597916666666</v>
      </c>
      <c r="F166" s="5">
        <v>43361</v>
      </c>
      <c r="G166" s="20">
        <f t="shared" si="36"/>
        <v>0.56041666666666667</v>
      </c>
      <c r="H166" s="20">
        <f t="shared" si="37"/>
        <v>0.41666666666666669</v>
      </c>
      <c r="I166" s="21">
        <f t="shared" si="46"/>
        <v>0</v>
      </c>
      <c r="J166" s="24">
        <f t="shared" si="38"/>
        <v>0.56041666666666667</v>
      </c>
      <c r="K166" s="24">
        <f t="shared" si="39"/>
        <v>0.5</v>
      </c>
      <c r="L166" s="25">
        <f t="shared" si="47"/>
        <v>0</v>
      </c>
      <c r="M166" s="20">
        <f t="shared" si="40"/>
        <v>0.56041666666666667</v>
      </c>
      <c r="N166" s="20">
        <f t="shared" si="41"/>
        <v>0.52083333333333337</v>
      </c>
      <c r="O166" s="21">
        <f t="shared" si="48"/>
        <v>0</v>
      </c>
      <c r="P166" s="24">
        <f t="shared" si="42"/>
        <v>0.56041666666666667</v>
      </c>
      <c r="Q166" s="24">
        <f t="shared" si="43"/>
        <v>0.5625</v>
      </c>
      <c r="R166" s="25">
        <f t="shared" si="49"/>
        <v>2</v>
      </c>
      <c r="S166" s="20">
        <f t="shared" si="44"/>
        <v>0.5625</v>
      </c>
      <c r="T166" s="20">
        <f t="shared" si="45"/>
        <v>0.59791666666666665</v>
      </c>
      <c r="U166" s="21">
        <f t="shared" si="50"/>
        <v>51</v>
      </c>
      <c r="V166" s="11">
        <f t="shared" si="51"/>
        <v>51</v>
      </c>
      <c r="W166" s="11">
        <f t="shared" si="52"/>
        <v>2</v>
      </c>
    </row>
    <row r="167" spans="1:23" x14ac:dyDescent="0.3">
      <c r="A167" t="s">
        <v>27</v>
      </c>
      <c r="B167" t="s">
        <v>1</v>
      </c>
      <c r="C167" t="s">
        <v>101</v>
      </c>
      <c r="D167" s="1">
        <v>43361.560416666667</v>
      </c>
      <c r="E167" s="1">
        <v>43361.605555555558</v>
      </c>
      <c r="F167" s="5">
        <v>43361</v>
      </c>
      <c r="G167" s="20">
        <f t="shared" si="36"/>
        <v>0.56041666666666667</v>
      </c>
      <c r="H167" s="20">
        <f t="shared" si="37"/>
        <v>0.41666666666666669</v>
      </c>
      <c r="I167" s="21">
        <f t="shared" si="46"/>
        <v>0</v>
      </c>
      <c r="J167" s="24">
        <f t="shared" si="38"/>
        <v>0.56041666666666667</v>
      </c>
      <c r="K167" s="24">
        <f t="shared" si="39"/>
        <v>0.5</v>
      </c>
      <c r="L167" s="25">
        <f t="shared" si="47"/>
        <v>0</v>
      </c>
      <c r="M167" s="20">
        <f t="shared" si="40"/>
        <v>0.56041666666666667</v>
      </c>
      <c r="N167" s="20">
        <f t="shared" si="41"/>
        <v>0.52083333333333337</v>
      </c>
      <c r="O167" s="21">
        <f t="shared" si="48"/>
        <v>0</v>
      </c>
      <c r="P167" s="24">
        <f t="shared" si="42"/>
        <v>0.56041666666666667</v>
      </c>
      <c r="Q167" s="24">
        <f t="shared" si="43"/>
        <v>0.5625</v>
      </c>
      <c r="R167" s="25">
        <f t="shared" si="49"/>
        <v>2</v>
      </c>
      <c r="S167" s="20">
        <f t="shared" si="44"/>
        <v>0.5625</v>
      </c>
      <c r="T167" s="20">
        <f t="shared" si="45"/>
        <v>0.60555555555555551</v>
      </c>
      <c r="U167" s="21">
        <f t="shared" si="50"/>
        <v>61</v>
      </c>
      <c r="V167" s="11">
        <f t="shared" si="51"/>
        <v>61</v>
      </c>
      <c r="W167" s="11">
        <f t="shared" si="52"/>
        <v>2</v>
      </c>
    </row>
    <row r="168" spans="1:23" x14ac:dyDescent="0.3">
      <c r="A168" t="s">
        <v>19</v>
      </c>
      <c r="B168" t="s">
        <v>1</v>
      </c>
      <c r="C168" t="s">
        <v>96</v>
      </c>
      <c r="D168" s="1">
        <v>43361.560416666667</v>
      </c>
      <c r="E168" s="1">
        <v>43361.597222222219</v>
      </c>
      <c r="F168" s="5">
        <v>43361</v>
      </c>
      <c r="G168" s="20">
        <f t="shared" si="36"/>
        <v>0.56041666666666667</v>
      </c>
      <c r="H168" s="20">
        <f t="shared" si="37"/>
        <v>0.41666666666666669</v>
      </c>
      <c r="I168" s="21">
        <f t="shared" si="46"/>
        <v>0</v>
      </c>
      <c r="J168" s="24">
        <f t="shared" si="38"/>
        <v>0.56041666666666667</v>
      </c>
      <c r="K168" s="24">
        <f t="shared" si="39"/>
        <v>0.5</v>
      </c>
      <c r="L168" s="25">
        <f t="shared" si="47"/>
        <v>0</v>
      </c>
      <c r="M168" s="20">
        <f t="shared" si="40"/>
        <v>0.56041666666666667</v>
      </c>
      <c r="N168" s="20">
        <f t="shared" si="41"/>
        <v>0.52083333333333337</v>
      </c>
      <c r="O168" s="21">
        <f t="shared" si="48"/>
        <v>0</v>
      </c>
      <c r="P168" s="24">
        <f t="shared" si="42"/>
        <v>0.56041666666666667</v>
      </c>
      <c r="Q168" s="24">
        <f t="shared" si="43"/>
        <v>0.5625</v>
      </c>
      <c r="R168" s="25">
        <f t="shared" si="49"/>
        <v>2</v>
      </c>
      <c r="S168" s="20">
        <f t="shared" si="44"/>
        <v>0.5625</v>
      </c>
      <c r="T168" s="20">
        <f t="shared" si="45"/>
        <v>0.59722222222222221</v>
      </c>
      <c r="U168" s="21">
        <f t="shared" si="50"/>
        <v>50</v>
      </c>
      <c r="V168" s="11">
        <f t="shared" si="51"/>
        <v>50</v>
      </c>
      <c r="W168" s="11">
        <f t="shared" si="52"/>
        <v>2</v>
      </c>
    </row>
    <row r="169" spans="1:23" x14ac:dyDescent="0.3">
      <c r="A169" t="s">
        <v>58</v>
      </c>
      <c r="B169" t="s">
        <v>1</v>
      </c>
      <c r="C169" t="s">
        <v>95</v>
      </c>
      <c r="D169" s="1">
        <v>43361.561111111114</v>
      </c>
      <c r="E169" s="1">
        <v>43361.607638888891</v>
      </c>
      <c r="F169" s="5">
        <v>43361</v>
      </c>
      <c r="G169" s="20">
        <f t="shared" si="36"/>
        <v>0.56111111111111112</v>
      </c>
      <c r="H169" s="20">
        <f t="shared" si="37"/>
        <v>0.41666666666666669</v>
      </c>
      <c r="I169" s="21">
        <f t="shared" si="46"/>
        <v>0</v>
      </c>
      <c r="J169" s="24">
        <f t="shared" si="38"/>
        <v>0.56111111111111112</v>
      </c>
      <c r="K169" s="24">
        <f t="shared" si="39"/>
        <v>0.5</v>
      </c>
      <c r="L169" s="25">
        <f t="shared" si="47"/>
        <v>0</v>
      </c>
      <c r="M169" s="20">
        <f t="shared" si="40"/>
        <v>0.56111111111111112</v>
      </c>
      <c r="N169" s="20">
        <f t="shared" si="41"/>
        <v>0.52083333333333337</v>
      </c>
      <c r="O169" s="21">
        <f t="shared" si="48"/>
        <v>0</v>
      </c>
      <c r="P169" s="24">
        <f t="shared" si="42"/>
        <v>0.56111111111111112</v>
      </c>
      <c r="Q169" s="24">
        <f t="shared" si="43"/>
        <v>0.5625</v>
      </c>
      <c r="R169" s="25">
        <f t="shared" si="49"/>
        <v>1</v>
      </c>
      <c r="S169" s="20">
        <f t="shared" si="44"/>
        <v>0.5625</v>
      </c>
      <c r="T169" s="20">
        <f t="shared" si="45"/>
        <v>0.60763888888888895</v>
      </c>
      <c r="U169" s="21">
        <f t="shared" si="50"/>
        <v>65</v>
      </c>
      <c r="V169" s="11">
        <f t="shared" si="51"/>
        <v>65</v>
      </c>
      <c r="W169" s="11">
        <f t="shared" si="52"/>
        <v>1</v>
      </c>
    </row>
    <row r="170" spans="1:23" x14ac:dyDescent="0.3">
      <c r="A170" t="s">
        <v>35</v>
      </c>
      <c r="B170" t="s">
        <v>1</v>
      </c>
      <c r="C170" t="s">
        <v>102</v>
      </c>
      <c r="D170" s="1">
        <v>43361.561111111114</v>
      </c>
      <c r="E170" s="1">
        <v>43361.598611111112</v>
      </c>
      <c r="F170" s="5">
        <v>43361</v>
      </c>
      <c r="G170" s="20">
        <f t="shared" si="36"/>
        <v>0.56111111111111112</v>
      </c>
      <c r="H170" s="20">
        <f t="shared" si="37"/>
        <v>0.41666666666666669</v>
      </c>
      <c r="I170" s="21">
        <f t="shared" si="46"/>
        <v>0</v>
      </c>
      <c r="J170" s="24">
        <f t="shared" si="38"/>
        <v>0.56111111111111112</v>
      </c>
      <c r="K170" s="24">
        <f t="shared" si="39"/>
        <v>0.5</v>
      </c>
      <c r="L170" s="25">
        <f t="shared" si="47"/>
        <v>0</v>
      </c>
      <c r="M170" s="20">
        <f t="shared" si="40"/>
        <v>0.56111111111111112</v>
      </c>
      <c r="N170" s="20">
        <f t="shared" si="41"/>
        <v>0.52083333333333337</v>
      </c>
      <c r="O170" s="21">
        <f t="shared" si="48"/>
        <v>0</v>
      </c>
      <c r="P170" s="24">
        <f t="shared" si="42"/>
        <v>0.56111111111111112</v>
      </c>
      <c r="Q170" s="24">
        <f t="shared" si="43"/>
        <v>0.5625</v>
      </c>
      <c r="R170" s="25">
        <f t="shared" si="49"/>
        <v>1</v>
      </c>
      <c r="S170" s="20">
        <f t="shared" si="44"/>
        <v>0.5625</v>
      </c>
      <c r="T170" s="20">
        <f t="shared" si="45"/>
        <v>0.59861111111111109</v>
      </c>
      <c r="U170" s="21">
        <f t="shared" si="50"/>
        <v>52</v>
      </c>
      <c r="V170" s="11">
        <f t="shared" si="51"/>
        <v>52</v>
      </c>
      <c r="W170" s="11">
        <f t="shared" si="52"/>
        <v>1</v>
      </c>
    </row>
    <row r="171" spans="1:23" x14ac:dyDescent="0.3">
      <c r="A171" t="s">
        <v>11</v>
      </c>
      <c r="B171" t="s">
        <v>1</v>
      </c>
      <c r="C171" t="s">
        <v>106</v>
      </c>
      <c r="D171" s="1">
        <v>43361.5625</v>
      </c>
      <c r="E171" s="1">
        <v>43361.602777777778</v>
      </c>
      <c r="F171" s="5">
        <v>43361</v>
      </c>
      <c r="G171" s="20">
        <f t="shared" si="36"/>
        <v>0.5625</v>
      </c>
      <c r="H171" s="20">
        <f t="shared" si="37"/>
        <v>0.41666666666666669</v>
      </c>
      <c r="I171" s="21">
        <f t="shared" si="46"/>
        <v>0</v>
      </c>
      <c r="J171" s="24">
        <f t="shared" si="38"/>
        <v>0.5625</v>
      </c>
      <c r="K171" s="24">
        <f t="shared" si="39"/>
        <v>0.5</v>
      </c>
      <c r="L171" s="25">
        <f t="shared" si="47"/>
        <v>0</v>
      </c>
      <c r="M171" s="20">
        <f t="shared" si="40"/>
        <v>0.5625</v>
      </c>
      <c r="N171" s="20">
        <f t="shared" si="41"/>
        <v>0.52083333333333337</v>
      </c>
      <c r="O171" s="21">
        <f t="shared" si="48"/>
        <v>0</v>
      </c>
      <c r="P171" s="24">
        <f t="shared" si="42"/>
        <v>0.5625</v>
      </c>
      <c r="Q171" s="24">
        <f t="shared" si="43"/>
        <v>0.5625</v>
      </c>
      <c r="R171" s="25">
        <f t="shared" si="49"/>
        <v>0</v>
      </c>
      <c r="S171" s="20">
        <f t="shared" si="44"/>
        <v>0.5625</v>
      </c>
      <c r="T171" s="20">
        <f t="shared" si="45"/>
        <v>0.60277777777777775</v>
      </c>
      <c r="U171" s="21">
        <f t="shared" si="50"/>
        <v>58</v>
      </c>
      <c r="V171" s="11">
        <f t="shared" si="51"/>
        <v>58</v>
      </c>
      <c r="W171" s="11">
        <f t="shared" si="52"/>
        <v>0</v>
      </c>
    </row>
    <row r="172" spans="1:23" x14ac:dyDescent="0.3">
      <c r="A172" t="s">
        <v>29</v>
      </c>
      <c r="B172" t="s">
        <v>1</v>
      </c>
      <c r="C172" t="s">
        <v>92</v>
      </c>
      <c r="D172" s="1">
        <v>43361.5625</v>
      </c>
      <c r="E172" s="1">
        <v>43361.597222222219</v>
      </c>
      <c r="F172" s="5">
        <v>43361</v>
      </c>
      <c r="G172" s="20">
        <f t="shared" si="36"/>
        <v>0.5625</v>
      </c>
      <c r="H172" s="20">
        <f t="shared" si="37"/>
        <v>0.41666666666666669</v>
      </c>
      <c r="I172" s="21">
        <f t="shared" si="46"/>
        <v>0</v>
      </c>
      <c r="J172" s="24">
        <f t="shared" si="38"/>
        <v>0.5625</v>
      </c>
      <c r="K172" s="24">
        <f t="shared" si="39"/>
        <v>0.5</v>
      </c>
      <c r="L172" s="25">
        <f t="shared" si="47"/>
        <v>0</v>
      </c>
      <c r="M172" s="20">
        <f t="shared" si="40"/>
        <v>0.5625</v>
      </c>
      <c r="N172" s="20">
        <f t="shared" si="41"/>
        <v>0.52083333333333337</v>
      </c>
      <c r="O172" s="21">
        <f t="shared" si="48"/>
        <v>0</v>
      </c>
      <c r="P172" s="24">
        <f t="shared" si="42"/>
        <v>0.5625</v>
      </c>
      <c r="Q172" s="24">
        <f t="shared" si="43"/>
        <v>0.5625</v>
      </c>
      <c r="R172" s="25">
        <f t="shared" si="49"/>
        <v>0</v>
      </c>
      <c r="S172" s="20">
        <f t="shared" si="44"/>
        <v>0.5625</v>
      </c>
      <c r="T172" s="20">
        <f t="shared" si="45"/>
        <v>0.59722222222222221</v>
      </c>
      <c r="U172" s="21">
        <f t="shared" si="50"/>
        <v>50</v>
      </c>
      <c r="V172" s="11">
        <f t="shared" si="51"/>
        <v>50</v>
      </c>
      <c r="W172" s="11">
        <f t="shared" si="52"/>
        <v>0</v>
      </c>
    </row>
    <row r="173" spans="1:23" x14ac:dyDescent="0.3">
      <c r="A173" t="s">
        <v>40</v>
      </c>
      <c r="B173" t="s">
        <v>1</v>
      </c>
      <c r="C173" t="s">
        <v>93</v>
      </c>
      <c r="D173" s="1">
        <v>43361.564583333333</v>
      </c>
      <c r="E173" s="1">
        <v>43361.609027777777</v>
      </c>
      <c r="F173" s="5">
        <v>43361</v>
      </c>
      <c r="G173" s="20">
        <f t="shared" si="36"/>
        <v>0.56458333333333333</v>
      </c>
      <c r="H173" s="20">
        <f t="shared" si="37"/>
        <v>0.41666666666666669</v>
      </c>
      <c r="I173" s="21">
        <f t="shared" si="46"/>
        <v>0</v>
      </c>
      <c r="J173" s="24">
        <f t="shared" si="38"/>
        <v>0.56458333333333333</v>
      </c>
      <c r="K173" s="24">
        <f t="shared" si="39"/>
        <v>0.5</v>
      </c>
      <c r="L173" s="25">
        <f t="shared" si="47"/>
        <v>0</v>
      </c>
      <c r="M173" s="20">
        <f t="shared" si="40"/>
        <v>0.56458333333333333</v>
      </c>
      <c r="N173" s="20">
        <f t="shared" si="41"/>
        <v>0.52083333333333337</v>
      </c>
      <c r="O173" s="21">
        <f t="shared" si="48"/>
        <v>0</v>
      </c>
      <c r="P173" s="24">
        <f t="shared" si="42"/>
        <v>0.56458333333333333</v>
      </c>
      <c r="Q173" s="24">
        <f t="shared" si="43"/>
        <v>0.5625</v>
      </c>
      <c r="R173" s="25">
        <f t="shared" si="49"/>
        <v>0</v>
      </c>
      <c r="S173" s="20">
        <f t="shared" si="44"/>
        <v>0.56458333333333333</v>
      </c>
      <c r="T173" s="20">
        <f t="shared" si="45"/>
        <v>0.60902777777777783</v>
      </c>
      <c r="U173" s="21">
        <f t="shared" si="50"/>
        <v>64</v>
      </c>
      <c r="V173" s="11">
        <f t="shared" si="51"/>
        <v>64</v>
      </c>
      <c r="W173" s="11">
        <f t="shared" si="52"/>
        <v>0</v>
      </c>
    </row>
    <row r="174" spans="1:23" x14ac:dyDescent="0.3">
      <c r="A174" t="s">
        <v>25</v>
      </c>
      <c r="B174" t="s">
        <v>1</v>
      </c>
      <c r="C174" t="s">
        <v>122</v>
      </c>
      <c r="D174" s="1">
        <v>43361.594444444447</v>
      </c>
      <c r="E174" s="1">
        <v>43361.621527777781</v>
      </c>
      <c r="F174" s="5">
        <v>43361</v>
      </c>
      <c r="G174" s="20">
        <f t="shared" si="36"/>
        <v>0.59444444444444444</v>
      </c>
      <c r="H174" s="20">
        <f t="shared" si="37"/>
        <v>0.41666666666666669</v>
      </c>
      <c r="I174" s="21">
        <f t="shared" si="46"/>
        <v>0</v>
      </c>
      <c r="J174" s="24">
        <f t="shared" si="38"/>
        <v>0.59444444444444444</v>
      </c>
      <c r="K174" s="24">
        <f t="shared" si="39"/>
        <v>0.5</v>
      </c>
      <c r="L174" s="25">
        <f t="shared" si="47"/>
        <v>0</v>
      </c>
      <c r="M174" s="20">
        <f t="shared" si="40"/>
        <v>0.59444444444444444</v>
      </c>
      <c r="N174" s="20">
        <f t="shared" si="41"/>
        <v>0.52083333333333337</v>
      </c>
      <c r="O174" s="21">
        <f t="shared" si="48"/>
        <v>0</v>
      </c>
      <c r="P174" s="24">
        <f t="shared" si="42"/>
        <v>0.59444444444444444</v>
      </c>
      <c r="Q174" s="24">
        <f t="shared" si="43"/>
        <v>0.5625</v>
      </c>
      <c r="R174" s="25">
        <f t="shared" si="49"/>
        <v>0</v>
      </c>
      <c r="S174" s="20">
        <f t="shared" si="44"/>
        <v>0.59444444444444444</v>
      </c>
      <c r="T174" s="20">
        <f t="shared" si="45"/>
        <v>0.62152777777777779</v>
      </c>
      <c r="U174" s="21">
        <f t="shared" si="50"/>
        <v>39</v>
      </c>
      <c r="V174" s="11">
        <f t="shared" si="51"/>
        <v>39</v>
      </c>
      <c r="W174" s="11">
        <f t="shared" si="52"/>
        <v>0</v>
      </c>
    </row>
    <row r="175" spans="1:23" x14ac:dyDescent="0.3">
      <c r="A175" t="s">
        <v>17</v>
      </c>
      <c r="B175" t="s">
        <v>1</v>
      </c>
      <c r="C175" t="s">
        <v>69</v>
      </c>
      <c r="D175" s="1">
        <v>43361.61041666667</v>
      </c>
      <c r="E175" s="1">
        <v>43361.62222222222</v>
      </c>
      <c r="F175" s="5">
        <v>43361</v>
      </c>
      <c r="G175" s="20">
        <f t="shared" si="36"/>
        <v>0.61041666666666672</v>
      </c>
      <c r="H175" s="20">
        <f t="shared" si="37"/>
        <v>0.41666666666666669</v>
      </c>
      <c r="I175" s="21">
        <f t="shared" si="46"/>
        <v>0</v>
      </c>
      <c r="J175" s="24">
        <f t="shared" si="38"/>
        <v>0.61041666666666672</v>
      </c>
      <c r="K175" s="24">
        <f t="shared" si="39"/>
        <v>0.5</v>
      </c>
      <c r="L175" s="25">
        <f t="shared" si="47"/>
        <v>0</v>
      </c>
      <c r="M175" s="20">
        <f t="shared" si="40"/>
        <v>0.61041666666666672</v>
      </c>
      <c r="N175" s="20">
        <f t="shared" si="41"/>
        <v>0.52083333333333337</v>
      </c>
      <c r="O175" s="21">
        <f t="shared" si="48"/>
        <v>0</v>
      </c>
      <c r="P175" s="24">
        <f t="shared" si="42"/>
        <v>0.61041666666666672</v>
      </c>
      <c r="Q175" s="24">
        <f t="shared" si="43"/>
        <v>0.5625</v>
      </c>
      <c r="R175" s="25">
        <f t="shared" si="49"/>
        <v>0</v>
      </c>
      <c r="S175" s="20">
        <f t="shared" si="44"/>
        <v>0.61041666666666672</v>
      </c>
      <c r="T175" s="20">
        <f t="shared" si="45"/>
        <v>0.62222222222222223</v>
      </c>
      <c r="U175" s="21">
        <f t="shared" si="50"/>
        <v>16</v>
      </c>
      <c r="V175" s="11">
        <f t="shared" si="51"/>
        <v>16</v>
      </c>
      <c r="W175" s="11">
        <f t="shared" si="52"/>
        <v>0</v>
      </c>
    </row>
    <row r="176" spans="1:23" x14ac:dyDescent="0.3">
      <c r="A176" t="s">
        <v>33</v>
      </c>
      <c r="B176" t="s">
        <v>1</v>
      </c>
      <c r="C176" t="s">
        <v>113</v>
      </c>
      <c r="D176" s="1">
        <v>43361.612500000003</v>
      </c>
      <c r="E176" s="1">
        <v>43361.676388888889</v>
      </c>
      <c r="F176" s="5">
        <v>43361</v>
      </c>
      <c r="G176" s="20">
        <f t="shared" si="36"/>
        <v>0.61249999999999993</v>
      </c>
      <c r="H176" s="20">
        <f t="shared" si="37"/>
        <v>0.41666666666666669</v>
      </c>
      <c r="I176" s="21">
        <f t="shared" si="46"/>
        <v>0</v>
      </c>
      <c r="J176" s="24">
        <f t="shared" si="38"/>
        <v>0.61249999999999993</v>
      </c>
      <c r="K176" s="24">
        <f t="shared" si="39"/>
        <v>0.5</v>
      </c>
      <c r="L176" s="25">
        <f t="shared" si="47"/>
        <v>0</v>
      </c>
      <c r="M176" s="20">
        <f t="shared" si="40"/>
        <v>0.61249999999999993</v>
      </c>
      <c r="N176" s="20">
        <f t="shared" si="41"/>
        <v>0.52083333333333337</v>
      </c>
      <c r="O176" s="21">
        <f t="shared" si="48"/>
        <v>0</v>
      </c>
      <c r="P176" s="24">
        <f t="shared" si="42"/>
        <v>0.61249999999999993</v>
      </c>
      <c r="Q176" s="24">
        <f t="shared" si="43"/>
        <v>0.5625</v>
      </c>
      <c r="R176" s="25">
        <f t="shared" si="49"/>
        <v>0</v>
      </c>
      <c r="S176" s="20">
        <f t="shared" si="44"/>
        <v>0.61249999999999993</v>
      </c>
      <c r="T176" s="20">
        <f t="shared" si="45"/>
        <v>0.67638888888888893</v>
      </c>
      <c r="U176" s="21">
        <f t="shared" si="50"/>
        <v>92</v>
      </c>
      <c r="V176" s="11">
        <f t="shared" si="51"/>
        <v>92</v>
      </c>
      <c r="W176" s="11">
        <f t="shared" si="52"/>
        <v>0</v>
      </c>
    </row>
    <row r="177" spans="1:23" x14ac:dyDescent="0.3">
      <c r="A177" t="s">
        <v>19</v>
      </c>
      <c r="B177" t="s">
        <v>1</v>
      </c>
      <c r="C177" t="s">
        <v>111</v>
      </c>
      <c r="D177" s="1">
        <v>43361.620833333334</v>
      </c>
      <c r="E177" s="1">
        <v>43361.676388888889</v>
      </c>
      <c r="F177" s="5">
        <v>43361</v>
      </c>
      <c r="G177" s="20">
        <f t="shared" si="36"/>
        <v>0.62083333333333335</v>
      </c>
      <c r="H177" s="20">
        <f t="shared" si="37"/>
        <v>0.41666666666666669</v>
      </c>
      <c r="I177" s="21">
        <f t="shared" si="46"/>
        <v>0</v>
      </c>
      <c r="J177" s="24">
        <f t="shared" si="38"/>
        <v>0.62083333333333335</v>
      </c>
      <c r="K177" s="24">
        <f t="shared" si="39"/>
        <v>0.5</v>
      </c>
      <c r="L177" s="25">
        <f t="shared" si="47"/>
        <v>0</v>
      </c>
      <c r="M177" s="20">
        <f t="shared" si="40"/>
        <v>0.62083333333333335</v>
      </c>
      <c r="N177" s="20">
        <f t="shared" si="41"/>
        <v>0.52083333333333337</v>
      </c>
      <c r="O177" s="21">
        <f t="shared" si="48"/>
        <v>0</v>
      </c>
      <c r="P177" s="24">
        <f t="shared" si="42"/>
        <v>0.62083333333333335</v>
      </c>
      <c r="Q177" s="24">
        <f t="shared" si="43"/>
        <v>0.5625</v>
      </c>
      <c r="R177" s="25">
        <f t="shared" si="49"/>
        <v>0</v>
      </c>
      <c r="S177" s="20">
        <f t="shared" si="44"/>
        <v>0.62083333333333335</v>
      </c>
      <c r="T177" s="20">
        <f t="shared" si="45"/>
        <v>0.67638888888888893</v>
      </c>
      <c r="U177" s="21">
        <f t="shared" si="50"/>
        <v>80</v>
      </c>
      <c r="V177" s="11">
        <f t="shared" si="51"/>
        <v>80</v>
      </c>
      <c r="W177" s="11">
        <f t="shared" si="52"/>
        <v>0</v>
      </c>
    </row>
    <row r="178" spans="1:23" x14ac:dyDescent="0.3">
      <c r="A178" t="s">
        <v>10</v>
      </c>
      <c r="B178" t="s">
        <v>1</v>
      </c>
      <c r="C178" t="s">
        <v>117</v>
      </c>
      <c r="D178" s="1">
        <v>43361.638194444444</v>
      </c>
      <c r="E178" s="1">
        <v>43361.676388888889</v>
      </c>
      <c r="F178" s="5">
        <v>43361</v>
      </c>
      <c r="G178" s="20">
        <f t="shared" si="36"/>
        <v>0.6381944444444444</v>
      </c>
      <c r="H178" s="20">
        <f t="shared" si="37"/>
        <v>0.41666666666666669</v>
      </c>
      <c r="I178" s="21">
        <f t="shared" si="46"/>
        <v>0</v>
      </c>
      <c r="J178" s="24">
        <f t="shared" si="38"/>
        <v>0.6381944444444444</v>
      </c>
      <c r="K178" s="24">
        <f t="shared" si="39"/>
        <v>0.5</v>
      </c>
      <c r="L178" s="25">
        <f t="shared" si="47"/>
        <v>0</v>
      </c>
      <c r="M178" s="20">
        <f t="shared" si="40"/>
        <v>0.6381944444444444</v>
      </c>
      <c r="N178" s="20">
        <f t="shared" si="41"/>
        <v>0.52083333333333337</v>
      </c>
      <c r="O178" s="21">
        <f t="shared" si="48"/>
        <v>0</v>
      </c>
      <c r="P178" s="24">
        <f t="shared" si="42"/>
        <v>0.6381944444444444</v>
      </c>
      <c r="Q178" s="24">
        <f t="shared" si="43"/>
        <v>0.5625</v>
      </c>
      <c r="R178" s="25">
        <f t="shared" si="49"/>
        <v>0</v>
      </c>
      <c r="S178" s="20">
        <f t="shared" si="44"/>
        <v>0.6381944444444444</v>
      </c>
      <c r="T178" s="20">
        <f t="shared" si="45"/>
        <v>0.67638888888888893</v>
      </c>
      <c r="U178" s="21">
        <f t="shared" si="50"/>
        <v>55</v>
      </c>
      <c r="V178" s="11">
        <f t="shared" si="51"/>
        <v>55</v>
      </c>
      <c r="W178" s="11">
        <f t="shared" si="52"/>
        <v>0</v>
      </c>
    </row>
    <row r="179" spans="1:23" x14ac:dyDescent="0.3">
      <c r="A179" t="s">
        <v>13</v>
      </c>
      <c r="B179" t="s">
        <v>1</v>
      </c>
      <c r="C179" t="s">
        <v>122</v>
      </c>
      <c r="D179" s="1">
        <v>43361.638888888891</v>
      </c>
      <c r="E179" s="1">
        <v>43361.676388888889</v>
      </c>
      <c r="F179" s="5">
        <v>43361</v>
      </c>
      <c r="G179" s="20">
        <f t="shared" si="36"/>
        <v>0.63888888888888895</v>
      </c>
      <c r="H179" s="20">
        <f t="shared" si="37"/>
        <v>0.41666666666666669</v>
      </c>
      <c r="I179" s="21">
        <f t="shared" si="46"/>
        <v>0</v>
      </c>
      <c r="J179" s="24">
        <f t="shared" si="38"/>
        <v>0.63888888888888895</v>
      </c>
      <c r="K179" s="24">
        <f t="shared" si="39"/>
        <v>0.5</v>
      </c>
      <c r="L179" s="25">
        <f t="shared" si="47"/>
        <v>0</v>
      </c>
      <c r="M179" s="20">
        <f t="shared" si="40"/>
        <v>0.63888888888888895</v>
      </c>
      <c r="N179" s="20">
        <f t="shared" si="41"/>
        <v>0.52083333333333337</v>
      </c>
      <c r="O179" s="21">
        <f t="shared" si="48"/>
        <v>0</v>
      </c>
      <c r="P179" s="24">
        <f t="shared" si="42"/>
        <v>0.63888888888888895</v>
      </c>
      <c r="Q179" s="24">
        <f t="shared" si="43"/>
        <v>0.5625</v>
      </c>
      <c r="R179" s="25">
        <f t="shared" si="49"/>
        <v>0</v>
      </c>
      <c r="S179" s="20">
        <f t="shared" si="44"/>
        <v>0.63888888888888895</v>
      </c>
      <c r="T179" s="20">
        <f t="shared" si="45"/>
        <v>0.67638888888888893</v>
      </c>
      <c r="U179" s="21">
        <f t="shared" si="50"/>
        <v>54</v>
      </c>
      <c r="V179" s="11">
        <f t="shared" si="51"/>
        <v>54</v>
      </c>
      <c r="W179" s="11">
        <f t="shared" si="52"/>
        <v>0</v>
      </c>
    </row>
    <row r="180" spans="1:23" x14ac:dyDescent="0.3">
      <c r="A180" t="s">
        <v>27</v>
      </c>
      <c r="B180" t="s">
        <v>1</v>
      </c>
      <c r="C180" t="s">
        <v>121</v>
      </c>
      <c r="D180" s="1">
        <v>43361.63958333333</v>
      </c>
      <c r="E180" s="1">
        <v>43361.676388888889</v>
      </c>
      <c r="F180" s="5">
        <v>43361</v>
      </c>
      <c r="G180" s="20">
        <f t="shared" si="36"/>
        <v>0.63958333333333328</v>
      </c>
      <c r="H180" s="20">
        <f t="shared" si="37"/>
        <v>0.41666666666666669</v>
      </c>
      <c r="I180" s="21">
        <f t="shared" si="46"/>
        <v>0</v>
      </c>
      <c r="J180" s="24">
        <f t="shared" si="38"/>
        <v>0.63958333333333328</v>
      </c>
      <c r="K180" s="24">
        <f t="shared" si="39"/>
        <v>0.5</v>
      </c>
      <c r="L180" s="25">
        <f t="shared" si="47"/>
        <v>0</v>
      </c>
      <c r="M180" s="20">
        <f t="shared" si="40"/>
        <v>0.63958333333333328</v>
      </c>
      <c r="N180" s="20">
        <f t="shared" si="41"/>
        <v>0.52083333333333337</v>
      </c>
      <c r="O180" s="21">
        <f t="shared" si="48"/>
        <v>0</v>
      </c>
      <c r="P180" s="24">
        <f t="shared" si="42"/>
        <v>0.63958333333333328</v>
      </c>
      <c r="Q180" s="24">
        <f t="shared" si="43"/>
        <v>0.5625</v>
      </c>
      <c r="R180" s="25">
        <f t="shared" si="49"/>
        <v>0</v>
      </c>
      <c r="S180" s="20">
        <f t="shared" si="44"/>
        <v>0.63958333333333328</v>
      </c>
      <c r="T180" s="20">
        <f t="shared" si="45"/>
        <v>0.67638888888888893</v>
      </c>
      <c r="U180" s="21">
        <f t="shared" si="50"/>
        <v>53</v>
      </c>
      <c r="V180" s="11">
        <f t="shared" si="51"/>
        <v>53</v>
      </c>
      <c r="W180" s="11">
        <f t="shared" si="52"/>
        <v>0</v>
      </c>
    </row>
    <row r="181" spans="1:23" x14ac:dyDescent="0.3">
      <c r="A181" t="s">
        <v>6</v>
      </c>
      <c r="B181" t="s">
        <v>1</v>
      </c>
      <c r="C181" t="s">
        <v>115</v>
      </c>
      <c r="D181" s="1">
        <v>43361.63958333333</v>
      </c>
      <c r="E181" s="1">
        <v>43361.676388888889</v>
      </c>
      <c r="F181" s="5">
        <v>43361</v>
      </c>
      <c r="G181" s="20">
        <f t="shared" si="36"/>
        <v>0.63958333333333328</v>
      </c>
      <c r="H181" s="20">
        <f t="shared" si="37"/>
        <v>0.41666666666666669</v>
      </c>
      <c r="I181" s="21">
        <f t="shared" si="46"/>
        <v>0</v>
      </c>
      <c r="J181" s="24">
        <f t="shared" si="38"/>
        <v>0.63958333333333328</v>
      </c>
      <c r="K181" s="24">
        <f t="shared" si="39"/>
        <v>0.5</v>
      </c>
      <c r="L181" s="25">
        <f t="shared" si="47"/>
        <v>0</v>
      </c>
      <c r="M181" s="20">
        <f t="shared" si="40"/>
        <v>0.63958333333333328</v>
      </c>
      <c r="N181" s="20">
        <f t="shared" si="41"/>
        <v>0.52083333333333337</v>
      </c>
      <c r="O181" s="21">
        <f t="shared" si="48"/>
        <v>0</v>
      </c>
      <c r="P181" s="24">
        <f t="shared" si="42"/>
        <v>0.63958333333333328</v>
      </c>
      <c r="Q181" s="24">
        <f t="shared" si="43"/>
        <v>0.5625</v>
      </c>
      <c r="R181" s="25">
        <f t="shared" si="49"/>
        <v>0</v>
      </c>
      <c r="S181" s="20">
        <f t="shared" si="44"/>
        <v>0.63958333333333328</v>
      </c>
      <c r="T181" s="20">
        <f t="shared" si="45"/>
        <v>0.67638888888888893</v>
      </c>
      <c r="U181" s="21">
        <f t="shared" si="50"/>
        <v>53</v>
      </c>
      <c r="V181" s="11">
        <f t="shared" si="51"/>
        <v>53</v>
      </c>
      <c r="W181" s="11">
        <f t="shared" si="52"/>
        <v>0</v>
      </c>
    </row>
    <row r="182" spans="1:23" x14ac:dyDescent="0.3">
      <c r="A182" t="s">
        <v>8</v>
      </c>
      <c r="B182" t="s">
        <v>1</v>
      </c>
      <c r="C182" t="s">
        <v>127</v>
      </c>
      <c r="D182" s="1">
        <v>43361.640277777777</v>
      </c>
      <c r="E182" s="1">
        <v>43361.676388888889</v>
      </c>
      <c r="F182" s="5">
        <v>43361</v>
      </c>
      <c r="G182" s="20">
        <f t="shared" si="36"/>
        <v>0.64027777777777783</v>
      </c>
      <c r="H182" s="20">
        <f t="shared" si="37"/>
        <v>0.41666666666666669</v>
      </c>
      <c r="I182" s="21">
        <f t="shared" si="46"/>
        <v>0</v>
      </c>
      <c r="J182" s="24">
        <f t="shared" si="38"/>
        <v>0.64027777777777783</v>
      </c>
      <c r="K182" s="24">
        <f t="shared" si="39"/>
        <v>0.5</v>
      </c>
      <c r="L182" s="25">
        <f t="shared" si="47"/>
        <v>0</v>
      </c>
      <c r="M182" s="20">
        <f t="shared" si="40"/>
        <v>0.64027777777777783</v>
      </c>
      <c r="N182" s="20">
        <f t="shared" si="41"/>
        <v>0.52083333333333337</v>
      </c>
      <c r="O182" s="21">
        <f t="shared" si="48"/>
        <v>0</v>
      </c>
      <c r="P182" s="24">
        <f t="shared" si="42"/>
        <v>0.64027777777777783</v>
      </c>
      <c r="Q182" s="24">
        <f t="shared" si="43"/>
        <v>0.5625</v>
      </c>
      <c r="R182" s="25">
        <f t="shared" si="49"/>
        <v>0</v>
      </c>
      <c r="S182" s="20">
        <f t="shared" si="44"/>
        <v>0.64027777777777783</v>
      </c>
      <c r="T182" s="20">
        <f t="shared" si="45"/>
        <v>0.67638888888888893</v>
      </c>
      <c r="U182" s="21">
        <f t="shared" si="50"/>
        <v>52</v>
      </c>
      <c r="V182" s="11">
        <f t="shared" si="51"/>
        <v>52</v>
      </c>
      <c r="W182" s="11">
        <f t="shared" si="52"/>
        <v>0</v>
      </c>
    </row>
    <row r="183" spans="1:23" x14ac:dyDescent="0.3">
      <c r="A183" t="s">
        <v>31</v>
      </c>
      <c r="B183" t="s">
        <v>1</v>
      </c>
      <c r="C183" t="s">
        <v>119</v>
      </c>
      <c r="D183" s="1">
        <v>43361.640277777777</v>
      </c>
      <c r="E183" s="1">
        <v>43361.677083333336</v>
      </c>
      <c r="F183" s="5">
        <v>43361</v>
      </c>
      <c r="G183" s="20">
        <f t="shared" si="36"/>
        <v>0.64027777777777783</v>
      </c>
      <c r="H183" s="20">
        <f t="shared" si="37"/>
        <v>0.41666666666666669</v>
      </c>
      <c r="I183" s="21">
        <f t="shared" si="46"/>
        <v>0</v>
      </c>
      <c r="J183" s="24">
        <f t="shared" si="38"/>
        <v>0.64027777777777783</v>
      </c>
      <c r="K183" s="24">
        <f t="shared" si="39"/>
        <v>0.5</v>
      </c>
      <c r="L183" s="25">
        <f t="shared" si="47"/>
        <v>0</v>
      </c>
      <c r="M183" s="20">
        <f t="shared" si="40"/>
        <v>0.64027777777777783</v>
      </c>
      <c r="N183" s="20">
        <f t="shared" si="41"/>
        <v>0.52083333333333337</v>
      </c>
      <c r="O183" s="21">
        <f t="shared" si="48"/>
        <v>0</v>
      </c>
      <c r="P183" s="24">
        <f t="shared" si="42"/>
        <v>0.64027777777777783</v>
      </c>
      <c r="Q183" s="24">
        <f t="shared" si="43"/>
        <v>0.5625</v>
      </c>
      <c r="R183" s="25">
        <f t="shared" si="49"/>
        <v>0</v>
      </c>
      <c r="S183" s="20">
        <f t="shared" si="44"/>
        <v>0.64027777777777783</v>
      </c>
      <c r="T183" s="20">
        <f t="shared" si="45"/>
        <v>0.67708333333333337</v>
      </c>
      <c r="U183" s="21">
        <f t="shared" si="50"/>
        <v>53</v>
      </c>
      <c r="V183" s="11">
        <f t="shared" si="51"/>
        <v>53</v>
      </c>
      <c r="W183" s="11">
        <f t="shared" si="52"/>
        <v>0</v>
      </c>
    </row>
    <row r="184" spans="1:23" x14ac:dyDescent="0.3">
      <c r="A184" t="s">
        <v>29</v>
      </c>
      <c r="B184" t="s">
        <v>1</v>
      </c>
      <c r="C184" t="s">
        <v>120</v>
      </c>
      <c r="D184" s="1">
        <v>43361.640972222223</v>
      </c>
      <c r="E184" s="1">
        <v>43361.676388888889</v>
      </c>
      <c r="F184" s="5">
        <v>43361</v>
      </c>
      <c r="G184" s="20">
        <f t="shared" si="36"/>
        <v>0.64097222222222217</v>
      </c>
      <c r="H184" s="20">
        <f t="shared" si="37"/>
        <v>0.41666666666666669</v>
      </c>
      <c r="I184" s="21">
        <f t="shared" si="46"/>
        <v>0</v>
      </c>
      <c r="J184" s="24">
        <f t="shared" si="38"/>
        <v>0.64097222222222217</v>
      </c>
      <c r="K184" s="24">
        <f t="shared" si="39"/>
        <v>0.5</v>
      </c>
      <c r="L184" s="25">
        <f t="shared" si="47"/>
        <v>0</v>
      </c>
      <c r="M184" s="20">
        <f t="shared" si="40"/>
        <v>0.64097222222222217</v>
      </c>
      <c r="N184" s="20">
        <f t="shared" si="41"/>
        <v>0.52083333333333337</v>
      </c>
      <c r="O184" s="21">
        <f t="shared" si="48"/>
        <v>0</v>
      </c>
      <c r="P184" s="24">
        <f t="shared" si="42"/>
        <v>0.64097222222222217</v>
      </c>
      <c r="Q184" s="24">
        <f t="shared" si="43"/>
        <v>0.5625</v>
      </c>
      <c r="R184" s="25">
        <f t="shared" si="49"/>
        <v>0</v>
      </c>
      <c r="S184" s="20">
        <f t="shared" si="44"/>
        <v>0.64097222222222217</v>
      </c>
      <c r="T184" s="20">
        <f t="shared" si="45"/>
        <v>0.67638888888888893</v>
      </c>
      <c r="U184" s="21">
        <f t="shared" si="50"/>
        <v>51</v>
      </c>
      <c r="V184" s="11">
        <f t="shared" si="51"/>
        <v>51</v>
      </c>
      <c r="W184" s="11">
        <f t="shared" si="52"/>
        <v>0</v>
      </c>
    </row>
    <row r="185" spans="1:23" x14ac:dyDescent="0.3">
      <c r="A185" t="s">
        <v>23</v>
      </c>
      <c r="B185" t="s">
        <v>1</v>
      </c>
      <c r="C185" t="s">
        <v>126</v>
      </c>
      <c r="D185" s="1">
        <v>43361.640972222223</v>
      </c>
      <c r="E185" s="1">
        <v>43361.676388888889</v>
      </c>
      <c r="F185" s="5">
        <v>43361</v>
      </c>
      <c r="G185" s="20">
        <f t="shared" si="36"/>
        <v>0.64097222222222217</v>
      </c>
      <c r="H185" s="20">
        <f t="shared" si="37"/>
        <v>0.41666666666666669</v>
      </c>
      <c r="I185" s="21">
        <f t="shared" si="46"/>
        <v>0</v>
      </c>
      <c r="J185" s="24">
        <f t="shared" si="38"/>
        <v>0.64097222222222217</v>
      </c>
      <c r="K185" s="24">
        <f t="shared" si="39"/>
        <v>0.5</v>
      </c>
      <c r="L185" s="25">
        <f t="shared" si="47"/>
        <v>0</v>
      </c>
      <c r="M185" s="20">
        <f t="shared" si="40"/>
        <v>0.64097222222222217</v>
      </c>
      <c r="N185" s="20">
        <f t="shared" si="41"/>
        <v>0.52083333333333337</v>
      </c>
      <c r="O185" s="21">
        <f t="shared" si="48"/>
        <v>0</v>
      </c>
      <c r="P185" s="24">
        <f t="shared" si="42"/>
        <v>0.64097222222222217</v>
      </c>
      <c r="Q185" s="24">
        <f t="shared" si="43"/>
        <v>0.5625</v>
      </c>
      <c r="R185" s="25">
        <f t="shared" si="49"/>
        <v>0</v>
      </c>
      <c r="S185" s="20">
        <f t="shared" si="44"/>
        <v>0.64097222222222217</v>
      </c>
      <c r="T185" s="20">
        <f t="shared" si="45"/>
        <v>0.67638888888888893</v>
      </c>
      <c r="U185" s="21">
        <f t="shared" si="50"/>
        <v>51</v>
      </c>
      <c r="V185" s="11">
        <f t="shared" si="51"/>
        <v>51</v>
      </c>
      <c r="W185" s="11">
        <f t="shared" si="52"/>
        <v>0</v>
      </c>
    </row>
    <row r="186" spans="1:23" x14ac:dyDescent="0.3">
      <c r="A186" t="s">
        <v>50</v>
      </c>
      <c r="B186" t="s">
        <v>1</v>
      </c>
      <c r="C186" t="s">
        <v>125</v>
      </c>
      <c r="D186" s="1">
        <v>43361.640972222223</v>
      </c>
      <c r="E186" s="1">
        <v>43361.723611111112</v>
      </c>
      <c r="F186" s="5">
        <v>43361</v>
      </c>
      <c r="G186" s="20">
        <f t="shared" si="36"/>
        <v>0.64097222222222217</v>
      </c>
      <c r="H186" s="20">
        <f t="shared" si="37"/>
        <v>0.41666666666666669</v>
      </c>
      <c r="I186" s="21">
        <f t="shared" si="46"/>
        <v>0</v>
      </c>
      <c r="J186" s="24">
        <f t="shared" si="38"/>
        <v>0.64097222222222217</v>
      </c>
      <c r="K186" s="24">
        <f t="shared" si="39"/>
        <v>0.5</v>
      </c>
      <c r="L186" s="25">
        <f t="shared" si="47"/>
        <v>0</v>
      </c>
      <c r="M186" s="20">
        <f t="shared" si="40"/>
        <v>0.64097222222222217</v>
      </c>
      <c r="N186" s="20">
        <f t="shared" si="41"/>
        <v>0.52083333333333337</v>
      </c>
      <c r="O186" s="21">
        <f t="shared" si="48"/>
        <v>0</v>
      </c>
      <c r="P186" s="24">
        <f t="shared" si="42"/>
        <v>0.64097222222222217</v>
      </c>
      <c r="Q186" s="24">
        <f t="shared" si="43"/>
        <v>0.5625</v>
      </c>
      <c r="R186" s="25">
        <f t="shared" si="49"/>
        <v>0</v>
      </c>
      <c r="S186" s="20">
        <f t="shared" si="44"/>
        <v>0.64097222222222217</v>
      </c>
      <c r="T186" s="20">
        <f t="shared" si="45"/>
        <v>0.70833333333333337</v>
      </c>
      <c r="U186" s="21">
        <f t="shared" si="50"/>
        <v>97</v>
      </c>
      <c r="V186" s="11">
        <f t="shared" si="51"/>
        <v>97</v>
      </c>
      <c r="W186" s="11">
        <f t="shared" si="52"/>
        <v>0</v>
      </c>
    </row>
    <row r="187" spans="1:23" x14ac:dyDescent="0.3">
      <c r="A187" t="s">
        <v>4</v>
      </c>
      <c r="B187" t="s">
        <v>1</v>
      </c>
      <c r="C187" t="s">
        <v>112</v>
      </c>
      <c r="D187" s="1">
        <v>43361.64166666667</v>
      </c>
      <c r="E187" s="1">
        <v>43361.676388888889</v>
      </c>
      <c r="F187" s="5">
        <v>43361</v>
      </c>
      <c r="G187" s="20">
        <f t="shared" si="36"/>
        <v>0.64166666666666672</v>
      </c>
      <c r="H187" s="20">
        <f t="shared" si="37"/>
        <v>0.41666666666666669</v>
      </c>
      <c r="I187" s="21">
        <f t="shared" si="46"/>
        <v>0</v>
      </c>
      <c r="J187" s="24">
        <f t="shared" si="38"/>
        <v>0.64166666666666672</v>
      </c>
      <c r="K187" s="24">
        <f t="shared" si="39"/>
        <v>0.5</v>
      </c>
      <c r="L187" s="25">
        <f t="shared" si="47"/>
        <v>0</v>
      </c>
      <c r="M187" s="20">
        <f t="shared" si="40"/>
        <v>0.64166666666666672</v>
      </c>
      <c r="N187" s="20">
        <f t="shared" si="41"/>
        <v>0.52083333333333337</v>
      </c>
      <c r="O187" s="21">
        <f t="shared" si="48"/>
        <v>0</v>
      </c>
      <c r="P187" s="24">
        <f t="shared" si="42"/>
        <v>0.64166666666666672</v>
      </c>
      <c r="Q187" s="24">
        <f t="shared" si="43"/>
        <v>0.5625</v>
      </c>
      <c r="R187" s="25">
        <f t="shared" si="49"/>
        <v>0</v>
      </c>
      <c r="S187" s="20">
        <f t="shared" si="44"/>
        <v>0.64166666666666672</v>
      </c>
      <c r="T187" s="20">
        <f t="shared" si="45"/>
        <v>0.67638888888888893</v>
      </c>
      <c r="U187" s="21">
        <f t="shared" si="50"/>
        <v>50</v>
      </c>
      <c r="V187" s="11">
        <f t="shared" si="51"/>
        <v>50</v>
      </c>
      <c r="W187" s="11">
        <f t="shared" si="52"/>
        <v>0</v>
      </c>
    </row>
    <row r="188" spans="1:23" x14ac:dyDescent="0.3">
      <c r="A188" t="s">
        <v>35</v>
      </c>
      <c r="B188" t="s">
        <v>1</v>
      </c>
      <c r="C188" t="s">
        <v>118</v>
      </c>
      <c r="D188" s="1">
        <v>43361.64166666667</v>
      </c>
      <c r="E188" s="1">
        <v>43361.676388888889</v>
      </c>
      <c r="F188" s="5">
        <v>43361</v>
      </c>
      <c r="G188" s="20">
        <f t="shared" si="36"/>
        <v>0.64166666666666672</v>
      </c>
      <c r="H188" s="20">
        <f t="shared" si="37"/>
        <v>0.41666666666666669</v>
      </c>
      <c r="I188" s="21">
        <f t="shared" si="46"/>
        <v>0</v>
      </c>
      <c r="J188" s="24">
        <f t="shared" si="38"/>
        <v>0.64166666666666672</v>
      </c>
      <c r="K188" s="24">
        <f t="shared" si="39"/>
        <v>0.5</v>
      </c>
      <c r="L188" s="25">
        <f t="shared" si="47"/>
        <v>0</v>
      </c>
      <c r="M188" s="20">
        <f t="shared" si="40"/>
        <v>0.64166666666666672</v>
      </c>
      <c r="N188" s="20">
        <f t="shared" si="41"/>
        <v>0.52083333333333337</v>
      </c>
      <c r="O188" s="21">
        <f t="shared" si="48"/>
        <v>0</v>
      </c>
      <c r="P188" s="24">
        <f t="shared" si="42"/>
        <v>0.64166666666666672</v>
      </c>
      <c r="Q188" s="24">
        <f t="shared" si="43"/>
        <v>0.5625</v>
      </c>
      <c r="R188" s="25">
        <f t="shared" si="49"/>
        <v>0</v>
      </c>
      <c r="S188" s="20">
        <f t="shared" si="44"/>
        <v>0.64166666666666672</v>
      </c>
      <c r="T188" s="20">
        <f t="shared" si="45"/>
        <v>0.67638888888888893</v>
      </c>
      <c r="U188" s="21">
        <f t="shared" si="50"/>
        <v>50</v>
      </c>
      <c r="V188" s="11">
        <f t="shared" si="51"/>
        <v>50</v>
      </c>
      <c r="W188" s="11">
        <f t="shared" si="52"/>
        <v>0</v>
      </c>
    </row>
    <row r="189" spans="1:23" x14ac:dyDescent="0.3">
      <c r="A189" t="s">
        <v>15</v>
      </c>
      <c r="B189" t="s">
        <v>1</v>
      </c>
      <c r="C189" t="s">
        <v>124</v>
      </c>
      <c r="D189" s="1">
        <v>43361.642361111109</v>
      </c>
      <c r="E189" s="1">
        <v>43361.676388888889</v>
      </c>
      <c r="F189" s="5">
        <v>43361</v>
      </c>
      <c r="G189" s="20">
        <f t="shared" si="36"/>
        <v>0.64236111111111105</v>
      </c>
      <c r="H189" s="20">
        <f t="shared" si="37"/>
        <v>0.41666666666666669</v>
      </c>
      <c r="I189" s="21">
        <f t="shared" si="46"/>
        <v>0</v>
      </c>
      <c r="J189" s="24">
        <f t="shared" si="38"/>
        <v>0.64236111111111105</v>
      </c>
      <c r="K189" s="24">
        <f t="shared" si="39"/>
        <v>0.5</v>
      </c>
      <c r="L189" s="25">
        <f t="shared" si="47"/>
        <v>0</v>
      </c>
      <c r="M189" s="20">
        <f t="shared" si="40"/>
        <v>0.64236111111111105</v>
      </c>
      <c r="N189" s="20">
        <f t="shared" si="41"/>
        <v>0.52083333333333337</v>
      </c>
      <c r="O189" s="21">
        <f t="shared" si="48"/>
        <v>0</v>
      </c>
      <c r="P189" s="24">
        <f t="shared" si="42"/>
        <v>0.64236111111111105</v>
      </c>
      <c r="Q189" s="24">
        <f t="shared" si="43"/>
        <v>0.5625</v>
      </c>
      <c r="R189" s="25">
        <f t="shared" si="49"/>
        <v>0</v>
      </c>
      <c r="S189" s="20">
        <f t="shared" si="44"/>
        <v>0.64236111111111105</v>
      </c>
      <c r="T189" s="20">
        <f t="shared" si="45"/>
        <v>0.67638888888888893</v>
      </c>
      <c r="U189" s="21">
        <f t="shared" si="50"/>
        <v>49</v>
      </c>
      <c r="V189" s="11">
        <f t="shared" si="51"/>
        <v>49</v>
      </c>
      <c r="W189" s="11">
        <f t="shared" si="52"/>
        <v>0</v>
      </c>
    </row>
    <row r="190" spans="1:23" x14ac:dyDescent="0.3">
      <c r="A190" t="s">
        <v>11</v>
      </c>
      <c r="B190" t="s">
        <v>1</v>
      </c>
      <c r="C190" t="s">
        <v>123</v>
      </c>
      <c r="D190" s="1">
        <v>43361.642361111109</v>
      </c>
      <c r="E190" s="1">
        <v>43361.724999999999</v>
      </c>
      <c r="F190" s="5">
        <v>43361</v>
      </c>
      <c r="G190" s="20">
        <f t="shared" si="36"/>
        <v>0.64236111111111105</v>
      </c>
      <c r="H190" s="20">
        <f t="shared" si="37"/>
        <v>0.41666666666666669</v>
      </c>
      <c r="I190" s="21">
        <f t="shared" si="46"/>
        <v>0</v>
      </c>
      <c r="J190" s="24">
        <f t="shared" si="38"/>
        <v>0.64236111111111105</v>
      </c>
      <c r="K190" s="24">
        <f t="shared" si="39"/>
        <v>0.5</v>
      </c>
      <c r="L190" s="25">
        <f t="shared" si="47"/>
        <v>0</v>
      </c>
      <c r="M190" s="20">
        <f t="shared" si="40"/>
        <v>0.64236111111111105</v>
      </c>
      <c r="N190" s="20">
        <f t="shared" si="41"/>
        <v>0.52083333333333337</v>
      </c>
      <c r="O190" s="21">
        <f t="shared" si="48"/>
        <v>0</v>
      </c>
      <c r="P190" s="24">
        <f t="shared" si="42"/>
        <v>0.64236111111111105</v>
      </c>
      <c r="Q190" s="24">
        <f t="shared" si="43"/>
        <v>0.5625</v>
      </c>
      <c r="R190" s="25">
        <f t="shared" si="49"/>
        <v>0</v>
      </c>
      <c r="S190" s="20">
        <f t="shared" si="44"/>
        <v>0.64236111111111105</v>
      </c>
      <c r="T190" s="20">
        <f t="shared" si="45"/>
        <v>0.70833333333333337</v>
      </c>
      <c r="U190" s="21">
        <f t="shared" si="50"/>
        <v>95</v>
      </c>
      <c r="V190" s="11">
        <f t="shared" si="51"/>
        <v>95</v>
      </c>
      <c r="W190" s="11">
        <f t="shared" si="52"/>
        <v>0</v>
      </c>
    </row>
    <row r="191" spans="1:23" x14ac:dyDescent="0.3">
      <c r="A191" t="s">
        <v>40</v>
      </c>
      <c r="B191" t="s">
        <v>1</v>
      </c>
      <c r="C191" t="s">
        <v>116</v>
      </c>
      <c r="D191" s="1">
        <v>43361.643055555556</v>
      </c>
      <c r="E191" s="1">
        <v>43361.716666666667</v>
      </c>
      <c r="F191" s="5">
        <v>43361</v>
      </c>
      <c r="G191" s="20">
        <f t="shared" si="36"/>
        <v>0.6430555555555556</v>
      </c>
      <c r="H191" s="20">
        <f t="shared" si="37"/>
        <v>0.41666666666666669</v>
      </c>
      <c r="I191" s="21">
        <f t="shared" si="46"/>
        <v>0</v>
      </c>
      <c r="J191" s="24">
        <f t="shared" si="38"/>
        <v>0.6430555555555556</v>
      </c>
      <c r="K191" s="24">
        <f t="shared" si="39"/>
        <v>0.5</v>
      </c>
      <c r="L191" s="25">
        <f t="shared" si="47"/>
        <v>0</v>
      </c>
      <c r="M191" s="20">
        <f t="shared" si="40"/>
        <v>0.6430555555555556</v>
      </c>
      <c r="N191" s="20">
        <f t="shared" si="41"/>
        <v>0.52083333333333337</v>
      </c>
      <c r="O191" s="21">
        <f t="shared" si="48"/>
        <v>0</v>
      </c>
      <c r="P191" s="24">
        <f t="shared" si="42"/>
        <v>0.6430555555555556</v>
      </c>
      <c r="Q191" s="24">
        <f t="shared" si="43"/>
        <v>0.5625</v>
      </c>
      <c r="R191" s="25">
        <f t="shared" si="49"/>
        <v>0</v>
      </c>
      <c r="S191" s="20">
        <f t="shared" si="44"/>
        <v>0.6430555555555556</v>
      </c>
      <c r="T191" s="20">
        <f t="shared" si="45"/>
        <v>0.70833333333333337</v>
      </c>
      <c r="U191" s="21">
        <f t="shared" si="50"/>
        <v>94</v>
      </c>
      <c r="V191" s="11">
        <f t="shared" si="51"/>
        <v>94</v>
      </c>
      <c r="W191" s="11">
        <f t="shared" si="52"/>
        <v>0</v>
      </c>
    </row>
    <row r="192" spans="1:23" x14ac:dyDescent="0.3">
      <c r="A192" t="s">
        <v>17</v>
      </c>
      <c r="B192" t="s">
        <v>1</v>
      </c>
      <c r="C192" t="s">
        <v>110</v>
      </c>
      <c r="D192" s="1">
        <v>43361.644444444442</v>
      </c>
      <c r="E192" s="1">
        <v>43361.676388888889</v>
      </c>
      <c r="F192" s="5">
        <v>43361</v>
      </c>
      <c r="G192" s="20">
        <f t="shared" si="36"/>
        <v>0.64444444444444449</v>
      </c>
      <c r="H192" s="20">
        <f t="shared" si="37"/>
        <v>0.41666666666666669</v>
      </c>
      <c r="I192" s="21">
        <f t="shared" si="46"/>
        <v>0</v>
      </c>
      <c r="J192" s="24">
        <f t="shared" si="38"/>
        <v>0.64444444444444449</v>
      </c>
      <c r="K192" s="24">
        <f t="shared" si="39"/>
        <v>0.5</v>
      </c>
      <c r="L192" s="25">
        <f t="shared" si="47"/>
        <v>0</v>
      </c>
      <c r="M192" s="20">
        <f t="shared" si="40"/>
        <v>0.64444444444444449</v>
      </c>
      <c r="N192" s="20">
        <f t="shared" si="41"/>
        <v>0.52083333333333337</v>
      </c>
      <c r="O192" s="21">
        <f t="shared" si="48"/>
        <v>0</v>
      </c>
      <c r="P192" s="24">
        <f t="shared" si="42"/>
        <v>0.64444444444444449</v>
      </c>
      <c r="Q192" s="24">
        <f t="shared" si="43"/>
        <v>0.5625</v>
      </c>
      <c r="R192" s="25">
        <f t="shared" si="49"/>
        <v>0</v>
      </c>
      <c r="S192" s="20">
        <f t="shared" si="44"/>
        <v>0.64444444444444449</v>
      </c>
      <c r="T192" s="20">
        <f t="shared" si="45"/>
        <v>0.67638888888888893</v>
      </c>
      <c r="U192" s="21">
        <f t="shared" si="50"/>
        <v>46</v>
      </c>
      <c r="V192" s="11">
        <f t="shared" si="51"/>
        <v>46</v>
      </c>
      <c r="W192" s="11">
        <f t="shared" si="52"/>
        <v>0</v>
      </c>
    </row>
    <row r="193" spans="1:23" x14ac:dyDescent="0.3">
      <c r="A193" t="s">
        <v>45</v>
      </c>
      <c r="B193" t="s">
        <v>1</v>
      </c>
      <c r="C193" t="s">
        <v>185</v>
      </c>
      <c r="D193" s="1">
        <v>43361.652083333334</v>
      </c>
      <c r="E193" s="1">
        <v>43361.676388888889</v>
      </c>
      <c r="F193" s="5">
        <v>43361</v>
      </c>
      <c r="G193" s="20">
        <f t="shared" si="36"/>
        <v>0.65208333333333335</v>
      </c>
      <c r="H193" s="20">
        <f t="shared" si="37"/>
        <v>0.41666666666666669</v>
      </c>
      <c r="I193" s="21">
        <f t="shared" si="46"/>
        <v>0</v>
      </c>
      <c r="J193" s="24">
        <f t="shared" si="38"/>
        <v>0.65208333333333335</v>
      </c>
      <c r="K193" s="24">
        <f t="shared" si="39"/>
        <v>0.5</v>
      </c>
      <c r="L193" s="25">
        <f t="shared" si="47"/>
        <v>0</v>
      </c>
      <c r="M193" s="20">
        <f t="shared" si="40"/>
        <v>0.65208333333333335</v>
      </c>
      <c r="N193" s="20">
        <f t="shared" si="41"/>
        <v>0.52083333333333337</v>
      </c>
      <c r="O193" s="21">
        <f t="shared" si="48"/>
        <v>0</v>
      </c>
      <c r="P193" s="24">
        <f t="shared" si="42"/>
        <v>0.65208333333333335</v>
      </c>
      <c r="Q193" s="24">
        <f t="shared" si="43"/>
        <v>0.5625</v>
      </c>
      <c r="R193" s="25">
        <f t="shared" si="49"/>
        <v>0</v>
      </c>
      <c r="S193" s="20">
        <f t="shared" si="44"/>
        <v>0.65208333333333335</v>
      </c>
      <c r="T193" s="20">
        <f t="shared" si="45"/>
        <v>0.67638888888888893</v>
      </c>
      <c r="U193" s="21">
        <f t="shared" si="50"/>
        <v>35</v>
      </c>
      <c r="V193" s="11">
        <f t="shared" si="51"/>
        <v>35</v>
      </c>
      <c r="W193" s="11">
        <f t="shared" si="52"/>
        <v>0</v>
      </c>
    </row>
    <row r="194" spans="1:23" x14ac:dyDescent="0.3">
      <c r="A194" t="s">
        <v>25</v>
      </c>
      <c r="B194" t="s">
        <v>1</v>
      </c>
      <c r="C194" t="s">
        <v>114</v>
      </c>
      <c r="D194" s="1">
        <v>43361.652777777781</v>
      </c>
      <c r="E194" s="1">
        <v>43361.676388888889</v>
      </c>
      <c r="F194" s="5">
        <v>43361</v>
      </c>
      <c r="G194" s="20">
        <f t="shared" ref="G194:G257" si="53">MAX(TIME(HOUR(D194),MINUTE(D194),0),tue_free_1_start)</f>
        <v>0.65277777777777779</v>
      </c>
      <c r="H194" s="20">
        <f t="shared" ref="H194:H257" si="54">MIN(TIME(HOUR(E194),MINUTE(E194),0),tue_free_1_end)</f>
        <v>0.41666666666666669</v>
      </c>
      <c r="I194" s="21">
        <f t="shared" si="46"/>
        <v>0</v>
      </c>
      <c r="J194" s="24">
        <f t="shared" ref="J194:J257" si="55">MAX(TIME(HOUR(D194),MINUTE(D194),0),tue_busy_1_start)</f>
        <v>0.65277777777777779</v>
      </c>
      <c r="K194" s="24">
        <f t="shared" ref="K194:K257" si="56">MIN(TIME(HOUR(E194),MINUTE(E194),0),tue_busy_1_end)</f>
        <v>0.5</v>
      </c>
      <c r="L194" s="25">
        <f t="shared" si="47"/>
        <v>0</v>
      </c>
      <c r="M194" s="20">
        <f t="shared" ref="M194:M257" si="57">MAX(TIME(HOUR(D194),MINUTE(D194),0),tue_free_2_start)</f>
        <v>0.65277777777777779</v>
      </c>
      <c r="N194" s="20">
        <f t="shared" ref="N194:N257" si="58">MIN(TIME(HOUR(E194),MINUTE(E194),0),tue_free_2_end)</f>
        <v>0.52083333333333337</v>
      </c>
      <c r="O194" s="21">
        <f t="shared" si="48"/>
        <v>0</v>
      </c>
      <c r="P194" s="24">
        <f t="shared" ref="P194:P257" si="59">MAX(TIME(HOUR(D194),MINUTE(D194),0),tue_busy_2_start)</f>
        <v>0.65277777777777779</v>
      </c>
      <c r="Q194" s="24">
        <f t="shared" ref="Q194:Q257" si="60">MIN(TIME(HOUR(E194),MINUTE(E194),0),tue_busy_2_end)</f>
        <v>0.5625</v>
      </c>
      <c r="R194" s="25">
        <f t="shared" si="49"/>
        <v>0</v>
      </c>
      <c r="S194" s="20">
        <f t="shared" ref="S194:S257" si="61">MAX(TIME(HOUR(D194),MINUTE(D194),0),tue_free_3_start)</f>
        <v>0.65277777777777779</v>
      </c>
      <c r="T194" s="20">
        <f t="shared" ref="T194:T257" si="62">MIN(TIME(HOUR(E194),MINUTE(E194),0),tue_free_3_end)</f>
        <v>0.67638888888888893</v>
      </c>
      <c r="U194" s="21">
        <f t="shared" si="50"/>
        <v>34</v>
      </c>
      <c r="V194" s="11">
        <f t="shared" si="51"/>
        <v>34</v>
      </c>
      <c r="W194" s="11">
        <f t="shared" si="52"/>
        <v>0</v>
      </c>
    </row>
    <row r="195" spans="1:23" x14ac:dyDescent="0.3">
      <c r="A195" t="s">
        <v>4</v>
      </c>
      <c r="B195" t="s">
        <v>1</v>
      </c>
      <c r="C195" t="s">
        <v>126</v>
      </c>
      <c r="D195" s="1">
        <v>43361.680555555555</v>
      </c>
      <c r="E195" s="1">
        <v>43361.731944444444</v>
      </c>
      <c r="F195" s="5">
        <v>43361</v>
      </c>
      <c r="G195" s="20">
        <f t="shared" si="53"/>
        <v>0.68055555555555547</v>
      </c>
      <c r="H195" s="20">
        <f t="shared" si="54"/>
        <v>0.41666666666666669</v>
      </c>
      <c r="I195" s="21">
        <f t="shared" ref="I195:I258" si="63">MAX(0,INT((H195-G195)*1440))</f>
        <v>0</v>
      </c>
      <c r="J195" s="24">
        <f t="shared" si="55"/>
        <v>0.68055555555555547</v>
      </c>
      <c r="K195" s="24">
        <f t="shared" si="56"/>
        <v>0.5</v>
      </c>
      <c r="L195" s="25">
        <f t="shared" ref="L195:L258" si="64">MAX(0,INT((K195-J195)*1440))</f>
        <v>0</v>
      </c>
      <c r="M195" s="20">
        <f t="shared" si="57"/>
        <v>0.68055555555555547</v>
      </c>
      <c r="N195" s="20">
        <f t="shared" si="58"/>
        <v>0.52083333333333337</v>
      </c>
      <c r="O195" s="21">
        <f t="shared" ref="O195:O258" si="65">MAX(0,INT((N195-M195)*1440))</f>
        <v>0</v>
      </c>
      <c r="P195" s="24">
        <f t="shared" si="59"/>
        <v>0.68055555555555547</v>
      </c>
      <c r="Q195" s="24">
        <f t="shared" si="60"/>
        <v>0.5625</v>
      </c>
      <c r="R195" s="25">
        <f t="shared" ref="R195:R258" si="66">MAX(0,INT((Q195-P195)*1440))</f>
        <v>0</v>
      </c>
      <c r="S195" s="20">
        <f t="shared" si="61"/>
        <v>0.68055555555555547</v>
      </c>
      <c r="T195" s="20">
        <f t="shared" si="62"/>
        <v>0.70833333333333337</v>
      </c>
      <c r="U195" s="21">
        <f t="shared" ref="U195:U258" si="67">MAX(0,INT((T195-S195)*1440))</f>
        <v>40</v>
      </c>
      <c r="V195" s="11">
        <f t="shared" ref="V195:V258" si="68">SUM(I195,O195,U195)</f>
        <v>40</v>
      </c>
      <c r="W195" s="11">
        <f t="shared" ref="W195:W258" si="69">SUM(L195,R195)</f>
        <v>0</v>
      </c>
    </row>
    <row r="196" spans="1:23" x14ac:dyDescent="0.3">
      <c r="A196" t="s">
        <v>47</v>
      </c>
      <c r="B196" t="s">
        <v>1</v>
      </c>
      <c r="C196" t="s">
        <v>227</v>
      </c>
      <c r="D196" s="1">
        <v>43361.68472222222</v>
      </c>
      <c r="E196" s="1">
        <v>43361.709722222222</v>
      </c>
      <c r="F196" s="5">
        <v>43361</v>
      </c>
      <c r="G196" s="20">
        <f t="shared" si="53"/>
        <v>0.68472222222222223</v>
      </c>
      <c r="H196" s="20">
        <f t="shared" si="54"/>
        <v>0.41666666666666669</v>
      </c>
      <c r="I196" s="21">
        <f t="shared" si="63"/>
        <v>0</v>
      </c>
      <c r="J196" s="24">
        <f t="shared" si="55"/>
        <v>0.68472222222222223</v>
      </c>
      <c r="K196" s="24">
        <f t="shared" si="56"/>
        <v>0.5</v>
      </c>
      <c r="L196" s="25">
        <f t="shared" si="64"/>
        <v>0</v>
      </c>
      <c r="M196" s="20">
        <f t="shared" si="57"/>
        <v>0.68472222222222223</v>
      </c>
      <c r="N196" s="20">
        <f t="shared" si="58"/>
        <v>0.52083333333333337</v>
      </c>
      <c r="O196" s="21">
        <f t="shared" si="65"/>
        <v>0</v>
      </c>
      <c r="P196" s="24">
        <f t="shared" si="59"/>
        <v>0.68472222222222223</v>
      </c>
      <c r="Q196" s="24">
        <f t="shared" si="60"/>
        <v>0.5625</v>
      </c>
      <c r="R196" s="25">
        <f t="shared" si="66"/>
        <v>0</v>
      </c>
      <c r="S196" s="20">
        <f t="shared" si="61"/>
        <v>0.68472222222222223</v>
      </c>
      <c r="T196" s="20">
        <f t="shared" si="62"/>
        <v>0.70833333333333337</v>
      </c>
      <c r="U196" s="21">
        <f t="shared" si="67"/>
        <v>34</v>
      </c>
      <c r="V196" s="11">
        <f t="shared" si="68"/>
        <v>34</v>
      </c>
      <c r="W196" s="11">
        <f t="shared" si="69"/>
        <v>0</v>
      </c>
    </row>
    <row r="197" spans="1:23" x14ac:dyDescent="0.3">
      <c r="A197" t="s">
        <v>15</v>
      </c>
      <c r="B197" t="s">
        <v>1</v>
      </c>
      <c r="C197" t="s">
        <v>12</v>
      </c>
      <c r="D197" s="1">
        <v>43361.688888888886</v>
      </c>
      <c r="E197" s="1">
        <v>43361.717361111114</v>
      </c>
      <c r="F197" s="5">
        <v>43361</v>
      </c>
      <c r="G197" s="20">
        <f t="shared" si="53"/>
        <v>0.68888888888888899</v>
      </c>
      <c r="H197" s="20">
        <f t="shared" si="54"/>
        <v>0.41666666666666669</v>
      </c>
      <c r="I197" s="21">
        <f t="shared" si="63"/>
        <v>0</v>
      </c>
      <c r="J197" s="24">
        <f t="shared" si="55"/>
        <v>0.68888888888888899</v>
      </c>
      <c r="K197" s="24">
        <f t="shared" si="56"/>
        <v>0.5</v>
      </c>
      <c r="L197" s="25">
        <f t="shared" si="64"/>
        <v>0</v>
      </c>
      <c r="M197" s="20">
        <f t="shared" si="57"/>
        <v>0.68888888888888899</v>
      </c>
      <c r="N197" s="20">
        <f t="shared" si="58"/>
        <v>0.52083333333333337</v>
      </c>
      <c r="O197" s="21">
        <f t="shared" si="65"/>
        <v>0</v>
      </c>
      <c r="P197" s="24">
        <f t="shared" si="59"/>
        <v>0.68888888888888899</v>
      </c>
      <c r="Q197" s="24">
        <f t="shared" si="60"/>
        <v>0.5625</v>
      </c>
      <c r="R197" s="25">
        <f t="shared" si="66"/>
        <v>0</v>
      </c>
      <c r="S197" s="20">
        <f t="shared" si="61"/>
        <v>0.68888888888888899</v>
      </c>
      <c r="T197" s="20">
        <f t="shared" si="62"/>
        <v>0.70833333333333337</v>
      </c>
      <c r="U197" s="21">
        <f t="shared" si="67"/>
        <v>27</v>
      </c>
      <c r="V197" s="11">
        <f t="shared" si="68"/>
        <v>27</v>
      </c>
      <c r="W197" s="11">
        <f t="shared" si="69"/>
        <v>0</v>
      </c>
    </row>
    <row r="198" spans="1:23" x14ac:dyDescent="0.3">
      <c r="A198" t="s">
        <v>17</v>
      </c>
      <c r="B198" t="s">
        <v>1</v>
      </c>
      <c r="C198" t="s">
        <v>181</v>
      </c>
      <c r="D198" s="1">
        <v>43368.341666666667</v>
      </c>
      <c r="E198" s="1">
        <v>43368.354166666664</v>
      </c>
      <c r="F198" s="5">
        <v>43368</v>
      </c>
      <c r="G198" s="20">
        <f t="shared" si="53"/>
        <v>0.375</v>
      </c>
      <c r="H198" s="20">
        <f t="shared" si="54"/>
        <v>0.35416666666666669</v>
      </c>
      <c r="I198" s="21">
        <f t="shared" si="63"/>
        <v>0</v>
      </c>
      <c r="J198" s="24">
        <f t="shared" si="55"/>
        <v>0.41666666666666669</v>
      </c>
      <c r="K198" s="24">
        <f t="shared" si="56"/>
        <v>0.35416666666666669</v>
      </c>
      <c r="L198" s="25">
        <f t="shared" si="64"/>
        <v>0</v>
      </c>
      <c r="M198" s="20">
        <f t="shared" si="57"/>
        <v>0.5</v>
      </c>
      <c r="N198" s="20">
        <f t="shared" si="58"/>
        <v>0.35416666666666669</v>
      </c>
      <c r="O198" s="21">
        <f t="shared" si="65"/>
        <v>0</v>
      </c>
      <c r="P198" s="24">
        <f t="shared" si="59"/>
        <v>0.52083333333333337</v>
      </c>
      <c r="Q198" s="24">
        <f t="shared" si="60"/>
        <v>0.35416666666666669</v>
      </c>
      <c r="R198" s="25">
        <f t="shared" si="66"/>
        <v>0</v>
      </c>
      <c r="S198" s="20">
        <f t="shared" si="61"/>
        <v>0.5625</v>
      </c>
      <c r="T198" s="20">
        <f t="shared" si="62"/>
        <v>0.35416666666666669</v>
      </c>
      <c r="U198" s="21">
        <f t="shared" si="67"/>
        <v>0</v>
      </c>
      <c r="V198" s="11">
        <f t="shared" si="68"/>
        <v>0</v>
      </c>
      <c r="W198" s="11">
        <f t="shared" si="69"/>
        <v>0</v>
      </c>
    </row>
    <row r="199" spans="1:23" x14ac:dyDescent="0.3">
      <c r="A199" t="s">
        <v>4</v>
      </c>
      <c r="B199" t="s">
        <v>1</v>
      </c>
      <c r="C199" t="s">
        <v>5</v>
      </c>
      <c r="D199" s="1">
        <v>43368.381944444445</v>
      </c>
      <c r="E199" s="1">
        <v>43368.432638888888</v>
      </c>
      <c r="F199" s="5">
        <v>43368</v>
      </c>
      <c r="G199" s="20">
        <f t="shared" si="53"/>
        <v>0.38194444444444442</v>
      </c>
      <c r="H199" s="20">
        <f t="shared" si="54"/>
        <v>0.41666666666666669</v>
      </c>
      <c r="I199" s="21">
        <f t="shared" si="63"/>
        <v>50</v>
      </c>
      <c r="J199" s="24">
        <f t="shared" si="55"/>
        <v>0.41666666666666669</v>
      </c>
      <c r="K199" s="24">
        <f t="shared" si="56"/>
        <v>0.43263888888888885</v>
      </c>
      <c r="L199" s="25">
        <f t="shared" si="64"/>
        <v>22</v>
      </c>
      <c r="M199" s="20">
        <f t="shared" si="57"/>
        <v>0.5</v>
      </c>
      <c r="N199" s="20">
        <f t="shared" si="58"/>
        <v>0.43263888888888885</v>
      </c>
      <c r="O199" s="21">
        <f t="shared" si="65"/>
        <v>0</v>
      </c>
      <c r="P199" s="24">
        <f t="shared" si="59"/>
        <v>0.52083333333333337</v>
      </c>
      <c r="Q199" s="24">
        <f t="shared" si="60"/>
        <v>0.43263888888888885</v>
      </c>
      <c r="R199" s="25">
        <f t="shared" si="66"/>
        <v>0</v>
      </c>
      <c r="S199" s="20">
        <f t="shared" si="61"/>
        <v>0.5625</v>
      </c>
      <c r="T199" s="20">
        <f t="shared" si="62"/>
        <v>0.43263888888888885</v>
      </c>
      <c r="U199" s="21">
        <f t="shared" si="67"/>
        <v>0</v>
      </c>
      <c r="V199" s="11">
        <f t="shared" si="68"/>
        <v>50</v>
      </c>
      <c r="W199" s="11">
        <f t="shared" si="69"/>
        <v>22</v>
      </c>
    </row>
    <row r="200" spans="1:23" x14ac:dyDescent="0.3">
      <c r="A200" t="s">
        <v>31</v>
      </c>
      <c r="B200" t="s">
        <v>1</v>
      </c>
      <c r="C200" t="s">
        <v>32</v>
      </c>
      <c r="D200" s="1">
        <v>43368.388888888891</v>
      </c>
      <c r="E200" s="1">
        <v>43368.432638888888</v>
      </c>
      <c r="F200" s="5">
        <v>43368</v>
      </c>
      <c r="G200" s="20">
        <f t="shared" si="53"/>
        <v>0.3888888888888889</v>
      </c>
      <c r="H200" s="20">
        <f t="shared" si="54"/>
        <v>0.41666666666666669</v>
      </c>
      <c r="I200" s="21">
        <f t="shared" si="63"/>
        <v>40</v>
      </c>
      <c r="J200" s="24">
        <f t="shared" si="55"/>
        <v>0.41666666666666669</v>
      </c>
      <c r="K200" s="24">
        <f t="shared" si="56"/>
        <v>0.43263888888888885</v>
      </c>
      <c r="L200" s="25">
        <f t="shared" si="64"/>
        <v>22</v>
      </c>
      <c r="M200" s="20">
        <f t="shared" si="57"/>
        <v>0.5</v>
      </c>
      <c r="N200" s="20">
        <f t="shared" si="58"/>
        <v>0.43263888888888885</v>
      </c>
      <c r="O200" s="21">
        <f t="shared" si="65"/>
        <v>0</v>
      </c>
      <c r="P200" s="24">
        <f t="shared" si="59"/>
        <v>0.52083333333333337</v>
      </c>
      <c r="Q200" s="24">
        <f t="shared" si="60"/>
        <v>0.43263888888888885</v>
      </c>
      <c r="R200" s="25">
        <f t="shared" si="66"/>
        <v>0</v>
      </c>
      <c r="S200" s="20">
        <f t="shared" si="61"/>
        <v>0.5625</v>
      </c>
      <c r="T200" s="20">
        <f t="shared" si="62"/>
        <v>0.43263888888888885</v>
      </c>
      <c r="U200" s="21">
        <f t="shared" si="67"/>
        <v>0</v>
      </c>
      <c r="V200" s="11">
        <f t="shared" si="68"/>
        <v>40</v>
      </c>
      <c r="W200" s="11">
        <f t="shared" si="69"/>
        <v>22</v>
      </c>
    </row>
    <row r="201" spans="1:23" x14ac:dyDescent="0.3">
      <c r="A201" t="s">
        <v>0</v>
      </c>
      <c r="B201" t="s">
        <v>1</v>
      </c>
      <c r="C201" t="s">
        <v>2</v>
      </c>
      <c r="D201" s="1">
        <v>43368.390277777777</v>
      </c>
      <c r="E201" s="1">
        <v>43368.431944444441</v>
      </c>
      <c r="F201" s="5">
        <v>43368</v>
      </c>
      <c r="G201" s="20">
        <f t="shared" si="53"/>
        <v>0.39027777777777778</v>
      </c>
      <c r="H201" s="20">
        <f t="shared" si="54"/>
        <v>0.41666666666666669</v>
      </c>
      <c r="I201" s="21">
        <f t="shared" si="63"/>
        <v>38</v>
      </c>
      <c r="J201" s="24">
        <f t="shared" si="55"/>
        <v>0.41666666666666669</v>
      </c>
      <c r="K201" s="24">
        <f t="shared" si="56"/>
        <v>0.43194444444444446</v>
      </c>
      <c r="L201" s="25">
        <f t="shared" si="64"/>
        <v>22</v>
      </c>
      <c r="M201" s="20">
        <f t="shared" si="57"/>
        <v>0.5</v>
      </c>
      <c r="N201" s="20">
        <f t="shared" si="58"/>
        <v>0.43194444444444446</v>
      </c>
      <c r="O201" s="21">
        <f t="shared" si="65"/>
        <v>0</v>
      </c>
      <c r="P201" s="24">
        <f t="shared" si="59"/>
        <v>0.52083333333333337</v>
      </c>
      <c r="Q201" s="24">
        <f t="shared" si="60"/>
        <v>0.43194444444444446</v>
      </c>
      <c r="R201" s="25">
        <f t="shared" si="66"/>
        <v>0</v>
      </c>
      <c r="S201" s="20">
        <f t="shared" si="61"/>
        <v>0.5625</v>
      </c>
      <c r="T201" s="20">
        <f t="shared" si="62"/>
        <v>0.43194444444444446</v>
      </c>
      <c r="U201" s="21">
        <f t="shared" si="67"/>
        <v>0</v>
      </c>
      <c r="V201" s="11">
        <f t="shared" si="68"/>
        <v>38</v>
      </c>
      <c r="W201" s="11">
        <f t="shared" si="69"/>
        <v>22</v>
      </c>
    </row>
    <row r="202" spans="1:23" x14ac:dyDescent="0.3">
      <c r="A202" t="s">
        <v>13</v>
      </c>
      <c r="B202" t="s">
        <v>1</v>
      </c>
      <c r="C202" t="s">
        <v>14</v>
      </c>
      <c r="D202" s="1">
        <v>43368.390972222223</v>
      </c>
      <c r="E202" s="1">
        <v>43368.433333333334</v>
      </c>
      <c r="F202" s="5">
        <v>43368</v>
      </c>
      <c r="G202" s="20">
        <f t="shared" si="53"/>
        <v>0.39097222222222222</v>
      </c>
      <c r="H202" s="20">
        <f t="shared" si="54"/>
        <v>0.41666666666666669</v>
      </c>
      <c r="I202" s="21">
        <f t="shared" si="63"/>
        <v>37</v>
      </c>
      <c r="J202" s="24">
        <f t="shared" si="55"/>
        <v>0.41666666666666669</v>
      </c>
      <c r="K202" s="24">
        <f t="shared" si="56"/>
        <v>0.43333333333333335</v>
      </c>
      <c r="L202" s="25">
        <f t="shared" si="64"/>
        <v>24</v>
      </c>
      <c r="M202" s="20">
        <f t="shared" si="57"/>
        <v>0.5</v>
      </c>
      <c r="N202" s="20">
        <f t="shared" si="58"/>
        <v>0.43333333333333335</v>
      </c>
      <c r="O202" s="21">
        <f t="shared" si="65"/>
        <v>0</v>
      </c>
      <c r="P202" s="24">
        <f t="shared" si="59"/>
        <v>0.52083333333333337</v>
      </c>
      <c r="Q202" s="24">
        <f t="shared" si="60"/>
        <v>0.43333333333333335</v>
      </c>
      <c r="R202" s="25">
        <f t="shared" si="66"/>
        <v>0</v>
      </c>
      <c r="S202" s="20">
        <f t="shared" si="61"/>
        <v>0.5625</v>
      </c>
      <c r="T202" s="20">
        <f t="shared" si="62"/>
        <v>0.43333333333333335</v>
      </c>
      <c r="U202" s="21">
        <f t="shared" si="67"/>
        <v>0</v>
      </c>
      <c r="V202" s="11">
        <f t="shared" si="68"/>
        <v>37</v>
      </c>
      <c r="W202" s="11">
        <f t="shared" si="69"/>
        <v>24</v>
      </c>
    </row>
    <row r="203" spans="1:23" x14ac:dyDescent="0.3">
      <c r="A203" t="s">
        <v>6</v>
      </c>
      <c r="B203" t="s">
        <v>1</v>
      </c>
      <c r="C203" t="s">
        <v>9</v>
      </c>
      <c r="D203" s="1">
        <v>43368.39166666667</v>
      </c>
      <c r="E203" s="1">
        <v>43368.436111111114</v>
      </c>
      <c r="F203" s="5">
        <v>43368</v>
      </c>
      <c r="G203" s="20">
        <f t="shared" si="53"/>
        <v>0.39166666666666666</v>
      </c>
      <c r="H203" s="20">
        <f t="shared" si="54"/>
        <v>0.41666666666666669</v>
      </c>
      <c r="I203" s="21">
        <f t="shared" si="63"/>
        <v>36</v>
      </c>
      <c r="J203" s="24">
        <f t="shared" si="55"/>
        <v>0.41666666666666669</v>
      </c>
      <c r="K203" s="24">
        <f t="shared" si="56"/>
        <v>0.43611111111111112</v>
      </c>
      <c r="L203" s="25">
        <f t="shared" si="64"/>
        <v>28</v>
      </c>
      <c r="M203" s="20">
        <f t="shared" si="57"/>
        <v>0.5</v>
      </c>
      <c r="N203" s="20">
        <f t="shared" si="58"/>
        <v>0.43611111111111112</v>
      </c>
      <c r="O203" s="21">
        <f t="shared" si="65"/>
        <v>0</v>
      </c>
      <c r="P203" s="24">
        <f t="shared" si="59"/>
        <v>0.52083333333333337</v>
      </c>
      <c r="Q203" s="24">
        <f t="shared" si="60"/>
        <v>0.43611111111111112</v>
      </c>
      <c r="R203" s="25">
        <f t="shared" si="66"/>
        <v>0</v>
      </c>
      <c r="S203" s="20">
        <f t="shared" si="61"/>
        <v>0.5625</v>
      </c>
      <c r="T203" s="20">
        <f t="shared" si="62"/>
        <v>0.43611111111111112</v>
      </c>
      <c r="U203" s="21">
        <f t="shared" si="67"/>
        <v>0</v>
      </c>
      <c r="V203" s="11">
        <f t="shared" si="68"/>
        <v>36</v>
      </c>
      <c r="W203" s="11">
        <f t="shared" si="69"/>
        <v>28</v>
      </c>
    </row>
    <row r="204" spans="1:23" x14ac:dyDescent="0.3">
      <c r="A204" t="s">
        <v>33</v>
      </c>
      <c r="B204" t="s">
        <v>1</v>
      </c>
      <c r="C204" t="s">
        <v>30</v>
      </c>
      <c r="D204" s="1">
        <v>43368.393055555556</v>
      </c>
      <c r="E204" s="1">
        <v>43368.432638888888</v>
      </c>
      <c r="F204" s="5">
        <v>43368</v>
      </c>
      <c r="G204" s="20">
        <f t="shared" si="53"/>
        <v>0.39305555555555555</v>
      </c>
      <c r="H204" s="20">
        <f t="shared" si="54"/>
        <v>0.41666666666666669</v>
      </c>
      <c r="I204" s="21">
        <f t="shared" si="63"/>
        <v>34</v>
      </c>
      <c r="J204" s="24">
        <f t="shared" si="55"/>
        <v>0.41666666666666669</v>
      </c>
      <c r="K204" s="24">
        <f t="shared" si="56"/>
        <v>0.43263888888888885</v>
      </c>
      <c r="L204" s="25">
        <f t="shared" si="64"/>
        <v>22</v>
      </c>
      <c r="M204" s="20">
        <f t="shared" si="57"/>
        <v>0.5</v>
      </c>
      <c r="N204" s="20">
        <f t="shared" si="58"/>
        <v>0.43263888888888885</v>
      </c>
      <c r="O204" s="21">
        <f t="shared" si="65"/>
        <v>0</v>
      </c>
      <c r="P204" s="24">
        <f t="shared" si="59"/>
        <v>0.52083333333333337</v>
      </c>
      <c r="Q204" s="24">
        <f t="shared" si="60"/>
        <v>0.43263888888888885</v>
      </c>
      <c r="R204" s="25">
        <f t="shared" si="66"/>
        <v>0</v>
      </c>
      <c r="S204" s="20">
        <f t="shared" si="61"/>
        <v>0.5625</v>
      </c>
      <c r="T204" s="20">
        <f t="shared" si="62"/>
        <v>0.43263888888888885</v>
      </c>
      <c r="U204" s="21">
        <f t="shared" si="67"/>
        <v>0</v>
      </c>
      <c r="V204" s="11">
        <f t="shared" si="68"/>
        <v>34</v>
      </c>
      <c r="W204" s="11">
        <f t="shared" si="69"/>
        <v>22</v>
      </c>
    </row>
    <row r="205" spans="1:23" x14ac:dyDescent="0.3">
      <c r="A205" t="s">
        <v>19</v>
      </c>
      <c r="B205" t="s">
        <v>1</v>
      </c>
      <c r="C205" t="s">
        <v>51</v>
      </c>
      <c r="D205" s="1">
        <v>43368.393055555556</v>
      </c>
      <c r="E205" s="1">
        <v>43368.431944444441</v>
      </c>
      <c r="F205" s="5">
        <v>43368</v>
      </c>
      <c r="G205" s="20">
        <f t="shared" si="53"/>
        <v>0.39305555555555555</v>
      </c>
      <c r="H205" s="20">
        <f t="shared" si="54"/>
        <v>0.41666666666666669</v>
      </c>
      <c r="I205" s="21">
        <f t="shared" si="63"/>
        <v>34</v>
      </c>
      <c r="J205" s="24">
        <f t="shared" si="55"/>
        <v>0.41666666666666669</v>
      </c>
      <c r="K205" s="24">
        <f t="shared" si="56"/>
        <v>0.43194444444444446</v>
      </c>
      <c r="L205" s="25">
        <f t="shared" si="64"/>
        <v>22</v>
      </c>
      <c r="M205" s="20">
        <f t="shared" si="57"/>
        <v>0.5</v>
      </c>
      <c r="N205" s="20">
        <f t="shared" si="58"/>
        <v>0.43194444444444446</v>
      </c>
      <c r="O205" s="21">
        <f t="shared" si="65"/>
        <v>0</v>
      </c>
      <c r="P205" s="24">
        <f t="shared" si="59"/>
        <v>0.52083333333333337</v>
      </c>
      <c r="Q205" s="24">
        <f t="shared" si="60"/>
        <v>0.43194444444444446</v>
      </c>
      <c r="R205" s="25">
        <f t="shared" si="66"/>
        <v>0</v>
      </c>
      <c r="S205" s="20">
        <f t="shared" si="61"/>
        <v>0.5625</v>
      </c>
      <c r="T205" s="20">
        <f t="shared" si="62"/>
        <v>0.43194444444444446</v>
      </c>
      <c r="U205" s="21">
        <f t="shared" si="67"/>
        <v>0</v>
      </c>
      <c r="V205" s="11">
        <f t="shared" si="68"/>
        <v>34</v>
      </c>
      <c r="W205" s="11">
        <f t="shared" si="69"/>
        <v>22</v>
      </c>
    </row>
    <row r="206" spans="1:23" x14ac:dyDescent="0.3">
      <c r="A206" t="s">
        <v>11</v>
      </c>
      <c r="B206" t="s">
        <v>1</v>
      </c>
      <c r="C206" t="s">
        <v>18</v>
      </c>
      <c r="D206" s="1">
        <v>43368.394444444442</v>
      </c>
      <c r="E206" s="1">
        <v>43368.431944444441</v>
      </c>
      <c r="F206" s="5">
        <v>43368</v>
      </c>
      <c r="G206" s="20">
        <f t="shared" si="53"/>
        <v>0.39444444444444443</v>
      </c>
      <c r="H206" s="20">
        <f t="shared" si="54"/>
        <v>0.41666666666666669</v>
      </c>
      <c r="I206" s="21">
        <f t="shared" si="63"/>
        <v>32</v>
      </c>
      <c r="J206" s="24">
        <f t="shared" si="55"/>
        <v>0.41666666666666669</v>
      </c>
      <c r="K206" s="24">
        <f t="shared" si="56"/>
        <v>0.43194444444444446</v>
      </c>
      <c r="L206" s="25">
        <f t="shared" si="64"/>
        <v>22</v>
      </c>
      <c r="M206" s="20">
        <f t="shared" si="57"/>
        <v>0.5</v>
      </c>
      <c r="N206" s="20">
        <f t="shared" si="58"/>
        <v>0.43194444444444446</v>
      </c>
      <c r="O206" s="21">
        <f t="shared" si="65"/>
        <v>0</v>
      </c>
      <c r="P206" s="24">
        <f t="shared" si="59"/>
        <v>0.52083333333333337</v>
      </c>
      <c r="Q206" s="24">
        <f t="shared" si="60"/>
        <v>0.43194444444444446</v>
      </c>
      <c r="R206" s="25">
        <f t="shared" si="66"/>
        <v>0</v>
      </c>
      <c r="S206" s="20">
        <f t="shared" si="61"/>
        <v>0.5625</v>
      </c>
      <c r="T206" s="20">
        <f t="shared" si="62"/>
        <v>0.43194444444444446</v>
      </c>
      <c r="U206" s="21">
        <f t="shared" si="67"/>
        <v>0</v>
      </c>
      <c r="V206" s="11">
        <f t="shared" si="68"/>
        <v>32</v>
      </c>
      <c r="W206" s="11">
        <f t="shared" si="69"/>
        <v>22</v>
      </c>
    </row>
    <row r="207" spans="1:23" x14ac:dyDescent="0.3">
      <c r="A207" t="s">
        <v>23</v>
      </c>
      <c r="B207" t="s">
        <v>1</v>
      </c>
      <c r="C207" t="s">
        <v>24</v>
      </c>
      <c r="D207" s="1">
        <v>43368.394444444442</v>
      </c>
      <c r="E207" s="1">
        <v>43368.431944444441</v>
      </c>
      <c r="F207" s="5">
        <v>43368</v>
      </c>
      <c r="G207" s="20">
        <f t="shared" si="53"/>
        <v>0.39444444444444443</v>
      </c>
      <c r="H207" s="20">
        <f t="shared" si="54"/>
        <v>0.41666666666666669</v>
      </c>
      <c r="I207" s="21">
        <f t="shared" si="63"/>
        <v>32</v>
      </c>
      <c r="J207" s="24">
        <f t="shared" si="55"/>
        <v>0.41666666666666669</v>
      </c>
      <c r="K207" s="24">
        <f t="shared" si="56"/>
        <v>0.43194444444444446</v>
      </c>
      <c r="L207" s="25">
        <f t="shared" si="64"/>
        <v>22</v>
      </c>
      <c r="M207" s="20">
        <f t="shared" si="57"/>
        <v>0.5</v>
      </c>
      <c r="N207" s="20">
        <f t="shared" si="58"/>
        <v>0.43194444444444446</v>
      </c>
      <c r="O207" s="21">
        <f t="shared" si="65"/>
        <v>0</v>
      </c>
      <c r="P207" s="24">
        <f t="shared" si="59"/>
        <v>0.52083333333333337</v>
      </c>
      <c r="Q207" s="24">
        <f t="shared" si="60"/>
        <v>0.43194444444444446</v>
      </c>
      <c r="R207" s="25">
        <f t="shared" si="66"/>
        <v>0</v>
      </c>
      <c r="S207" s="20">
        <f t="shared" si="61"/>
        <v>0.5625</v>
      </c>
      <c r="T207" s="20">
        <f t="shared" si="62"/>
        <v>0.43194444444444446</v>
      </c>
      <c r="U207" s="21">
        <f t="shared" si="67"/>
        <v>0</v>
      </c>
      <c r="V207" s="11">
        <f t="shared" si="68"/>
        <v>32</v>
      </c>
      <c r="W207" s="11">
        <f t="shared" si="69"/>
        <v>22</v>
      </c>
    </row>
    <row r="208" spans="1:23" x14ac:dyDescent="0.3">
      <c r="A208" t="s">
        <v>17</v>
      </c>
      <c r="B208" t="s">
        <v>1</v>
      </c>
      <c r="C208" t="s">
        <v>28</v>
      </c>
      <c r="D208" s="1">
        <v>43368.394444444442</v>
      </c>
      <c r="E208" s="1">
        <v>43368.432638888888</v>
      </c>
      <c r="F208" s="5">
        <v>43368</v>
      </c>
      <c r="G208" s="20">
        <f t="shared" si="53"/>
        <v>0.39444444444444443</v>
      </c>
      <c r="H208" s="20">
        <f t="shared" si="54"/>
        <v>0.41666666666666669</v>
      </c>
      <c r="I208" s="21">
        <f t="shared" si="63"/>
        <v>32</v>
      </c>
      <c r="J208" s="24">
        <f t="shared" si="55"/>
        <v>0.41666666666666669</v>
      </c>
      <c r="K208" s="24">
        <f t="shared" si="56"/>
        <v>0.43263888888888885</v>
      </c>
      <c r="L208" s="25">
        <f t="shared" si="64"/>
        <v>22</v>
      </c>
      <c r="M208" s="20">
        <f t="shared" si="57"/>
        <v>0.5</v>
      </c>
      <c r="N208" s="20">
        <f t="shared" si="58"/>
        <v>0.43263888888888885</v>
      </c>
      <c r="O208" s="21">
        <f t="shared" si="65"/>
        <v>0</v>
      </c>
      <c r="P208" s="24">
        <f t="shared" si="59"/>
        <v>0.52083333333333337</v>
      </c>
      <c r="Q208" s="24">
        <f t="shared" si="60"/>
        <v>0.43263888888888885</v>
      </c>
      <c r="R208" s="25">
        <f t="shared" si="66"/>
        <v>0</v>
      </c>
      <c r="S208" s="20">
        <f t="shared" si="61"/>
        <v>0.5625</v>
      </c>
      <c r="T208" s="20">
        <f t="shared" si="62"/>
        <v>0.43263888888888885</v>
      </c>
      <c r="U208" s="21">
        <f t="shared" si="67"/>
        <v>0</v>
      </c>
      <c r="V208" s="11">
        <f t="shared" si="68"/>
        <v>32</v>
      </c>
      <c r="W208" s="11">
        <f t="shared" si="69"/>
        <v>22</v>
      </c>
    </row>
    <row r="209" spans="1:23" x14ac:dyDescent="0.3">
      <c r="A209" t="s">
        <v>21</v>
      </c>
      <c r="B209" t="s">
        <v>1</v>
      </c>
      <c r="C209" t="s">
        <v>22</v>
      </c>
      <c r="D209" s="1">
        <v>43368.394444444442</v>
      </c>
      <c r="E209" s="1">
        <v>43368.431944444441</v>
      </c>
      <c r="F209" s="5">
        <v>43368</v>
      </c>
      <c r="G209" s="20">
        <f t="shared" si="53"/>
        <v>0.39444444444444443</v>
      </c>
      <c r="H209" s="20">
        <f t="shared" si="54"/>
        <v>0.41666666666666669</v>
      </c>
      <c r="I209" s="21">
        <f t="shared" si="63"/>
        <v>32</v>
      </c>
      <c r="J209" s="24">
        <f t="shared" si="55"/>
        <v>0.41666666666666669</v>
      </c>
      <c r="K209" s="24">
        <f t="shared" si="56"/>
        <v>0.43194444444444446</v>
      </c>
      <c r="L209" s="25">
        <f t="shared" si="64"/>
        <v>22</v>
      </c>
      <c r="M209" s="20">
        <f t="shared" si="57"/>
        <v>0.5</v>
      </c>
      <c r="N209" s="20">
        <f t="shared" si="58"/>
        <v>0.43194444444444446</v>
      </c>
      <c r="O209" s="21">
        <f t="shared" si="65"/>
        <v>0</v>
      </c>
      <c r="P209" s="24">
        <f t="shared" si="59"/>
        <v>0.52083333333333337</v>
      </c>
      <c r="Q209" s="24">
        <f t="shared" si="60"/>
        <v>0.43194444444444446</v>
      </c>
      <c r="R209" s="25">
        <f t="shared" si="66"/>
        <v>0</v>
      </c>
      <c r="S209" s="20">
        <f t="shared" si="61"/>
        <v>0.5625</v>
      </c>
      <c r="T209" s="20">
        <f t="shared" si="62"/>
        <v>0.43194444444444446</v>
      </c>
      <c r="U209" s="21">
        <f t="shared" si="67"/>
        <v>0</v>
      </c>
      <c r="V209" s="11">
        <f t="shared" si="68"/>
        <v>32</v>
      </c>
      <c r="W209" s="11">
        <f t="shared" si="69"/>
        <v>22</v>
      </c>
    </row>
    <row r="210" spans="1:23" x14ac:dyDescent="0.3">
      <c r="A210" t="s">
        <v>15</v>
      </c>
      <c r="B210" t="s">
        <v>1</v>
      </c>
      <c r="C210" t="s">
        <v>16</v>
      </c>
      <c r="D210" s="1">
        <v>43368.395138888889</v>
      </c>
      <c r="E210" s="1">
        <v>43368.432638888888</v>
      </c>
      <c r="F210" s="5">
        <v>43368</v>
      </c>
      <c r="G210" s="20">
        <f t="shared" si="53"/>
        <v>0.39513888888888887</v>
      </c>
      <c r="H210" s="20">
        <f t="shared" si="54"/>
        <v>0.41666666666666669</v>
      </c>
      <c r="I210" s="21">
        <f t="shared" si="63"/>
        <v>31</v>
      </c>
      <c r="J210" s="24">
        <f t="shared" si="55"/>
        <v>0.41666666666666669</v>
      </c>
      <c r="K210" s="24">
        <f t="shared" si="56"/>
        <v>0.43263888888888885</v>
      </c>
      <c r="L210" s="25">
        <f t="shared" si="64"/>
        <v>22</v>
      </c>
      <c r="M210" s="20">
        <f t="shared" si="57"/>
        <v>0.5</v>
      </c>
      <c r="N210" s="20">
        <f t="shared" si="58"/>
        <v>0.43263888888888885</v>
      </c>
      <c r="O210" s="21">
        <f t="shared" si="65"/>
        <v>0</v>
      </c>
      <c r="P210" s="24">
        <f t="shared" si="59"/>
        <v>0.52083333333333337</v>
      </c>
      <c r="Q210" s="24">
        <f t="shared" si="60"/>
        <v>0.43263888888888885</v>
      </c>
      <c r="R210" s="25">
        <f t="shared" si="66"/>
        <v>0</v>
      </c>
      <c r="S210" s="20">
        <f t="shared" si="61"/>
        <v>0.5625</v>
      </c>
      <c r="T210" s="20">
        <f t="shared" si="62"/>
        <v>0.43263888888888885</v>
      </c>
      <c r="U210" s="21">
        <f t="shared" si="67"/>
        <v>0</v>
      </c>
      <c r="V210" s="11">
        <f t="shared" si="68"/>
        <v>31</v>
      </c>
      <c r="W210" s="11">
        <f t="shared" si="69"/>
        <v>22</v>
      </c>
    </row>
    <row r="211" spans="1:23" x14ac:dyDescent="0.3">
      <c r="A211" t="s">
        <v>52</v>
      </c>
      <c r="B211" t="s">
        <v>1</v>
      </c>
      <c r="C211" t="s">
        <v>7</v>
      </c>
      <c r="D211" s="1">
        <v>43368.397222222222</v>
      </c>
      <c r="E211" s="1">
        <v>43368.432638888888</v>
      </c>
      <c r="F211" s="5">
        <v>43368</v>
      </c>
      <c r="G211" s="20">
        <f t="shared" si="53"/>
        <v>0.3972222222222222</v>
      </c>
      <c r="H211" s="20">
        <f t="shared" si="54"/>
        <v>0.41666666666666669</v>
      </c>
      <c r="I211" s="21">
        <f t="shared" si="63"/>
        <v>28</v>
      </c>
      <c r="J211" s="24">
        <f t="shared" si="55"/>
        <v>0.41666666666666669</v>
      </c>
      <c r="K211" s="24">
        <f t="shared" si="56"/>
        <v>0.43263888888888885</v>
      </c>
      <c r="L211" s="25">
        <f t="shared" si="64"/>
        <v>22</v>
      </c>
      <c r="M211" s="20">
        <f t="shared" si="57"/>
        <v>0.5</v>
      </c>
      <c r="N211" s="20">
        <f t="shared" si="58"/>
        <v>0.43263888888888885</v>
      </c>
      <c r="O211" s="21">
        <f t="shared" si="65"/>
        <v>0</v>
      </c>
      <c r="P211" s="24">
        <f t="shared" si="59"/>
        <v>0.52083333333333337</v>
      </c>
      <c r="Q211" s="24">
        <f t="shared" si="60"/>
        <v>0.43263888888888885</v>
      </c>
      <c r="R211" s="25">
        <f t="shared" si="66"/>
        <v>0</v>
      </c>
      <c r="S211" s="20">
        <f t="shared" si="61"/>
        <v>0.5625</v>
      </c>
      <c r="T211" s="20">
        <f t="shared" si="62"/>
        <v>0.43263888888888885</v>
      </c>
      <c r="U211" s="21">
        <f t="shared" si="67"/>
        <v>0</v>
      </c>
      <c r="V211" s="11">
        <f t="shared" si="68"/>
        <v>28</v>
      </c>
      <c r="W211" s="11">
        <f t="shared" si="69"/>
        <v>22</v>
      </c>
    </row>
    <row r="212" spans="1:23" x14ac:dyDescent="0.3">
      <c r="A212" t="s">
        <v>27</v>
      </c>
      <c r="B212" t="s">
        <v>1</v>
      </c>
      <c r="C212" t="s">
        <v>20</v>
      </c>
      <c r="D212" s="1">
        <v>43368.397916666669</v>
      </c>
      <c r="E212" s="1">
        <v>43368.431944444441</v>
      </c>
      <c r="F212" s="5">
        <v>43368</v>
      </c>
      <c r="G212" s="20">
        <f t="shared" si="53"/>
        <v>0.3979166666666667</v>
      </c>
      <c r="H212" s="20">
        <f t="shared" si="54"/>
        <v>0.41666666666666669</v>
      </c>
      <c r="I212" s="21">
        <f t="shared" si="63"/>
        <v>27</v>
      </c>
      <c r="J212" s="24">
        <f t="shared" si="55"/>
        <v>0.41666666666666669</v>
      </c>
      <c r="K212" s="24">
        <f t="shared" si="56"/>
        <v>0.43194444444444446</v>
      </c>
      <c r="L212" s="25">
        <f t="shared" si="64"/>
        <v>22</v>
      </c>
      <c r="M212" s="20">
        <f t="shared" si="57"/>
        <v>0.5</v>
      </c>
      <c r="N212" s="20">
        <f t="shared" si="58"/>
        <v>0.43194444444444446</v>
      </c>
      <c r="O212" s="21">
        <f t="shared" si="65"/>
        <v>0</v>
      </c>
      <c r="P212" s="24">
        <f t="shared" si="59"/>
        <v>0.52083333333333337</v>
      </c>
      <c r="Q212" s="24">
        <f t="shared" si="60"/>
        <v>0.43194444444444446</v>
      </c>
      <c r="R212" s="25">
        <f t="shared" si="66"/>
        <v>0</v>
      </c>
      <c r="S212" s="20">
        <f t="shared" si="61"/>
        <v>0.5625</v>
      </c>
      <c r="T212" s="20">
        <f t="shared" si="62"/>
        <v>0.43194444444444446</v>
      </c>
      <c r="U212" s="21">
        <f t="shared" si="67"/>
        <v>0</v>
      </c>
      <c r="V212" s="11">
        <f t="shared" si="68"/>
        <v>27</v>
      </c>
      <c r="W212" s="11">
        <f t="shared" si="69"/>
        <v>22</v>
      </c>
    </row>
    <row r="213" spans="1:23" x14ac:dyDescent="0.3">
      <c r="A213" t="s">
        <v>35</v>
      </c>
      <c r="B213" t="s">
        <v>1</v>
      </c>
      <c r="C213" t="s">
        <v>76</v>
      </c>
      <c r="D213" s="1">
        <v>43368.414583333331</v>
      </c>
      <c r="E213" s="1">
        <v>43368.432638888888</v>
      </c>
      <c r="F213" s="5">
        <v>43368</v>
      </c>
      <c r="G213" s="20">
        <f t="shared" si="53"/>
        <v>0.4145833333333333</v>
      </c>
      <c r="H213" s="20">
        <f t="shared" si="54"/>
        <v>0.41666666666666669</v>
      </c>
      <c r="I213" s="21">
        <f t="shared" si="63"/>
        <v>3</v>
      </c>
      <c r="J213" s="24">
        <f t="shared" si="55"/>
        <v>0.41666666666666669</v>
      </c>
      <c r="K213" s="24">
        <f t="shared" si="56"/>
        <v>0.43263888888888885</v>
      </c>
      <c r="L213" s="25">
        <f t="shared" si="64"/>
        <v>22</v>
      </c>
      <c r="M213" s="20">
        <f t="shared" si="57"/>
        <v>0.5</v>
      </c>
      <c r="N213" s="20">
        <f t="shared" si="58"/>
        <v>0.43263888888888885</v>
      </c>
      <c r="O213" s="21">
        <f t="shared" si="65"/>
        <v>0</v>
      </c>
      <c r="P213" s="24">
        <f t="shared" si="59"/>
        <v>0.52083333333333337</v>
      </c>
      <c r="Q213" s="24">
        <f t="shared" si="60"/>
        <v>0.43263888888888885</v>
      </c>
      <c r="R213" s="25">
        <f t="shared" si="66"/>
        <v>0</v>
      </c>
      <c r="S213" s="20">
        <f t="shared" si="61"/>
        <v>0.5625</v>
      </c>
      <c r="T213" s="20">
        <f t="shared" si="62"/>
        <v>0.43263888888888885</v>
      </c>
      <c r="U213" s="21">
        <f t="shared" si="67"/>
        <v>0</v>
      </c>
      <c r="V213" s="11">
        <f t="shared" si="68"/>
        <v>3</v>
      </c>
      <c r="W213" s="11">
        <f t="shared" si="69"/>
        <v>22</v>
      </c>
    </row>
    <row r="214" spans="1:23" x14ac:dyDescent="0.3">
      <c r="A214" t="s">
        <v>8</v>
      </c>
      <c r="B214" t="s">
        <v>1</v>
      </c>
      <c r="C214" t="s">
        <v>200</v>
      </c>
      <c r="D214" s="1">
        <v>43368.432638888888</v>
      </c>
      <c r="E214" s="1">
        <v>43368.470138888886</v>
      </c>
      <c r="F214" s="5">
        <v>43368</v>
      </c>
      <c r="G214" s="20">
        <f t="shared" si="53"/>
        <v>0.43263888888888885</v>
      </c>
      <c r="H214" s="20">
        <f t="shared" si="54"/>
        <v>0.41666666666666669</v>
      </c>
      <c r="I214" s="21">
        <f t="shared" si="63"/>
        <v>0</v>
      </c>
      <c r="J214" s="24">
        <f t="shared" si="55"/>
        <v>0.43263888888888885</v>
      </c>
      <c r="K214" s="24">
        <f t="shared" si="56"/>
        <v>0.47013888888888888</v>
      </c>
      <c r="L214" s="25">
        <f t="shared" si="64"/>
        <v>54</v>
      </c>
      <c r="M214" s="20">
        <f t="shared" si="57"/>
        <v>0.5</v>
      </c>
      <c r="N214" s="20">
        <f t="shared" si="58"/>
        <v>0.47013888888888888</v>
      </c>
      <c r="O214" s="21">
        <f t="shared" si="65"/>
        <v>0</v>
      </c>
      <c r="P214" s="24">
        <f t="shared" si="59"/>
        <v>0.52083333333333337</v>
      </c>
      <c r="Q214" s="24">
        <f t="shared" si="60"/>
        <v>0.47013888888888888</v>
      </c>
      <c r="R214" s="25">
        <f t="shared" si="66"/>
        <v>0</v>
      </c>
      <c r="S214" s="20">
        <f t="shared" si="61"/>
        <v>0.5625</v>
      </c>
      <c r="T214" s="20">
        <f t="shared" si="62"/>
        <v>0.47013888888888888</v>
      </c>
      <c r="U214" s="21">
        <f t="shared" si="67"/>
        <v>0</v>
      </c>
      <c r="V214" s="11">
        <f t="shared" si="68"/>
        <v>0</v>
      </c>
      <c r="W214" s="11">
        <f t="shared" si="69"/>
        <v>54</v>
      </c>
    </row>
    <row r="215" spans="1:23" x14ac:dyDescent="0.3">
      <c r="A215" t="s">
        <v>0</v>
      </c>
      <c r="B215" t="s">
        <v>1</v>
      </c>
      <c r="C215" t="s">
        <v>211</v>
      </c>
      <c r="D215" s="1">
        <v>43368.433333333334</v>
      </c>
      <c r="E215" s="1">
        <v>43368.4375</v>
      </c>
      <c r="F215" s="5">
        <v>43368</v>
      </c>
      <c r="G215" s="20">
        <f t="shared" si="53"/>
        <v>0.43333333333333335</v>
      </c>
      <c r="H215" s="20">
        <f t="shared" si="54"/>
        <v>0.41666666666666669</v>
      </c>
      <c r="I215" s="21">
        <f t="shared" si="63"/>
        <v>0</v>
      </c>
      <c r="J215" s="24">
        <f t="shared" si="55"/>
        <v>0.43333333333333335</v>
      </c>
      <c r="K215" s="24">
        <f t="shared" si="56"/>
        <v>0.4375</v>
      </c>
      <c r="L215" s="25">
        <f t="shared" si="64"/>
        <v>5</v>
      </c>
      <c r="M215" s="20">
        <f t="shared" si="57"/>
        <v>0.5</v>
      </c>
      <c r="N215" s="20">
        <f t="shared" si="58"/>
        <v>0.4375</v>
      </c>
      <c r="O215" s="21">
        <f t="shared" si="65"/>
        <v>0</v>
      </c>
      <c r="P215" s="24">
        <f t="shared" si="59"/>
        <v>0.52083333333333337</v>
      </c>
      <c r="Q215" s="24">
        <f t="shared" si="60"/>
        <v>0.4375</v>
      </c>
      <c r="R215" s="25">
        <f t="shared" si="66"/>
        <v>0</v>
      </c>
      <c r="S215" s="20">
        <f t="shared" si="61"/>
        <v>0.5625</v>
      </c>
      <c r="T215" s="20">
        <f t="shared" si="62"/>
        <v>0.4375</v>
      </c>
      <c r="U215" s="21">
        <f t="shared" si="67"/>
        <v>0</v>
      </c>
      <c r="V215" s="11">
        <f t="shared" si="68"/>
        <v>0</v>
      </c>
      <c r="W215" s="11">
        <f t="shared" si="69"/>
        <v>5</v>
      </c>
    </row>
    <row r="216" spans="1:23" x14ac:dyDescent="0.3">
      <c r="A216" t="s">
        <v>45</v>
      </c>
      <c r="B216" t="s">
        <v>1</v>
      </c>
      <c r="C216" t="s">
        <v>203</v>
      </c>
      <c r="D216" s="1">
        <v>43368.434027777781</v>
      </c>
      <c r="E216" s="1">
        <v>43368.470833333333</v>
      </c>
      <c r="F216" s="5">
        <v>43368</v>
      </c>
      <c r="G216" s="20">
        <f t="shared" si="53"/>
        <v>0.43402777777777773</v>
      </c>
      <c r="H216" s="20">
        <f t="shared" si="54"/>
        <v>0.41666666666666669</v>
      </c>
      <c r="I216" s="21">
        <f t="shared" si="63"/>
        <v>0</v>
      </c>
      <c r="J216" s="24">
        <f t="shared" si="55"/>
        <v>0.43402777777777773</v>
      </c>
      <c r="K216" s="24">
        <f t="shared" si="56"/>
        <v>0.47083333333333338</v>
      </c>
      <c r="L216" s="25">
        <f t="shared" si="64"/>
        <v>53</v>
      </c>
      <c r="M216" s="20">
        <f t="shared" si="57"/>
        <v>0.5</v>
      </c>
      <c r="N216" s="20">
        <f t="shared" si="58"/>
        <v>0.47083333333333338</v>
      </c>
      <c r="O216" s="21">
        <f t="shared" si="65"/>
        <v>0</v>
      </c>
      <c r="P216" s="24">
        <f t="shared" si="59"/>
        <v>0.52083333333333337</v>
      </c>
      <c r="Q216" s="24">
        <f t="shared" si="60"/>
        <v>0.47083333333333338</v>
      </c>
      <c r="R216" s="25">
        <f t="shared" si="66"/>
        <v>0</v>
      </c>
      <c r="S216" s="20">
        <f t="shared" si="61"/>
        <v>0.5625</v>
      </c>
      <c r="T216" s="20">
        <f t="shared" si="62"/>
        <v>0.47083333333333338</v>
      </c>
      <c r="U216" s="21">
        <f t="shared" si="67"/>
        <v>0</v>
      </c>
      <c r="V216" s="11">
        <f t="shared" si="68"/>
        <v>0</v>
      </c>
      <c r="W216" s="11">
        <f t="shared" si="69"/>
        <v>53</v>
      </c>
    </row>
    <row r="217" spans="1:23" x14ac:dyDescent="0.3">
      <c r="A217" t="s">
        <v>21</v>
      </c>
      <c r="B217" t="s">
        <v>1</v>
      </c>
      <c r="C217" t="s">
        <v>71</v>
      </c>
      <c r="D217" s="1">
        <v>43368.434027777781</v>
      </c>
      <c r="E217" s="1">
        <v>43368.465277777781</v>
      </c>
      <c r="F217" s="5">
        <v>43368</v>
      </c>
      <c r="G217" s="20">
        <f t="shared" si="53"/>
        <v>0.43402777777777773</v>
      </c>
      <c r="H217" s="20">
        <f t="shared" si="54"/>
        <v>0.41666666666666669</v>
      </c>
      <c r="I217" s="21">
        <f t="shared" si="63"/>
        <v>0</v>
      </c>
      <c r="J217" s="24">
        <f t="shared" si="55"/>
        <v>0.43402777777777773</v>
      </c>
      <c r="K217" s="24">
        <f t="shared" si="56"/>
        <v>0.46527777777777773</v>
      </c>
      <c r="L217" s="25">
        <f t="shared" si="64"/>
        <v>45</v>
      </c>
      <c r="M217" s="20">
        <f t="shared" si="57"/>
        <v>0.5</v>
      </c>
      <c r="N217" s="20">
        <f t="shared" si="58"/>
        <v>0.46527777777777773</v>
      </c>
      <c r="O217" s="21">
        <f t="shared" si="65"/>
        <v>0</v>
      </c>
      <c r="P217" s="24">
        <f t="shared" si="59"/>
        <v>0.52083333333333337</v>
      </c>
      <c r="Q217" s="24">
        <f t="shared" si="60"/>
        <v>0.46527777777777773</v>
      </c>
      <c r="R217" s="25">
        <f t="shared" si="66"/>
        <v>0</v>
      </c>
      <c r="S217" s="20">
        <f t="shared" si="61"/>
        <v>0.5625</v>
      </c>
      <c r="T217" s="20">
        <f t="shared" si="62"/>
        <v>0.46527777777777773</v>
      </c>
      <c r="U217" s="21">
        <f t="shared" si="67"/>
        <v>0</v>
      </c>
      <c r="V217" s="11">
        <f t="shared" si="68"/>
        <v>0</v>
      </c>
      <c r="W217" s="11">
        <f t="shared" si="69"/>
        <v>45</v>
      </c>
    </row>
    <row r="218" spans="1:23" x14ac:dyDescent="0.3">
      <c r="A218" t="s">
        <v>19</v>
      </c>
      <c r="B218" t="s">
        <v>1</v>
      </c>
      <c r="C218" t="s">
        <v>204</v>
      </c>
      <c r="D218" s="1">
        <v>43368.434027777781</v>
      </c>
      <c r="E218" s="1">
        <v>43368.468055555553</v>
      </c>
      <c r="F218" s="5">
        <v>43368</v>
      </c>
      <c r="G218" s="20">
        <f t="shared" si="53"/>
        <v>0.43402777777777773</v>
      </c>
      <c r="H218" s="20">
        <f t="shared" si="54"/>
        <v>0.41666666666666669</v>
      </c>
      <c r="I218" s="21">
        <f t="shared" si="63"/>
        <v>0</v>
      </c>
      <c r="J218" s="24">
        <f t="shared" si="55"/>
        <v>0.43402777777777773</v>
      </c>
      <c r="K218" s="24">
        <f t="shared" si="56"/>
        <v>0.4680555555555555</v>
      </c>
      <c r="L218" s="25">
        <f t="shared" si="64"/>
        <v>49</v>
      </c>
      <c r="M218" s="20">
        <f t="shared" si="57"/>
        <v>0.5</v>
      </c>
      <c r="N218" s="20">
        <f t="shared" si="58"/>
        <v>0.4680555555555555</v>
      </c>
      <c r="O218" s="21">
        <f t="shared" si="65"/>
        <v>0</v>
      </c>
      <c r="P218" s="24">
        <f t="shared" si="59"/>
        <v>0.52083333333333337</v>
      </c>
      <c r="Q218" s="24">
        <f t="shared" si="60"/>
        <v>0.4680555555555555</v>
      </c>
      <c r="R218" s="25">
        <f t="shared" si="66"/>
        <v>0</v>
      </c>
      <c r="S218" s="20">
        <f t="shared" si="61"/>
        <v>0.5625</v>
      </c>
      <c r="T218" s="20">
        <f t="shared" si="62"/>
        <v>0.4680555555555555</v>
      </c>
      <c r="U218" s="21">
        <f t="shared" si="67"/>
        <v>0</v>
      </c>
      <c r="V218" s="11">
        <f t="shared" si="68"/>
        <v>0</v>
      </c>
      <c r="W218" s="11">
        <f t="shared" si="69"/>
        <v>49</v>
      </c>
    </row>
    <row r="219" spans="1:23" x14ac:dyDescent="0.3">
      <c r="A219" t="s">
        <v>58</v>
      </c>
      <c r="B219" t="s">
        <v>1</v>
      </c>
      <c r="C219" t="s">
        <v>138</v>
      </c>
      <c r="D219" s="1">
        <v>43368.434027777781</v>
      </c>
      <c r="E219" s="1">
        <v>43368.464583333334</v>
      </c>
      <c r="F219" s="5">
        <v>43368</v>
      </c>
      <c r="G219" s="20">
        <f t="shared" si="53"/>
        <v>0.43402777777777773</v>
      </c>
      <c r="H219" s="20">
        <f t="shared" si="54"/>
        <v>0.41666666666666669</v>
      </c>
      <c r="I219" s="21">
        <f t="shared" si="63"/>
        <v>0</v>
      </c>
      <c r="J219" s="24">
        <f t="shared" si="55"/>
        <v>0.43402777777777773</v>
      </c>
      <c r="K219" s="24">
        <f t="shared" si="56"/>
        <v>0.46458333333333335</v>
      </c>
      <c r="L219" s="25">
        <f t="shared" si="64"/>
        <v>44</v>
      </c>
      <c r="M219" s="20">
        <f t="shared" si="57"/>
        <v>0.5</v>
      </c>
      <c r="N219" s="20">
        <f t="shared" si="58"/>
        <v>0.46458333333333335</v>
      </c>
      <c r="O219" s="21">
        <f t="shared" si="65"/>
        <v>0</v>
      </c>
      <c r="P219" s="24">
        <f t="shared" si="59"/>
        <v>0.52083333333333337</v>
      </c>
      <c r="Q219" s="24">
        <f t="shared" si="60"/>
        <v>0.46458333333333335</v>
      </c>
      <c r="R219" s="25">
        <f t="shared" si="66"/>
        <v>0</v>
      </c>
      <c r="S219" s="20">
        <f t="shared" si="61"/>
        <v>0.5625</v>
      </c>
      <c r="T219" s="20">
        <f t="shared" si="62"/>
        <v>0.46458333333333335</v>
      </c>
      <c r="U219" s="21">
        <f t="shared" si="67"/>
        <v>0</v>
      </c>
      <c r="V219" s="11">
        <f t="shared" si="68"/>
        <v>0</v>
      </c>
      <c r="W219" s="11">
        <f t="shared" si="69"/>
        <v>44</v>
      </c>
    </row>
    <row r="220" spans="1:23" x14ac:dyDescent="0.3">
      <c r="A220" t="s">
        <v>40</v>
      </c>
      <c r="B220" t="s">
        <v>1</v>
      </c>
      <c r="C220" t="s">
        <v>199</v>
      </c>
      <c r="D220" s="1">
        <v>43368.434027777781</v>
      </c>
      <c r="E220" s="1">
        <v>43368.469444444447</v>
      </c>
      <c r="F220" s="5">
        <v>43368</v>
      </c>
      <c r="G220" s="20">
        <f t="shared" si="53"/>
        <v>0.43402777777777773</v>
      </c>
      <c r="H220" s="20">
        <f t="shared" si="54"/>
        <v>0.41666666666666669</v>
      </c>
      <c r="I220" s="21">
        <f t="shared" si="63"/>
        <v>0</v>
      </c>
      <c r="J220" s="24">
        <f t="shared" si="55"/>
        <v>0.43402777777777773</v>
      </c>
      <c r="K220" s="24">
        <f t="shared" si="56"/>
        <v>0.4694444444444445</v>
      </c>
      <c r="L220" s="25">
        <f t="shared" si="64"/>
        <v>51</v>
      </c>
      <c r="M220" s="20">
        <f t="shared" si="57"/>
        <v>0.5</v>
      </c>
      <c r="N220" s="20">
        <f t="shared" si="58"/>
        <v>0.4694444444444445</v>
      </c>
      <c r="O220" s="21">
        <f t="shared" si="65"/>
        <v>0</v>
      </c>
      <c r="P220" s="24">
        <f t="shared" si="59"/>
        <v>0.52083333333333337</v>
      </c>
      <c r="Q220" s="24">
        <f t="shared" si="60"/>
        <v>0.4694444444444445</v>
      </c>
      <c r="R220" s="25">
        <f t="shared" si="66"/>
        <v>0</v>
      </c>
      <c r="S220" s="20">
        <f t="shared" si="61"/>
        <v>0.5625</v>
      </c>
      <c r="T220" s="20">
        <f t="shared" si="62"/>
        <v>0.4694444444444445</v>
      </c>
      <c r="U220" s="21">
        <f t="shared" si="67"/>
        <v>0</v>
      </c>
      <c r="V220" s="11">
        <f t="shared" si="68"/>
        <v>0</v>
      </c>
      <c r="W220" s="11">
        <f t="shared" si="69"/>
        <v>51</v>
      </c>
    </row>
    <row r="221" spans="1:23" x14ac:dyDescent="0.3">
      <c r="A221" t="s">
        <v>50</v>
      </c>
      <c r="B221" t="s">
        <v>1</v>
      </c>
      <c r="C221" t="s">
        <v>202</v>
      </c>
      <c r="D221" s="1">
        <v>43368.435416666667</v>
      </c>
      <c r="E221" s="1">
        <v>43368.468055555553</v>
      </c>
      <c r="F221" s="5">
        <v>43368</v>
      </c>
      <c r="G221" s="20">
        <f t="shared" si="53"/>
        <v>0.43541666666666662</v>
      </c>
      <c r="H221" s="20">
        <f t="shared" si="54"/>
        <v>0.41666666666666669</v>
      </c>
      <c r="I221" s="21">
        <f t="shared" si="63"/>
        <v>0</v>
      </c>
      <c r="J221" s="24">
        <f t="shared" si="55"/>
        <v>0.43541666666666662</v>
      </c>
      <c r="K221" s="24">
        <f t="shared" si="56"/>
        <v>0.4680555555555555</v>
      </c>
      <c r="L221" s="25">
        <f t="shared" si="64"/>
        <v>47</v>
      </c>
      <c r="M221" s="20">
        <f t="shared" si="57"/>
        <v>0.5</v>
      </c>
      <c r="N221" s="20">
        <f t="shared" si="58"/>
        <v>0.4680555555555555</v>
      </c>
      <c r="O221" s="21">
        <f t="shared" si="65"/>
        <v>0</v>
      </c>
      <c r="P221" s="24">
        <f t="shared" si="59"/>
        <v>0.52083333333333337</v>
      </c>
      <c r="Q221" s="24">
        <f t="shared" si="60"/>
        <v>0.4680555555555555</v>
      </c>
      <c r="R221" s="25">
        <f t="shared" si="66"/>
        <v>0</v>
      </c>
      <c r="S221" s="20">
        <f t="shared" si="61"/>
        <v>0.5625</v>
      </c>
      <c r="T221" s="20">
        <f t="shared" si="62"/>
        <v>0.4680555555555555</v>
      </c>
      <c r="U221" s="21">
        <f t="shared" si="67"/>
        <v>0</v>
      </c>
      <c r="V221" s="11">
        <f t="shared" si="68"/>
        <v>0</v>
      </c>
      <c r="W221" s="11">
        <f t="shared" si="69"/>
        <v>47</v>
      </c>
    </row>
    <row r="222" spans="1:23" x14ac:dyDescent="0.3">
      <c r="A222" t="s">
        <v>52</v>
      </c>
      <c r="B222" t="s">
        <v>1</v>
      </c>
      <c r="C222" t="s">
        <v>133</v>
      </c>
      <c r="D222" s="1">
        <v>43368.436111111114</v>
      </c>
      <c r="E222" s="1">
        <v>43368.470138888886</v>
      </c>
      <c r="F222" s="5">
        <v>43368</v>
      </c>
      <c r="G222" s="20">
        <f t="shared" si="53"/>
        <v>0.43611111111111112</v>
      </c>
      <c r="H222" s="20">
        <f t="shared" si="54"/>
        <v>0.41666666666666669</v>
      </c>
      <c r="I222" s="21">
        <f t="shared" si="63"/>
        <v>0</v>
      </c>
      <c r="J222" s="24">
        <f t="shared" si="55"/>
        <v>0.43611111111111112</v>
      </c>
      <c r="K222" s="24">
        <f t="shared" si="56"/>
        <v>0.47013888888888888</v>
      </c>
      <c r="L222" s="25">
        <f t="shared" si="64"/>
        <v>49</v>
      </c>
      <c r="M222" s="20">
        <f t="shared" si="57"/>
        <v>0.5</v>
      </c>
      <c r="N222" s="20">
        <f t="shared" si="58"/>
        <v>0.47013888888888888</v>
      </c>
      <c r="O222" s="21">
        <f t="shared" si="65"/>
        <v>0</v>
      </c>
      <c r="P222" s="24">
        <f t="shared" si="59"/>
        <v>0.52083333333333337</v>
      </c>
      <c r="Q222" s="24">
        <f t="shared" si="60"/>
        <v>0.47013888888888888</v>
      </c>
      <c r="R222" s="25">
        <f t="shared" si="66"/>
        <v>0</v>
      </c>
      <c r="S222" s="20">
        <f t="shared" si="61"/>
        <v>0.5625</v>
      </c>
      <c r="T222" s="20">
        <f t="shared" si="62"/>
        <v>0.47013888888888888</v>
      </c>
      <c r="U222" s="21">
        <f t="shared" si="67"/>
        <v>0</v>
      </c>
      <c r="V222" s="11">
        <f t="shared" si="68"/>
        <v>0</v>
      </c>
      <c r="W222" s="11">
        <f t="shared" si="69"/>
        <v>49</v>
      </c>
    </row>
    <row r="223" spans="1:23" x14ac:dyDescent="0.3">
      <c r="A223" t="s">
        <v>23</v>
      </c>
      <c r="B223" t="s">
        <v>1</v>
      </c>
      <c r="C223" t="s">
        <v>205</v>
      </c>
      <c r="D223" s="1">
        <v>43368.436111111114</v>
      </c>
      <c r="E223" s="1">
        <v>43368.464583333334</v>
      </c>
      <c r="F223" s="5">
        <v>43368</v>
      </c>
      <c r="G223" s="20">
        <f t="shared" si="53"/>
        <v>0.43611111111111112</v>
      </c>
      <c r="H223" s="20">
        <f t="shared" si="54"/>
        <v>0.41666666666666669</v>
      </c>
      <c r="I223" s="21">
        <f t="shared" si="63"/>
        <v>0</v>
      </c>
      <c r="J223" s="24">
        <f t="shared" si="55"/>
        <v>0.43611111111111112</v>
      </c>
      <c r="K223" s="24">
        <f t="shared" si="56"/>
        <v>0.46458333333333335</v>
      </c>
      <c r="L223" s="25">
        <f t="shared" si="64"/>
        <v>41</v>
      </c>
      <c r="M223" s="20">
        <f t="shared" si="57"/>
        <v>0.5</v>
      </c>
      <c r="N223" s="20">
        <f t="shared" si="58"/>
        <v>0.46458333333333335</v>
      </c>
      <c r="O223" s="21">
        <f t="shared" si="65"/>
        <v>0</v>
      </c>
      <c r="P223" s="24">
        <f t="shared" si="59"/>
        <v>0.52083333333333337</v>
      </c>
      <c r="Q223" s="24">
        <f t="shared" si="60"/>
        <v>0.46458333333333335</v>
      </c>
      <c r="R223" s="25">
        <f t="shared" si="66"/>
        <v>0</v>
      </c>
      <c r="S223" s="20">
        <f t="shared" si="61"/>
        <v>0.5625</v>
      </c>
      <c r="T223" s="20">
        <f t="shared" si="62"/>
        <v>0.46458333333333335</v>
      </c>
      <c r="U223" s="21">
        <f t="shared" si="67"/>
        <v>0</v>
      </c>
      <c r="V223" s="11">
        <f t="shared" si="68"/>
        <v>0</v>
      </c>
      <c r="W223" s="11">
        <f t="shared" si="69"/>
        <v>41</v>
      </c>
    </row>
    <row r="224" spans="1:23" x14ac:dyDescent="0.3">
      <c r="A224" t="s">
        <v>38</v>
      </c>
      <c r="B224" t="s">
        <v>1</v>
      </c>
      <c r="C224" t="s">
        <v>198</v>
      </c>
      <c r="D224" s="1">
        <v>43368.438194444447</v>
      </c>
      <c r="E224" s="1">
        <v>43368.469444444447</v>
      </c>
      <c r="F224" s="5">
        <v>43368</v>
      </c>
      <c r="G224" s="20">
        <f t="shared" si="53"/>
        <v>0.4381944444444445</v>
      </c>
      <c r="H224" s="20">
        <f t="shared" si="54"/>
        <v>0.41666666666666669</v>
      </c>
      <c r="I224" s="21">
        <f t="shared" si="63"/>
        <v>0</v>
      </c>
      <c r="J224" s="24">
        <f t="shared" si="55"/>
        <v>0.4381944444444445</v>
      </c>
      <c r="K224" s="24">
        <f t="shared" si="56"/>
        <v>0.4694444444444445</v>
      </c>
      <c r="L224" s="25">
        <f t="shared" si="64"/>
        <v>45</v>
      </c>
      <c r="M224" s="20">
        <f t="shared" si="57"/>
        <v>0.5</v>
      </c>
      <c r="N224" s="20">
        <f t="shared" si="58"/>
        <v>0.4694444444444445</v>
      </c>
      <c r="O224" s="21">
        <f t="shared" si="65"/>
        <v>0</v>
      </c>
      <c r="P224" s="24">
        <f t="shared" si="59"/>
        <v>0.52083333333333337</v>
      </c>
      <c r="Q224" s="24">
        <f t="shared" si="60"/>
        <v>0.4694444444444445</v>
      </c>
      <c r="R224" s="25">
        <f t="shared" si="66"/>
        <v>0</v>
      </c>
      <c r="S224" s="20">
        <f t="shared" si="61"/>
        <v>0.5625</v>
      </c>
      <c r="T224" s="20">
        <f t="shared" si="62"/>
        <v>0.4694444444444445</v>
      </c>
      <c r="U224" s="21">
        <f t="shared" si="67"/>
        <v>0</v>
      </c>
      <c r="V224" s="11">
        <f t="shared" si="68"/>
        <v>0</v>
      </c>
      <c r="W224" s="11">
        <f t="shared" si="69"/>
        <v>45</v>
      </c>
    </row>
    <row r="225" spans="1:23" x14ac:dyDescent="0.3">
      <c r="A225" t="s">
        <v>47</v>
      </c>
      <c r="B225" t="s">
        <v>1</v>
      </c>
      <c r="C225" t="s">
        <v>66</v>
      </c>
      <c r="D225" s="1">
        <v>43368.438194444447</v>
      </c>
      <c r="E225" s="1">
        <v>43368.519444444442</v>
      </c>
      <c r="F225" s="5">
        <v>43368</v>
      </c>
      <c r="G225" s="20">
        <f t="shared" si="53"/>
        <v>0.4381944444444445</v>
      </c>
      <c r="H225" s="20">
        <f t="shared" si="54"/>
        <v>0.41666666666666669</v>
      </c>
      <c r="I225" s="21">
        <f t="shared" si="63"/>
        <v>0</v>
      </c>
      <c r="J225" s="24">
        <f t="shared" si="55"/>
        <v>0.4381944444444445</v>
      </c>
      <c r="K225" s="24">
        <f t="shared" si="56"/>
        <v>0.5</v>
      </c>
      <c r="L225" s="25">
        <f t="shared" si="64"/>
        <v>88</v>
      </c>
      <c r="M225" s="20">
        <f t="shared" si="57"/>
        <v>0.5</v>
      </c>
      <c r="N225" s="20">
        <f t="shared" si="58"/>
        <v>0.51944444444444449</v>
      </c>
      <c r="O225" s="21">
        <f t="shared" si="65"/>
        <v>28</v>
      </c>
      <c r="P225" s="24">
        <f t="shared" si="59"/>
        <v>0.52083333333333337</v>
      </c>
      <c r="Q225" s="24">
        <f t="shared" si="60"/>
        <v>0.51944444444444449</v>
      </c>
      <c r="R225" s="25">
        <f t="shared" si="66"/>
        <v>0</v>
      </c>
      <c r="S225" s="20">
        <f t="shared" si="61"/>
        <v>0.5625</v>
      </c>
      <c r="T225" s="20">
        <f t="shared" si="62"/>
        <v>0.51944444444444449</v>
      </c>
      <c r="U225" s="21">
        <f t="shared" si="67"/>
        <v>0</v>
      </c>
      <c r="V225" s="11">
        <f t="shared" si="68"/>
        <v>28</v>
      </c>
      <c r="W225" s="11">
        <f t="shared" si="69"/>
        <v>88</v>
      </c>
    </row>
    <row r="226" spans="1:23" x14ac:dyDescent="0.3">
      <c r="A226" t="s">
        <v>11</v>
      </c>
      <c r="B226" t="s">
        <v>1</v>
      </c>
      <c r="C226" t="s">
        <v>201</v>
      </c>
      <c r="D226" s="1">
        <v>43368.439583333333</v>
      </c>
      <c r="E226" s="1">
        <v>43368.465277777781</v>
      </c>
      <c r="F226" s="5">
        <v>43368</v>
      </c>
      <c r="G226" s="20">
        <f t="shared" si="53"/>
        <v>0.43958333333333338</v>
      </c>
      <c r="H226" s="20">
        <f t="shared" si="54"/>
        <v>0.41666666666666669</v>
      </c>
      <c r="I226" s="21">
        <f t="shared" si="63"/>
        <v>0</v>
      </c>
      <c r="J226" s="24">
        <f t="shared" si="55"/>
        <v>0.43958333333333338</v>
      </c>
      <c r="K226" s="24">
        <f t="shared" si="56"/>
        <v>0.46527777777777773</v>
      </c>
      <c r="L226" s="25">
        <f t="shared" si="64"/>
        <v>36</v>
      </c>
      <c r="M226" s="20">
        <f t="shared" si="57"/>
        <v>0.5</v>
      </c>
      <c r="N226" s="20">
        <f t="shared" si="58"/>
        <v>0.46527777777777773</v>
      </c>
      <c r="O226" s="21">
        <f t="shared" si="65"/>
        <v>0</v>
      </c>
      <c r="P226" s="24">
        <f t="shared" si="59"/>
        <v>0.52083333333333337</v>
      </c>
      <c r="Q226" s="24">
        <f t="shared" si="60"/>
        <v>0.46527777777777773</v>
      </c>
      <c r="R226" s="25">
        <f t="shared" si="66"/>
        <v>0</v>
      </c>
      <c r="S226" s="20">
        <f t="shared" si="61"/>
        <v>0.5625</v>
      </c>
      <c r="T226" s="20">
        <f t="shared" si="62"/>
        <v>0.46527777777777773</v>
      </c>
      <c r="U226" s="21">
        <f t="shared" si="67"/>
        <v>0</v>
      </c>
      <c r="V226" s="11">
        <f t="shared" si="68"/>
        <v>0</v>
      </c>
      <c r="W226" s="11">
        <f t="shared" si="69"/>
        <v>36</v>
      </c>
    </row>
    <row r="227" spans="1:23" x14ac:dyDescent="0.3">
      <c r="A227" t="s">
        <v>17</v>
      </c>
      <c r="B227" t="s">
        <v>1</v>
      </c>
      <c r="C227" t="s">
        <v>206</v>
      </c>
      <c r="D227" s="1">
        <v>43368.442361111112</v>
      </c>
      <c r="E227" s="1">
        <v>43368.451388888891</v>
      </c>
      <c r="F227" s="5">
        <v>43368</v>
      </c>
      <c r="G227" s="20">
        <f t="shared" si="53"/>
        <v>0.44236111111111115</v>
      </c>
      <c r="H227" s="20">
        <f t="shared" si="54"/>
        <v>0.41666666666666669</v>
      </c>
      <c r="I227" s="21">
        <f t="shared" si="63"/>
        <v>0</v>
      </c>
      <c r="J227" s="24">
        <f t="shared" si="55"/>
        <v>0.44236111111111115</v>
      </c>
      <c r="K227" s="24">
        <f t="shared" si="56"/>
        <v>0.4513888888888889</v>
      </c>
      <c r="L227" s="25">
        <f t="shared" si="64"/>
        <v>13</v>
      </c>
      <c r="M227" s="20">
        <f t="shared" si="57"/>
        <v>0.5</v>
      </c>
      <c r="N227" s="20">
        <f t="shared" si="58"/>
        <v>0.4513888888888889</v>
      </c>
      <c r="O227" s="21">
        <f t="shared" si="65"/>
        <v>0</v>
      </c>
      <c r="P227" s="24">
        <f t="shared" si="59"/>
        <v>0.52083333333333337</v>
      </c>
      <c r="Q227" s="24">
        <f t="shared" si="60"/>
        <v>0.4513888888888889</v>
      </c>
      <c r="R227" s="25">
        <f t="shared" si="66"/>
        <v>0</v>
      </c>
      <c r="S227" s="20">
        <f t="shared" si="61"/>
        <v>0.5625</v>
      </c>
      <c r="T227" s="20">
        <f t="shared" si="62"/>
        <v>0.4513888888888889</v>
      </c>
      <c r="U227" s="21">
        <f t="shared" si="67"/>
        <v>0</v>
      </c>
      <c r="V227" s="11">
        <f t="shared" si="68"/>
        <v>0</v>
      </c>
      <c r="W227" s="11">
        <f t="shared" si="69"/>
        <v>13</v>
      </c>
    </row>
    <row r="228" spans="1:23" x14ac:dyDescent="0.3">
      <c r="A228" t="s">
        <v>35</v>
      </c>
      <c r="B228" t="s">
        <v>1</v>
      </c>
      <c r="C228" t="s">
        <v>209</v>
      </c>
      <c r="D228" s="1">
        <v>43368.447916666664</v>
      </c>
      <c r="E228" s="1">
        <v>43368.465277777781</v>
      </c>
      <c r="F228" s="5">
        <v>43368</v>
      </c>
      <c r="G228" s="20">
        <f t="shared" si="53"/>
        <v>0.44791666666666669</v>
      </c>
      <c r="H228" s="20">
        <f t="shared" si="54"/>
        <v>0.41666666666666669</v>
      </c>
      <c r="I228" s="21">
        <f t="shared" si="63"/>
        <v>0</v>
      </c>
      <c r="J228" s="24">
        <f t="shared" si="55"/>
        <v>0.44791666666666669</v>
      </c>
      <c r="K228" s="24">
        <f t="shared" si="56"/>
        <v>0.46527777777777773</v>
      </c>
      <c r="L228" s="25">
        <f t="shared" si="64"/>
        <v>24</v>
      </c>
      <c r="M228" s="20">
        <f t="shared" si="57"/>
        <v>0.5</v>
      </c>
      <c r="N228" s="20">
        <f t="shared" si="58"/>
        <v>0.46527777777777773</v>
      </c>
      <c r="O228" s="21">
        <f t="shared" si="65"/>
        <v>0</v>
      </c>
      <c r="P228" s="24">
        <f t="shared" si="59"/>
        <v>0.52083333333333337</v>
      </c>
      <c r="Q228" s="24">
        <f t="shared" si="60"/>
        <v>0.46527777777777773</v>
      </c>
      <c r="R228" s="25">
        <f t="shared" si="66"/>
        <v>0</v>
      </c>
      <c r="S228" s="20">
        <f t="shared" si="61"/>
        <v>0.5625</v>
      </c>
      <c r="T228" s="20">
        <f t="shared" si="62"/>
        <v>0.46527777777777773</v>
      </c>
      <c r="U228" s="21">
        <f t="shared" si="67"/>
        <v>0</v>
      </c>
      <c r="V228" s="11">
        <f t="shared" si="68"/>
        <v>0</v>
      </c>
      <c r="W228" s="11">
        <f t="shared" si="69"/>
        <v>24</v>
      </c>
    </row>
    <row r="229" spans="1:23" x14ac:dyDescent="0.3">
      <c r="A229" t="s">
        <v>31</v>
      </c>
      <c r="B229" t="s">
        <v>1</v>
      </c>
      <c r="C229" t="s">
        <v>255</v>
      </c>
      <c r="D229" s="1">
        <v>43368.45</v>
      </c>
      <c r="E229" s="1">
        <v>43368.465277777781</v>
      </c>
      <c r="F229" s="5">
        <v>43368</v>
      </c>
      <c r="G229" s="20">
        <f t="shared" si="53"/>
        <v>0.45</v>
      </c>
      <c r="H229" s="20">
        <f t="shared" si="54"/>
        <v>0.41666666666666669</v>
      </c>
      <c r="I229" s="21">
        <f t="shared" si="63"/>
        <v>0</v>
      </c>
      <c r="J229" s="24">
        <f t="shared" si="55"/>
        <v>0.45</v>
      </c>
      <c r="K229" s="24">
        <f t="shared" si="56"/>
        <v>0.46527777777777773</v>
      </c>
      <c r="L229" s="25">
        <f t="shared" si="64"/>
        <v>21</v>
      </c>
      <c r="M229" s="20">
        <f t="shared" si="57"/>
        <v>0.5</v>
      </c>
      <c r="N229" s="20">
        <f t="shared" si="58"/>
        <v>0.46527777777777773</v>
      </c>
      <c r="O229" s="21">
        <f t="shared" si="65"/>
        <v>0</v>
      </c>
      <c r="P229" s="24">
        <f t="shared" si="59"/>
        <v>0.52083333333333337</v>
      </c>
      <c r="Q229" s="24">
        <f t="shared" si="60"/>
        <v>0.46527777777777773</v>
      </c>
      <c r="R229" s="25">
        <f t="shared" si="66"/>
        <v>0</v>
      </c>
      <c r="S229" s="20">
        <f t="shared" si="61"/>
        <v>0.5625</v>
      </c>
      <c r="T229" s="20">
        <f t="shared" si="62"/>
        <v>0.46527777777777773</v>
      </c>
      <c r="U229" s="21">
        <f t="shared" si="67"/>
        <v>0</v>
      </c>
      <c r="V229" s="11">
        <f t="shared" si="68"/>
        <v>0</v>
      </c>
      <c r="W229" s="11">
        <f t="shared" si="69"/>
        <v>21</v>
      </c>
    </row>
    <row r="230" spans="1:23" x14ac:dyDescent="0.3">
      <c r="A230" t="s">
        <v>15</v>
      </c>
      <c r="B230" t="s">
        <v>1</v>
      </c>
      <c r="C230" t="s">
        <v>210</v>
      </c>
      <c r="D230" s="1">
        <v>43368.455555555556</v>
      </c>
      <c r="E230" s="1">
        <v>43368.468055555553</v>
      </c>
      <c r="F230" s="5">
        <v>43368</v>
      </c>
      <c r="G230" s="20">
        <f t="shared" si="53"/>
        <v>0.45555555555555555</v>
      </c>
      <c r="H230" s="20">
        <f t="shared" si="54"/>
        <v>0.41666666666666669</v>
      </c>
      <c r="I230" s="21">
        <f t="shared" si="63"/>
        <v>0</v>
      </c>
      <c r="J230" s="24">
        <f t="shared" si="55"/>
        <v>0.45555555555555555</v>
      </c>
      <c r="K230" s="24">
        <f t="shared" si="56"/>
        <v>0.4680555555555555</v>
      </c>
      <c r="L230" s="25">
        <f t="shared" si="64"/>
        <v>17</v>
      </c>
      <c r="M230" s="20">
        <f t="shared" si="57"/>
        <v>0.5</v>
      </c>
      <c r="N230" s="20">
        <f t="shared" si="58"/>
        <v>0.4680555555555555</v>
      </c>
      <c r="O230" s="21">
        <f t="shared" si="65"/>
        <v>0</v>
      </c>
      <c r="P230" s="24">
        <f t="shared" si="59"/>
        <v>0.52083333333333337</v>
      </c>
      <c r="Q230" s="24">
        <f t="shared" si="60"/>
        <v>0.4680555555555555</v>
      </c>
      <c r="R230" s="25">
        <f t="shared" si="66"/>
        <v>0</v>
      </c>
      <c r="S230" s="20">
        <f t="shared" si="61"/>
        <v>0.5625</v>
      </c>
      <c r="T230" s="20">
        <f t="shared" si="62"/>
        <v>0.4680555555555555</v>
      </c>
      <c r="U230" s="21">
        <f t="shared" si="67"/>
        <v>0</v>
      </c>
      <c r="V230" s="11">
        <f t="shared" si="68"/>
        <v>0</v>
      </c>
      <c r="W230" s="11">
        <f t="shared" si="69"/>
        <v>17</v>
      </c>
    </row>
    <row r="231" spans="1:23" x14ac:dyDescent="0.3">
      <c r="A231" t="s">
        <v>0</v>
      </c>
      <c r="B231" t="s">
        <v>1</v>
      </c>
      <c r="C231" t="s">
        <v>211</v>
      </c>
      <c r="D231" s="1">
        <v>43368.460416666669</v>
      </c>
      <c r="E231" s="1">
        <v>43368.47152777778</v>
      </c>
      <c r="F231" s="5">
        <v>43368</v>
      </c>
      <c r="G231" s="20">
        <f t="shared" si="53"/>
        <v>0.4604166666666667</v>
      </c>
      <c r="H231" s="20">
        <f t="shared" si="54"/>
        <v>0.41666666666666669</v>
      </c>
      <c r="I231" s="21">
        <f t="shared" si="63"/>
        <v>0</v>
      </c>
      <c r="J231" s="24">
        <f t="shared" si="55"/>
        <v>0.4604166666666667</v>
      </c>
      <c r="K231" s="24">
        <f t="shared" si="56"/>
        <v>0.47152777777777777</v>
      </c>
      <c r="L231" s="25">
        <f t="shared" si="64"/>
        <v>15</v>
      </c>
      <c r="M231" s="20">
        <f t="shared" si="57"/>
        <v>0.5</v>
      </c>
      <c r="N231" s="20">
        <f t="shared" si="58"/>
        <v>0.47152777777777777</v>
      </c>
      <c r="O231" s="21">
        <f t="shared" si="65"/>
        <v>0</v>
      </c>
      <c r="P231" s="24">
        <f t="shared" si="59"/>
        <v>0.52083333333333337</v>
      </c>
      <c r="Q231" s="24">
        <f t="shared" si="60"/>
        <v>0.47152777777777777</v>
      </c>
      <c r="R231" s="25">
        <f t="shared" si="66"/>
        <v>0</v>
      </c>
      <c r="S231" s="20">
        <f t="shared" si="61"/>
        <v>0.5625</v>
      </c>
      <c r="T231" s="20">
        <f t="shared" si="62"/>
        <v>0.47152777777777777</v>
      </c>
      <c r="U231" s="21">
        <f t="shared" si="67"/>
        <v>0</v>
      </c>
      <c r="V231" s="11">
        <f t="shared" si="68"/>
        <v>0</v>
      </c>
      <c r="W231" s="11">
        <f t="shared" si="69"/>
        <v>15</v>
      </c>
    </row>
    <row r="232" spans="1:23" x14ac:dyDescent="0.3">
      <c r="A232" t="s">
        <v>6</v>
      </c>
      <c r="B232" t="s">
        <v>1</v>
      </c>
      <c r="C232" t="s">
        <v>212</v>
      </c>
      <c r="D232" s="1">
        <v>43368.460416666669</v>
      </c>
      <c r="E232" s="1">
        <v>43368.469444444447</v>
      </c>
      <c r="F232" s="5">
        <v>43368</v>
      </c>
      <c r="G232" s="20">
        <f t="shared" si="53"/>
        <v>0.4604166666666667</v>
      </c>
      <c r="H232" s="20">
        <f t="shared" si="54"/>
        <v>0.41666666666666669</v>
      </c>
      <c r="I232" s="21">
        <f t="shared" si="63"/>
        <v>0</v>
      </c>
      <c r="J232" s="24">
        <f t="shared" si="55"/>
        <v>0.4604166666666667</v>
      </c>
      <c r="K232" s="24">
        <f t="shared" si="56"/>
        <v>0.4694444444444445</v>
      </c>
      <c r="L232" s="25">
        <f t="shared" si="64"/>
        <v>13</v>
      </c>
      <c r="M232" s="20">
        <f t="shared" si="57"/>
        <v>0.5</v>
      </c>
      <c r="N232" s="20">
        <f t="shared" si="58"/>
        <v>0.4694444444444445</v>
      </c>
      <c r="O232" s="21">
        <f t="shared" si="65"/>
        <v>0</v>
      </c>
      <c r="P232" s="24">
        <f t="shared" si="59"/>
        <v>0.52083333333333337</v>
      </c>
      <c r="Q232" s="24">
        <f t="shared" si="60"/>
        <v>0.4694444444444445</v>
      </c>
      <c r="R232" s="25">
        <f t="shared" si="66"/>
        <v>0</v>
      </c>
      <c r="S232" s="20">
        <f t="shared" si="61"/>
        <v>0.5625</v>
      </c>
      <c r="T232" s="20">
        <f t="shared" si="62"/>
        <v>0.4694444444444445</v>
      </c>
      <c r="U232" s="21">
        <f t="shared" si="67"/>
        <v>0</v>
      </c>
      <c r="V232" s="11">
        <f t="shared" si="68"/>
        <v>0</v>
      </c>
      <c r="W232" s="11">
        <f t="shared" si="69"/>
        <v>13</v>
      </c>
    </row>
    <row r="233" spans="1:23" x14ac:dyDescent="0.3">
      <c r="A233" t="s">
        <v>17</v>
      </c>
      <c r="B233" t="s">
        <v>1</v>
      </c>
      <c r="C233" t="s">
        <v>206</v>
      </c>
      <c r="D233" s="1">
        <v>43368.460416666669</v>
      </c>
      <c r="E233" s="1">
        <v>43368.467361111114</v>
      </c>
      <c r="F233" s="5">
        <v>43368</v>
      </c>
      <c r="G233" s="20">
        <f t="shared" si="53"/>
        <v>0.4604166666666667</v>
      </c>
      <c r="H233" s="20">
        <f t="shared" si="54"/>
        <v>0.41666666666666669</v>
      </c>
      <c r="I233" s="21">
        <f t="shared" si="63"/>
        <v>0</v>
      </c>
      <c r="J233" s="24">
        <f t="shared" si="55"/>
        <v>0.4604166666666667</v>
      </c>
      <c r="K233" s="24">
        <f t="shared" si="56"/>
        <v>0.46736111111111112</v>
      </c>
      <c r="L233" s="25">
        <f t="shared" si="64"/>
        <v>9</v>
      </c>
      <c r="M233" s="20">
        <f t="shared" si="57"/>
        <v>0.5</v>
      </c>
      <c r="N233" s="20">
        <f t="shared" si="58"/>
        <v>0.46736111111111112</v>
      </c>
      <c r="O233" s="21">
        <f t="shared" si="65"/>
        <v>0</v>
      </c>
      <c r="P233" s="24">
        <f t="shared" si="59"/>
        <v>0.52083333333333337</v>
      </c>
      <c r="Q233" s="24">
        <f t="shared" si="60"/>
        <v>0.46736111111111112</v>
      </c>
      <c r="R233" s="25">
        <f t="shared" si="66"/>
        <v>0</v>
      </c>
      <c r="S233" s="20">
        <f t="shared" si="61"/>
        <v>0.5625</v>
      </c>
      <c r="T233" s="20">
        <f t="shared" si="62"/>
        <v>0.46736111111111112</v>
      </c>
      <c r="U233" s="21">
        <f t="shared" si="67"/>
        <v>0</v>
      </c>
      <c r="V233" s="11">
        <f t="shared" si="68"/>
        <v>0</v>
      </c>
      <c r="W233" s="11">
        <f t="shared" si="69"/>
        <v>9</v>
      </c>
    </row>
    <row r="234" spans="1:23" x14ac:dyDescent="0.3">
      <c r="A234" t="s">
        <v>27</v>
      </c>
      <c r="B234" t="s">
        <v>1</v>
      </c>
      <c r="C234" t="s">
        <v>207</v>
      </c>
      <c r="D234" s="1">
        <v>43368.461111111108</v>
      </c>
      <c r="E234" s="1">
        <v>43368.46875</v>
      </c>
      <c r="F234" s="5">
        <v>43368</v>
      </c>
      <c r="G234" s="20">
        <f t="shared" si="53"/>
        <v>0.46111111111111108</v>
      </c>
      <c r="H234" s="20">
        <f t="shared" si="54"/>
        <v>0.41666666666666669</v>
      </c>
      <c r="I234" s="21">
        <f t="shared" si="63"/>
        <v>0</v>
      </c>
      <c r="J234" s="24">
        <f t="shared" si="55"/>
        <v>0.46111111111111108</v>
      </c>
      <c r="K234" s="24">
        <f t="shared" si="56"/>
        <v>0.46875</v>
      </c>
      <c r="L234" s="25">
        <f t="shared" si="64"/>
        <v>11</v>
      </c>
      <c r="M234" s="20">
        <f t="shared" si="57"/>
        <v>0.5</v>
      </c>
      <c r="N234" s="20">
        <f t="shared" si="58"/>
        <v>0.46875</v>
      </c>
      <c r="O234" s="21">
        <f t="shared" si="65"/>
        <v>0</v>
      </c>
      <c r="P234" s="24">
        <f t="shared" si="59"/>
        <v>0.52083333333333337</v>
      </c>
      <c r="Q234" s="24">
        <f t="shared" si="60"/>
        <v>0.46875</v>
      </c>
      <c r="R234" s="25">
        <f t="shared" si="66"/>
        <v>0</v>
      </c>
      <c r="S234" s="20">
        <f t="shared" si="61"/>
        <v>0.5625</v>
      </c>
      <c r="T234" s="20">
        <f t="shared" si="62"/>
        <v>0.46875</v>
      </c>
      <c r="U234" s="21">
        <f t="shared" si="67"/>
        <v>0</v>
      </c>
      <c r="V234" s="11">
        <f t="shared" si="68"/>
        <v>0</v>
      </c>
      <c r="W234" s="11">
        <f t="shared" si="69"/>
        <v>11</v>
      </c>
    </row>
    <row r="235" spans="1:23" x14ac:dyDescent="0.3">
      <c r="A235" t="s">
        <v>17</v>
      </c>
      <c r="B235" t="s">
        <v>1</v>
      </c>
      <c r="C235" t="s">
        <v>220</v>
      </c>
      <c r="D235" s="1">
        <v>43368.468055555553</v>
      </c>
      <c r="E235" s="1">
        <v>43368.51458333333</v>
      </c>
      <c r="F235" s="5">
        <v>43368</v>
      </c>
      <c r="G235" s="20">
        <f t="shared" si="53"/>
        <v>0.4680555555555555</v>
      </c>
      <c r="H235" s="20">
        <f t="shared" si="54"/>
        <v>0.41666666666666669</v>
      </c>
      <c r="I235" s="21">
        <f t="shared" si="63"/>
        <v>0</v>
      </c>
      <c r="J235" s="24">
        <f t="shared" si="55"/>
        <v>0.4680555555555555</v>
      </c>
      <c r="K235" s="24">
        <f t="shared" si="56"/>
        <v>0.5</v>
      </c>
      <c r="L235" s="25">
        <f t="shared" si="64"/>
        <v>46</v>
      </c>
      <c r="M235" s="20">
        <f t="shared" si="57"/>
        <v>0.5</v>
      </c>
      <c r="N235" s="20">
        <f t="shared" si="58"/>
        <v>0.51458333333333328</v>
      </c>
      <c r="O235" s="21">
        <f t="shared" si="65"/>
        <v>20</v>
      </c>
      <c r="P235" s="24">
        <f t="shared" si="59"/>
        <v>0.52083333333333337</v>
      </c>
      <c r="Q235" s="24">
        <f t="shared" si="60"/>
        <v>0.51458333333333328</v>
      </c>
      <c r="R235" s="25">
        <f t="shared" si="66"/>
        <v>0</v>
      </c>
      <c r="S235" s="20">
        <f t="shared" si="61"/>
        <v>0.5625</v>
      </c>
      <c r="T235" s="20">
        <f t="shared" si="62"/>
        <v>0.51458333333333328</v>
      </c>
      <c r="U235" s="21">
        <f t="shared" si="67"/>
        <v>0</v>
      </c>
      <c r="V235" s="11">
        <f t="shared" si="68"/>
        <v>20</v>
      </c>
      <c r="W235" s="11">
        <f t="shared" si="69"/>
        <v>46</v>
      </c>
    </row>
    <row r="236" spans="1:23" x14ac:dyDescent="0.3">
      <c r="A236" t="s">
        <v>31</v>
      </c>
      <c r="B236" t="s">
        <v>1</v>
      </c>
      <c r="C236" t="s">
        <v>213</v>
      </c>
      <c r="D236" s="1">
        <v>43368.472222222219</v>
      </c>
      <c r="E236" s="1">
        <v>43368.481944444444</v>
      </c>
      <c r="F236" s="5">
        <v>43368</v>
      </c>
      <c r="G236" s="20">
        <f t="shared" si="53"/>
        <v>0.47222222222222227</v>
      </c>
      <c r="H236" s="20">
        <f t="shared" si="54"/>
        <v>0.41666666666666669</v>
      </c>
      <c r="I236" s="21">
        <f t="shared" si="63"/>
        <v>0</v>
      </c>
      <c r="J236" s="24">
        <f t="shared" si="55"/>
        <v>0.47222222222222227</v>
      </c>
      <c r="K236" s="24">
        <f t="shared" si="56"/>
        <v>0.48194444444444445</v>
      </c>
      <c r="L236" s="25">
        <f t="shared" si="64"/>
        <v>14</v>
      </c>
      <c r="M236" s="20">
        <f t="shared" si="57"/>
        <v>0.5</v>
      </c>
      <c r="N236" s="20">
        <f t="shared" si="58"/>
        <v>0.48194444444444445</v>
      </c>
      <c r="O236" s="21">
        <f t="shared" si="65"/>
        <v>0</v>
      </c>
      <c r="P236" s="24">
        <f t="shared" si="59"/>
        <v>0.52083333333333337</v>
      </c>
      <c r="Q236" s="24">
        <f t="shared" si="60"/>
        <v>0.48194444444444445</v>
      </c>
      <c r="R236" s="25">
        <f t="shared" si="66"/>
        <v>0</v>
      </c>
      <c r="S236" s="20">
        <f t="shared" si="61"/>
        <v>0.5625</v>
      </c>
      <c r="T236" s="20">
        <f t="shared" si="62"/>
        <v>0.48194444444444445</v>
      </c>
      <c r="U236" s="21">
        <f t="shared" si="67"/>
        <v>0</v>
      </c>
      <c r="V236" s="11">
        <f t="shared" si="68"/>
        <v>0</v>
      </c>
      <c r="W236" s="11">
        <f t="shared" si="69"/>
        <v>14</v>
      </c>
    </row>
    <row r="237" spans="1:23" x14ac:dyDescent="0.3">
      <c r="A237" t="s">
        <v>0</v>
      </c>
      <c r="B237" t="s">
        <v>1</v>
      </c>
      <c r="C237" t="s">
        <v>256</v>
      </c>
      <c r="D237" s="1">
        <v>43368.474305555559</v>
      </c>
      <c r="E237" s="1">
        <v>43368.511111111111</v>
      </c>
      <c r="F237" s="5">
        <v>43368</v>
      </c>
      <c r="G237" s="20">
        <f t="shared" si="53"/>
        <v>0.47430555555555554</v>
      </c>
      <c r="H237" s="20">
        <f t="shared" si="54"/>
        <v>0.41666666666666669</v>
      </c>
      <c r="I237" s="21">
        <f t="shared" si="63"/>
        <v>0</v>
      </c>
      <c r="J237" s="24">
        <f t="shared" si="55"/>
        <v>0.47430555555555554</v>
      </c>
      <c r="K237" s="24">
        <f t="shared" si="56"/>
        <v>0.5</v>
      </c>
      <c r="L237" s="25">
        <f t="shared" si="64"/>
        <v>37</v>
      </c>
      <c r="M237" s="20">
        <f t="shared" si="57"/>
        <v>0.5</v>
      </c>
      <c r="N237" s="20">
        <f t="shared" si="58"/>
        <v>0.51111111111111118</v>
      </c>
      <c r="O237" s="21">
        <f t="shared" si="65"/>
        <v>16</v>
      </c>
      <c r="P237" s="24">
        <f t="shared" si="59"/>
        <v>0.52083333333333337</v>
      </c>
      <c r="Q237" s="24">
        <f t="shared" si="60"/>
        <v>0.51111111111111118</v>
      </c>
      <c r="R237" s="25">
        <f t="shared" si="66"/>
        <v>0</v>
      </c>
      <c r="S237" s="20">
        <f t="shared" si="61"/>
        <v>0.5625</v>
      </c>
      <c r="T237" s="20">
        <f t="shared" si="62"/>
        <v>0.51111111111111118</v>
      </c>
      <c r="U237" s="21">
        <f t="shared" si="67"/>
        <v>0</v>
      </c>
      <c r="V237" s="11">
        <f t="shared" si="68"/>
        <v>16</v>
      </c>
      <c r="W237" s="11">
        <f t="shared" si="69"/>
        <v>37</v>
      </c>
    </row>
    <row r="238" spans="1:23" x14ac:dyDescent="0.3">
      <c r="A238" t="s">
        <v>23</v>
      </c>
      <c r="B238" t="s">
        <v>1</v>
      </c>
      <c r="C238" t="s">
        <v>257</v>
      </c>
      <c r="D238" s="1">
        <v>43368.476388888892</v>
      </c>
      <c r="E238" s="1">
        <v>43368.509027777778</v>
      </c>
      <c r="F238" s="5">
        <v>43368</v>
      </c>
      <c r="G238" s="20">
        <f t="shared" si="53"/>
        <v>0.47638888888888892</v>
      </c>
      <c r="H238" s="20">
        <f t="shared" si="54"/>
        <v>0.41666666666666669</v>
      </c>
      <c r="I238" s="21">
        <f t="shared" si="63"/>
        <v>0</v>
      </c>
      <c r="J238" s="24">
        <f t="shared" si="55"/>
        <v>0.47638888888888892</v>
      </c>
      <c r="K238" s="24">
        <f t="shared" si="56"/>
        <v>0.5</v>
      </c>
      <c r="L238" s="25">
        <f t="shared" si="64"/>
        <v>34</v>
      </c>
      <c r="M238" s="20">
        <f t="shared" si="57"/>
        <v>0.5</v>
      </c>
      <c r="N238" s="20">
        <f t="shared" si="58"/>
        <v>0.50902777777777775</v>
      </c>
      <c r="O238" s="21">
        <f t="shared" si="65"/>
        <v>13</v>
      </c>
      <c r="P238" s="24">
        <f t="shared" si="59"/>
        <v>0.52083333333333337</v>
      </c>
      <c r="Q238" s="24">
        <f t="shared" si="60"/>
        <v>0.50902777777777775</v>
      </c>
      <c r="R238" s="25">
        <f t="shared" si="66"/>
        <v>0</v>
      </c>
      <c r="S238" s="20">
        <f t="shared" si="61"/>
        <v>0.5625</v>
      </c>
      <c r="T238" s="20">
        <f t="shared" si="62"/>
        <v>0.50902777777777775</v>
      </c>
      <c r="U238" s="21">
        <f t="shared" si="67"/>
        <v>0</v>
      </c>
      <c r="V238" s="11">
        <f t="shared" si="68"/>
        <v>13</v>
      </c>
      <c r="W238" s="11">
        <f t="shared" si="69"/>
        <v>34</v>
      </c>
    </row>
    <row r="239" spans="1:23" x14ac:dyDescent="0.3">
      <c r="A239" t="s">
        <v>45</v>
      </c>
      <c r="B239" t="s">
        <v>1</v>
      </c>
      <c r="C239" t="s">
        <v>41</v>
      </c>
      <c r="D239" s="1">
        <v>43368.477777777778</v>
      </c>
      <c r="E239" s="1">
        <v>43368.513888888891</v>
      </c>
      <c r="F239" s="5">
        <v>43368</v>
      </c>
      <c r="G239" s="20">
        <f t="shared" si="53"/>
        <v>0.4777777777777778</v>
      </c>
      <c r="H239" s="20">
        <f t="shared" si="54"/>
        <v>0.41666666666666669</v>
      </c>
      <c r="I239" s="21">
        <f t="shared" si="63"/>
        <v>0</v>
      </c>
      <c r="J239" s="24">
        <f t="shared" si="55"/>
        <v>0.4777777777777778</v>
      </c>
      <c r="K239" s="24">
        <f t="shared" si="56"/>
        <v>0.5</v>
      </c>
      <c r="L239" s="25">
        <f t="shared" si="64"/>
        <v>32</v>
      </c>
      <c r="M239" s="20">
        <f t="shared" si="57"/>
        <v>0.5</v>
      </c>
      <c r="N239" s="20">
        <f t="shared" si="58"/>
        <v>0.51388888888888895</v>
      </c>
      <c r="O239" s="21">
        <f t="shared" si="65"/>
        <v>20</v>
      </c>
      <c r="P239" s="24">
        <f t="shared" si="59"/>
        <v>0.52083333333333337</v>
      </c>
      <c r="Q239" s="24">
        <f t="shared" si="60"/>
        <v>0.51388888888888895</v>
      </c>
      <c r="R239" s="25">
        <f t="shared" si="66"/>
        <v>0</v>
      </c>
      <c r="S239" s="20">
        <f t="shared" si="61"/>
        <v>0.5625</v>
      </c>
      <c r="T239" s="20">
        <f t="shared" si="62"/>
        <v>0.51388888888888895</v>
      </c>
      <c r="U239" s="21">
        <f t="shared" si="67"/>
        <v>0</v>
      </c>
      <c r="V239" s="11">
        <f t="shared" si="68"/>
        <v>20</v>
      </c>
      <c r="W239" s="11">
        <f t="shared" si="69"/>
        <v>32</v>
      </c>
    </row>
    <row r="240" spans="1:23" x14ac:dyDescent="0.3">
      <c r="A240" t="s">
        <v>38</v>
      </c>
      <c r="B240" t="s">
        <v>1</v>
      </c>
      <c r="C240" t="s">
        <v>42</v>
      </c>
      <c r="D240" s="1">
        <v>43368.477777777778</v>
      </c>
      <c r="E240" s="1">
        <v>43368.512499999997</v>
      </c>
      <c r="F240" s="5">
        <v>43368</v>
      </c>
      <c r="G240" s="20">
        <f t="shared" si="53"/>
        <v>0.4777777777777778</v>
      </c>
      <c r="H240" s="20">
        <f t="shared" si="54"/>
        <v>0.41666666666666669</v>
      </c>
      <c r="I240" s="21">
        <f t="shared" si="63"/>
        <v>0</v>
      </c>
      <c r="J240" s="24">
        <f t="shared" si="55"/>
        <v>0.4777777777777778</v>
      </c>
      <c r="K240" s="24">
        <f t="shared" si="56"/>
        <v>0.5</v>
      </c>
      <c r="L240" s="25">
        <f t="shared" si="64"/>
        <v>32</v>
      </c>
      <c r="M240" s="20">
        <f t="shared" si="57"/>
        <v>0.5</v>
      </c>
      <c r="N240" s="20">
        <f t="shared" si="58"/>
        <v>0.51250000000000007</v>
      </c>
      <c r="O240" s="21">
        <f t="shared" si="65"/>
        <v>18</v>
      </c>
      <c r="P240" s="24">
        <f t="shared" si="59"/>
        <v>0.52083333333333337</v>
      </c>
      <c r="Q240" s="24">
        <f t="shared" si="60"/>
        <v>0.51250000000000007</v>
      </c>
      <c r="R240" s="25">
        <f t="shared" si="66"/>
        <v>0</v>
      </c>
      <c r="S240" s="20">
        <f t="shared" si="61"/>
        <v>0.5625</v>
      </c>
      <c r="T240" s="20">
        <f t="shared" si="62"/>
        <v>0.51250000000000007</v>
      </c>
      <c r="U240" s="21">
        <f t="shared" si="67"/>
        <v>0</v>
      </c>
      <c r="V240" s="11">
        <f t="shared" si="68"/>
        <v>18</v>
      </c>
      <c r="W240" s="11">
        <f t="shared" si="69"/>
        <v>32</v>
      </c>
    </row>
    <row r="241" spans="1:23" x14ac:dyDescent="0.3">
      <c r="A241" t="s">
        <v>25</v>
      </c>
      <c r="B241" t="s">
        <v>1</v>
      </c>
      <c r="C241" t="s">
        <v>151</v>
      </c>
      <c r="D241" s="1">
        <v>43368.479166666664</v>
      </c>
      <c r="E241" s="1">
        <v>43368.513888888891</v>
      </c>
      <c r="F241" s="5">
        <v>43368</v>
      </c>
      <c r="G241" s="20">
        <f t="shared" si="53"/>
        <v>0.47916666666666669</v>
      </c>
      <c r="H241" s="20">
        <f t="shared" si="54"/>
        <v>0.41666666666666669</v>
      </c>
      <c r="I241" s="21">
        <f t="shared" si="63"/>
        <v>0</v>
      </c>
      <c r="J241" s="24">
        <f t="shared" si="55"/>
        <v>0.47916666666666669</v>
      </c>
      <c r="K241" s="24">
        <f t="shared" si="56"/>
        <v>0.5</v>
      </c>
      <c r="L241" s="25">
        <f t="shared" si="64"/>
        <v>30</v>
      </c>
      <c r="M241" s="20">
        <f t="shared" si="57"/>
        <v>0.5</v>
      </c>
      <c r="N241" s="20">
        <f t="shared" si="58"/>
        <v>0.51388888888888895</v>
      </c>
      <c r="O241" s="21">
        <f t="shared" si="65"/>
        <v>20</v>
      </c>
      <c r="P241" s="24">
        <f t="shared" si="59"/>
        <v>0.52083333333333337</v>
      </c>
      <c r="Q241" s="24">
        <f t="shared" si="60"/>
        <v>0.51388888888888895</v>
      </c>
      <c r="R241" s="25">
        <f t="shared" si="66"/>
        <v>0</v>
      </c>
      <c r="S241" s="20">
        <f t="shared" si="61"/>
        <v>0.5625</v>
      </c>
      <c r="T241" s="20">
        <f t="shared" si="62"/>
        <v>0.51388888888888895</v>
      </c>
      <c r="U241" s="21">
        <f t="shared" si="67"/>
        <v>0</v>
      </c>
      <c r="V241" s="11">
        <f t="shared" si="68"/>
        <v>20</v>
      </c>
      <c r="W241" s="11">
        <f t="shared" si="69"/>
        <v>30</v>
      </c>
    </row>
    <row r="242" spans="1:23" x14ac:dyDescent="0.3">
      <c r="A242" t="s">
        <v>52</v>
      </c>
      <c r="B242" t="s">
        <v>1</v>
      </c>
      <c r="C242" t="s">
        <v>221</v>
      </c>
      <c r="D242" s="1">
        <v>43368.480555555558</v>
      </c>
      <c r="E242" s="1">
        <v>43368.513888888891</v>
      </c>
      <c r="F242" s="5">
        <v>43368</v>
      </c>
      <c r="G242" s="20">
        <f t="shared" si="53"/>
        <v>0.48055555555555557</v>
      </c>
      <c r="H242" s="20">
        <f t="shared" si="54"/>
        <v>0.41666666666666669</v>
      </c>
      <c r="I242" s="21">
        <f t="shared" si="63"/>
        <v>0</v>
      </c>
      <c r="J242" s="24">
        <f t="shared" si="55"/>
        <v>0.48055555555555557</v>
      </c>
      <c r="K242" s="24">
        <f t="shared" si="56"/>
        <v>0.5</v>
      </c>
      <c r="L242" s="25">
        <f t="shared" si="64"/>
        <v>28</v>
      </c>
      <c r="M242" s="20">
        <f t="shared" si="57"/>
        <v>0.5</v>
      </c>
      <c r="N242" s="20">
        <f t="shared" si="58"/>
        <v>0.51388888888888895</v>
      </c>
      <c r="O242" s="21">
        <f t="shared" si="65"/>
        <v>20</v>
      </c>
      <c r="P242" s="24">
        <f t="shared" si="59"/>
        <v>0.52083333333333337</v>
      </c>
      <c r="Q242" s="24">
        <f t="shared" si="60"/>
        <v>0.51388888888888895</v>
      </c>
      <c r="R242" s="25">
        <f t="shared" si="66"/>
        <v>0</v>
      </c>
      <c r="S242" s="20">
        <f t="shared" si="61"/>
        <v>0.5625</v>
      </c>
      <c r="T242" s="20">
        <f t="shared" si="62"/>
        <v>0.51388888888888895</v>
      </c>
      <c r="U242" s="21">
        <f t="shared" si="67"/>
        <v>0</v>
      </c>
      <c r="V242" s="11">
        <f t="shared" si="68"/>
        <v>20</v>
      </c>
      <c r="W242" s="11">
        <f t="shared" si="69"/>
        <v>28</v>
      </c>
    </row>
    <row r="243" spans="1:23" x14ac:dyDescent="0.3">
      <c r="A243" t="s">
        <v>10</v>
      </c>
      <c r="B243" t="s">
        <v>1</v>
      </c>
      <c r="C243" t="s">
        <v>219</v>
      </c>
      <c r="D243" s="1">
        <v>43368.481249999997</v>
      </c>
      <c r="E243" s="1">
        <v>43368.513888888891</v>
      </c>
      <c r="F243" s="5">
        <v>43368</v>
      </c>
      <c r="G243" s="20">
        <f t="shared" si="53"/>
        <v>0.48125000000000001</v>
      </c>
      <c r="H243" s="20">
        <f t="shared" si="54"/>
        <v>0.41666666666666669</v>
      </c>
      <c r="I243" s="21">
        <f t="shared" si="63"/>
        <v>0</v>
      </c>
      <c r="J243" s="24">
        <f t="shared" si="55"/>
        <v>0.48125000000000001</v>
      </c>
      <c r="K243" s="24">
        <f t="shared" si="56"/>
        <v>0.5</v>
      </c>
      <c r="L243" s="25">
        <f t="shared" si="64"/>
        <v>27</v>
      </c>
      <c r="M243" s="20">
        <f t="shared" si="57"/>
        <v>0.5</v>
      </c>
      <c r="N243" s="20">
        <f t="shared" si="58"/>
        <v>0.51388888888888895</v>
      </c>
      <c r="O243" s="21">
        <f t="shared" si="65"/>
        <v>20</v>
      </c>
      <c r="P243" s="24">
        <f t="shared" si="59"/>
        <v>0.52083333333333337</v>
      </c>
      <c r="Q243" s="24">
        <f t="shared" si="60"/>
        <v>0.51388888888888895</v>
      </c>
      <c r="R243" s="25">
        <f t="shared" si="66"/>
        <v>0</v>
      </c>
      <c r="S243" s="20">
        <f t="shared" si="61"/>
        <v>0.5625</v>
      </c>
      <c r="T243" s="20">
        <f t="shared" si="62"/>
        <v>0.51388888888888895</v>
      </c>
      <c r="U243" s="21">
        <f t="shared" si="67"/>
        <v>0</v>
      </c>
      <c r="V243" s="11">
        <f t="shared" si="68"/>
        <v>20</v>
      </c>
      <c r="W243" s="11">
        <f t="shared" si="69"/>
        <v>27</v>
      </c>
    </row>
    <row r="244" spans="1:23" x14ac:dyDescent="0.3">
      <c r="A244" t="s">
        <v>27</v>
      </c>
      <c r="B244" t="s">
        <v>1</v>
      </c>
      <c r="C244" t="s">
        <v>132</v>
      </c>
      <c r="D244" s="1">
        <v>43368.481944444444</v>
      </c>
      <c r="E244" s="1">
        <v>43368.512499999997</v>
      </c>
      <c r="F244" s="5">
        <v>43368</v>
      </c>
      <c r="G244" s="20">
        <f t="shared" si="53"/>
        <v>0.48194444444444445</v>
      </c>
      <c r="H244" s="20">
        <f t="shared" si="54"/>
        <v>0.41666666666666669</v>
      </c>
      <c r="I244" s="21">
        <f t="shared" si="63"/>
        <v>0</v>
      </c>
      <c r="J244" s="24">
        <f t="shared" si="55"/>
        <v>0.48194444444444445</v>
      </c>
      <c r="K244" s="24">
        <f t="shared" si="56"/>
        <v>0.5</v>
      </c>
      <c r="L244" s="25">
        <f t="shared" si="64"/>
        <v>26</v>
      </c>
      <c r="M244" s="20">
        <f t="shared" si="57"/>
        <v>0.5</v>
      </c>
      <c r="N244" s="20">
        <f t="shared" si="58"/>
        <v>0.51250000000000007</v>
      </c>
      <c r="O244" s="21">
        <f t="shared" si="65"/>
        <v>18</v>
      </c>
      <c r="P244" s="24">
        <f t="shared" si="59"/>
        <v>0.52083333333333337</v>
      </c>
      <c r="Q244" s="24">
        <f t="shared" si="60"/>
        <v>0.51250000000000007</v>
      </c>
      <c r="R244" s="25">
        <f t="shared" si="66"/>
        <v>0</v>
      </c>
      <c r="S244" s="20">
        <f t="shared" si="61"/>
        <v>0.5625</v>
      </c>
      <c r="T244" s="20">
        <f t="shared" si="62"/>
        <v>0.51250000000000007</v>
      </c>
      <c r="U244" s="21">
        <f t="shared" si="67"/>
        <v>0</v>
      </c>
      <c r="V244" s="11">
        <f t="shared" si="68"/>
        <v>18</v>
      </c>
      <c r="W244" s="11">
        <f t="shared" si="69"/>
        <v>26</v>
      </c>
    </row>
    <row r="245" spans="1:23" x14ac:dyDescent="0.3">
      <c r="A245" t="s">
        <v>15</v>
      </c>
      <c r="B245" t="s">
        <v>1</v>
      </c>
      <c r="C245" t="s">
        <v>218</v>
      </c>
      <c r="D245" s="1">
        <v>43368.498611111114</v>
      </c>
      <c r="E245" s="1">
        <v>43368.51666666667</v>
      </c>
      <c r="F245" s="5">
        <v>43368</v>
      </c>
      <c r="G245" s="20">
        <f t="shared" si="53"/>
        <v>0.49861111111111112</v>
      </c>
      <c r="H245" s="20">
        <f t="shared" si="54"/>
        <v>0.41666666666666669</v>
      </c>
      <c r="I245" s="21">
        <f t="shared" si="63"/>
        <v>0</v>
      </c>
      <c r="J245" s="24">
        <f t="shared" si="55"/>
        <v>0.49861111111111112</v>
      </c>
      <c r="K245" s="24">
        <f t="shared" si="56"/>
        <v>0.5</v>
      </c>
      <c r="L245" s="25">
        <f t="shared" si="64"/>
        <v>1</v>
      </c>
      <c r="M245" s="20">
        <f t="shared" si="57"/>
        <v>0.5</v>
      </c>
      <c r="N245" s="20">
        <f t="shared" si="58"/>
        <v>0.51666666666666672</v>
      </c>
      <c r="O245" s="21">
        <f t="shared" si="65"/>
        <v>24</v>
      </c>
      <c r="P245" s="24">
        <f t="shared" si="59"/>
        <v>0.52083333333333337</v>
      </c>
      <c r="Q245" s="24">
        <f t="shared" si="60"/>
        <v>0.51666666666666672</v>
      </c>
      <c r="R245" s="25">
        <f t="shared" si="66"/>
        <v>0</v>
      </c>
      <c r="S245" s="20">
        <f t="shared" si="61"/>
        <v>0.5625</v>
      </c>
      <c r="T245" s="20">
        <f t="shared" si="62"/>
        <v>0.51666666666666672</v>
      </c>
      <c r="U245" s="21">
        <f t="shared" si="67"/>
        <v>0</v>
      </c>
      <c r="V245" s="11">
        <f t="shared" si="68"/>
        <v>24</v>
      </c>
      <c r="W245" s="11">
        <f t="shared" si="69"/>
        <v>1</v>
      </c>
    </row>
    <row r="246" spans="1:23" x14ac:dyDescent="0.3">
      <c r="A246" t="s">
        <v>13</v>
      </c>
      <c r="B246" t="s">
        <v>1</v>
      </c>
      <c r="C246" t="s">
        <v>215</v>
      </c>
      <c r="D246" s="1">
        <v>43368.5</v>
      </c>
      <c r="E246" s="1">
        <v>43368.513888888891</v>
      </c>
      <c r="F246" s="5">
        <v>43368</v>
      </c>
      <c r="G246" s="20">
        <f t="shared" si="53"/>
        <v>0.5</v>
      </c>
      <c r="H246" s="20">
        <f t="shared" si="54"/>
        <v>0.41666666666666669</v>
      </c>
      <c r="I246" s="21">
        <f t="shared" si="63"/>
        <v>0</v>
      </c>
      <c r="J246" s="24">
        <f t="shared" si="55"/>
        <v>0.5</v>
      </c>
      <c r="K246" s="24">
        <f t="shared" si="56"/>
        <v>0.5</v>
      </c>
      <c r="L246" s="25">
        <f t="shared" si="64"/>
        <v>0</v>
      </c>
      <c r="M246" s="20">
        <f t="shared" si="57"/>
        <v>0.5</v>
      </c>
      <c r="N246" s="20">
        <f t="shared" si="58"/>
        <v>0.51388888888888895</v>
      </c>
      <c r="O246" s="21">
        <f t="shared" si="65"/>
        <v>20</v>
      </c>
      <c r="P246" s="24">
        <f t="shared" si="59"/>
        <v>0.52083333333333337</v>
      </c>
      <c r="Q246" s="24">
        <f t="shared" si="60"/>
        <v>0.51388888888888895</v>
      </c>
      <c r="R246" s="25">
        <f t="shared" si="66"/>
        <v>0</v>
      </c>
      <c r="S246" s="20">
        <f t="shared" si="61"/>
        <v>0.5625</v>
      </c>
      <c r="T246" s="20">
        <f t="shared" si="62"/>
        <v>0.51388888888888895</v>
      </c>
      <c r="U246" s="21">
        <f t="shared" si="67"/>
        <v>0</v>
      </c>
      <c r="V246" s="11">
        <f t="shared" si="68"/>
        <v>20</v>
      </c>
      <c r="W246" s="11">
        <f t="shared" si="69"/>
        <v>0</v>
      </c>
    </row>
    <row r="247" spans="1:23" x14ac:dyDescent="0.3">
      <c r="A247" t="s">
        <v>35</v>
      </c>
      <c r="B247" t="s">
        <v>1</v>
      </c>
      <c r="C247" t="s">
        <v>258</v>
      </c>
      <c r="D247" s="1">
        <v>43368.5</v>
      </c>
      <c r="E247" s="1">
        <v>43368.513888888891</v>
      </c>
      <c r="F247" s="5">
        <v>43368</v>
      </c>
      <c r="G247" s="20">
        <f t="shared" si="53"/>
        <v>0.5</v>
      </c>
      <c r="H247" s="20">
        <f t="shared" si="54"/>
        <v>0.41666666666666669</v>
      </c>
      <c r="I247" s="21">
        <f t="shared" si="63"/>
        <v>0</v>
      </c>
      <c r="J247" s="24">
        <f t="shared" si="55"/>
        <v>0.5</v>
      </c>
      <c r="K247" s="24">
        <f t="shared" si="56"/>
        <v>0.5</v>
      </c>
      <c r="L247" s="25">
        <f t="shared" si="64"/>
        <v>0</v>
      </c>
      <c r="M247" s="20">
        <f t="shared" si="57"/>
        <v>0.5</v>
      </c>
      <c r="N247" s="20">
        <f t="shared" si="58"/>
        <v>0.51388888888888895</v>
      </c>
      <c r="O247" s="21">
        <f t="shared" si="65"/>
        <v>20</v>
      </c>
      <c r="P247" s="24">
        <f t="shared" si="59"/>
        <v>0.52083333333333337</v>
      </c>
      <c r="Q247" s="24">
        <f t="shared" si="60"/>
        <v>0.51388888888888895</v>
      </c>
      <c r="R247" s="25">
        <f t="shared" si="66"/>
        <v>0</v>
      </c>
      <c r="S247" s="20">
        <f t="shared" si="61"/>
        <v>0.5625</v>
      </c>
      <c r="T247" s="20">
        <f t="shared" si="62"/>
        <v>0.51388888888888895</v>
      </c>
      <c r="U247" s="21">
        <f t="shared" si="67"/>
        <v>0</v>
      </c>
      <c r="V247" s="11">
        <f t="shared" si="68"/>
        <v>20</v>
      </c>
      <c r="W247" s="11">
        <f t="shared" si="69"/>
        <v>0</v>
      </c>
    </row>
    <row r="248" spans="1:23" x14ac:dyDescent="0.3">
      <c r="A248" t="s">
        <v>8</v>
      </c>
      <c r="B248" t="s">
        <v>1</v>
      </c>
      <c r="C248" t="s">
        <v>259</v>
      </c>
      <c r="D248" s="1">
        <v>43368.5</v>
      </c>
      <c r="E248" s="1">
        <v>43368.505555555559</v>
      </c>
      <c r="F248" s="5">
        <v>43368</v>
      </c>
      <c r="G248" s="20">
        <f t="shared" si="53"/>
        <v>0.5</v>
      </c>
      <c r="H248" s="20">
        <f t="shared" si="54"/>
        <v>0.41666666666666669</v>
      </c>
      <c r="I248" s="21">
        <f t="shared" si="63"/>
        <v>0</v>
      </c>
      <c r="J248" s="24">
        <f t="shared" si="55"/>
        <v>0.5</v>
      </c>
      <c r="K248" s="24">
        <f t="shared" si="56"/>
        <v>0.5</v>
      </c>
      <c r="L248" s="25">
        <f t="shared" si="64"/>
        <v>0</v>
      </c>
      <c r="M248" s="20">
        <f t="shared" si="57"/>
        <v>0.5</v>
      </c>
      <c r="N248" s="20">
        <f t="shared" si="58"/>
        <v>0.50555555555555554</v>
      </c>
      <c r="O248" s="21">
        <f t="shared" si="65"/>
        <v>7</v>
      </c>
      <c r="P248" s="24">
        <f t="shared" si="59"/>
        <v>0.52083333333333337</v>
      </c>
      <c r="Q248" s="24">
        <f t="shared" si="60"/>
        <v>0.50555555555555554</v>
      </c>
      <c r="R248" s="25">
        <f t="shared" si="66"/>
        <v>0</v>
      </c>
      <c r="S248" s="20">
        <f t="shared" si="61"/>
        <v>0.5625</v>
      </c>
      <c r="T248" s="20">
        <f t="shared" si="62"/>
        <v>0.50555555555555554</v>
      </c>
      <c r="U248" s="21">
        <f t="shared" si="67"/>
        <v>0</v>
      </c>
      <c r="V248" s="11">
        <f t="shared" si="68"/>
        <v>7</v>
      </c>
      <c r="W248" s="11">
        <f t="shared" si="69"/>
        <v>0</v>
      </c>
    </row>
    <row r="249" spans="1:23" x14ac:dyDescent="0.3">
      <c r="A249" t="s">
        <v>29</v>
      </c>
      <c r="B249" t="s">
        <v>1</v>
      </c>
      <c r="C249" t="s">
        <v>260</v>
      </c>
      <c r="D249" s="1">
        <v>43368.5</v>
      </c>
      <c r="E249" s="1">
        <v>43368.51458333333</v>
      </c>
      <c r="F249" s="5">
        <v>43368</v>
      </c>
      <c r="G249" s="20">
        <f t="shared" si="53"/>
        <v>0.5</v>
      </c>
      <c r="H249" s="20">
        <f t="shared" si="54"/>
        <v>0.41666666666666669</v>
      </c>
      <c r="I249" s="21">
        <f t="shared" si="63"/>
        <v>0</v>
      </c>
      <c r="J249" s="24">
        <f t="shared" si="55"/>
        <v>0.5</v>
      </c>
      <c r="K249" s="24">
        <f t="shared" si="56"/>
        <v>0.5</v>
      </c>
      <c r="L249" s="25">
        <f t="shared" si="64"/>
        <v>0</v>
      </c>
      <c r="M249" s="20">
        <f t="shared" si="57"/>
        <v>0.5</v>
      </c>
      <c r="N249" s="20">
        <f t="shared" si="58"/>
        <v>0.51458333333333328</v>
      </c>
      <c r="O249" s="21">
        <f t="shared" si="65"/>
        <v>20</v>
      </c>
      <c r="P249" s="24">
        <f t="shared" si="59"/>
        <v>0.52083333333333337</v>
      </c>
      <c r="Q249" s="24">
        <f t="shared" si="60"/>
        <v>0.51458333333333328</v>
      </c>
      <c r="R249" s="25">
        <f t="shared" si="66"/>
        <v>0</v>
      </c>
      <c r="S249" s="20">
        <f t="shared" si="61"/>
        <v>0.5625</v>
      </c>
      <c r="T249" s="20">
        <f t="shared" si="62"/>
        <v>0.51458333333333328</v>
      </c>
      <c r="U249" s="21">
        <f t="shared" si="67"/>
        <v>0</v>
      </c>
      <c r="V249" s="11">
        <f t="shared" si="68"/>
        <v>20</v>
      </c>
      <c r="W249" s="11">
        <f t="shared" si="69"/>
        <v>0</v>
      </c>
    </row>
    <row r="250" spans="1:23" x14ac:dyDescent="0.3">
      <c r="A250" t="s">
        <v>4</v>
      </c>
      <c r="B250" t="s">
        <v>1</v>
      </c>
      <c r="C250" t="s">
        <v>261</v>
      </c>
      <c r="D250" s="1">
        <v>43368.5</v>
      </c>
      <c r="E250" s="1">
        <v>43368.504861111112</v>
      </c>
      <c r="F250" s="5">
        <v>43368</v>
      </c>
      <c r="G250" s="20">
        <f t="shared" si="53"/>
        <v>0.5</v>
      </c>
      <c r="H250" s="20">
        <f t="shared" si="54"/>
        <v>0.41666666666666669</v>
      </c>
      <c r="I250" s="21">
        <f t="shared" si="63"/>
        <v>0</v>
      </c>
      <c r="J250" s="24">
        <f t="shared" si="55"/>
        <v>0.5</v>
      </c>
      <c r="K250" s="24">
        <f t="shared" si="56"/>
        <v>0.5</v>
      </c>
      <c r="L250" s="25">
        <f t="shared" si="64"/>
        <v>0</v>
      </c>
      <c r="M250" s="20">
        <f t="shared" si="57"/>
        <v>0.5</v>
      </c>
      <c r="N250" s="20">
        <f t="shared" si="58"/>
        <v>0.50486111111111109</v>
      </c>
      <c r="O250" s="21">
        <f t="shared" si="65"/>
        <v>6</v>
      </c>
      <c r="P250" s="24">
        <f t="shared" si="59"/>
        <v>0.52083333333333337</v>
      </c>
      <c r="Q250" s="24">
        <f t="shared" si="60"/>
        <v>0.50486111111111109</v>
      </c>
      <c r="R250" s="25">
        <f t="shared" si="66"/>
        <v>0</v>
      </c>
      <c r="S250" s="20">
        <f t="shared" si="61"/>
        <v>0.5625</v>
      </c>
      <c r="T250" s="20">
        <f t="shared" si="62"/>
        <v>0.50486111111111109</v>
      </c>
      <c r="U250" s="21">
        <f t="shared" si="67"/>
        <v>0</v>
      </c>
      <c r="V250" s="11">
        <f t="shared" si="68"/>
        <v>6</v>
      </c>
      <c r="W250" s="11">
        <f t="shared" si="69"/>
        <v>0</v>
      </c>
    </row>
    <row r="251" spans="1:23" x14ac:dyDescent="0.3">
      <c r="A251" t="s">
        <v>11</v>
      </c>
      <c r="B251" t="s">
        <v>1</v>
      </c>
      <c r="C251" t="s">
        <v>139</v>
      </c>
      <c r="D251" s="1">
        <v>43368.500694444447</v>
      </c>
      <c r="E251" s="1">
        <v>43368.513888888891</v>
      </c>
      <c r="F251" s="5">
        <v>43368</v>
      </c>
      <c r="G251" s="20">
        <f t="shared" si="53"/>
        <v>0.50069444444444444</v>
      </c>
      <c r="H251" s="20">
        <f t="shared" si="54"/>
        <v>0.41666666666666669</v>
      </c>
      <c r="I251" s="21">
        <f t="shared" si="63"/>
        <v>0</v>
      </c>
      <c r="J251" s="24">
        <f t="shared" si="55"/>
        <v>0.50069444444444444</v>
      </c>
      <c r="K251" s="24">
        <f t="shared" si="56"/>
        <v>0.5</v>
      </c>
      <c r="L251" s="25">
        <f t="shared" si="64"/>
        <v>0</v>
      </c>
      <c r="M251" s="20">
        <f t="shared" si="57"/>
        <v>0.50069444444444444</v>
      </c>
      <c r="N251" s="20">
        <f t="shared" si="58"/>
        <v>0.51388888888888895</v>
      </c>
      <c r="O251" s="21">
        <f t="shared" si="65"/>
        <v>19</v>
      </c>
      <c r="P251" s="24">
        <f t="shared" si="59"/>
        <v>0.52083333333333337</v>
      </c>
      <c r="Q251" s="24">
        <f t="shared" si="60"/>
        <v>0.51388888888888895</v>
      </c>
      <c r="R251" s="25">
        <f t="shared" si="66"/>
        <v>0</v>
      </c>
      <c r="S251" s="20">
        <f t="shared" si="61"/>
        <v>0.5625</v>
      </c>
      <c r="T251" s="20">
        <f t="shared" si="62"/>
        <v>0.51388888888888895</v>
      </c>
      <c r="U251" s="21">
        <f t="shared" si="67"/>
        <v>0</v>
      </c>
      <c r="V251" s="11">
        <f t="shared" si="68"/>
        <v>19</v>
      </c>
      <c r="W251" s="11">
        <f t="shared" si="69"/>
        <v>0</v>
      </c>
    </row>
    <row r="252" spans="1:23" x14ac:dyDescent="0.3">
      <c r="A252" t="s">
        <v>40</v>
      </c>
      <c r="B252" t="s">
        <v>1</v>
      </c>
      <c r="C252" t="s">
        <v>216</v>
      </c>
      <c r="D252" s="1">
        <v>43368.500694444447</v>
      </c>
      <c r="E252" s="1">
        <v>43368.513194444444</v>
      </c>
      <c r="F252" s="5">
        <v>43368</v>
      </c>
      <c r="G252" s="20">
        <f t="shared" si="53"/>
        <v>0.50069444444444444</v>
      </c>
      <c r="H252" s="20">
        <f t="shared" si="54"/>
        <v>0.41666666666666669</v>
      </c>
      <c r="I252" s="21">
        <f t="shared" si="63"/>
        <v>0</v>
      </c>
      <c r="J252" s="24">
        <f t="shared" si="55"/>
        <v>0.50069444444444444</v>
      </c>
      <c r="K252" s="24">
        <f t="shared" si="56"/>
        <v>0.5</v>
      </c>
      <c r="L252" s="25">
        <f t="shared" si="64"/>
        <v>0</v>
      </c>
      <c r="M252" s="20">
        <f t="shared" si="57"/>
        <v>0.50069444444444444</v>
      </c>
      <c r="N252" s="20">
        <f t="shared" si="58"/>
        <v>0.5131944444444444</v>
      </c>
      <c r="O252" s="21">
        <f t="shared" si="65"/>
        <v>17</v>
      </c>
      <c r="P252" s="24">
        <f t="shared" si="59"/>
        <v>0.52083333333333337</v>
      </c>
      <c r="Q252" s="24">
        <f t="shared" si="60"/>
        <v>0.5131944444444444</v>
      </c>
      <c r="R252" s="25">
        <f t="shared" si="66"/>
        <v>0</v>
      </c>
      <c r="S252" s="20">
        <f t="shared" si="61"/>
        <v>0.5625</v>
      </c>
      <c r="T252" s="20">
        <f t="shared" si="62"/>
        <v>0.5131944444444444</v>
      </c>
      <c r="U252" s="21">
        <f t="shared" si="67"/>
        <v>0</v>
      </c>
      <c r="V252" s="11">
        <f t="shared" si="68"/>
        <v>17</v>
      </c>
      <c r="W252" s="11">
        <f t="shared" si="69"/>
        <v>0</v>
      </c>
    </row>
    <row r="253" spans="1:23" x14ac:dyDescent="0.3">
      <c r="A253" t="s">
        <v>31</v>
      </c>
      <c r="B253" t="s">
        <v>1</v>
      </c>
      <c r="C253" t="s">
        <v>213</v>
      </c>
      <c r="D253" s="1">
        <v>43368.501388888886</v>
      </c>
      <c r="E253" s="1">
        <v>43368.504861111112</v>
      </c>
      <c r="F253" s="5">
        <v>43368</v>
      </c>
      <c r="G253" s="20">
        <f t="shared" si="53"/>
        <v>0.50138888888888888</v>
      </c>
      <c r="H253" s="20">
        <f t="shared" si="54"/>
        <v>0.41666666666666669</v>
      </c>
      <c r="I253" s="21">
        <f t="shared" si="63"/>
        <v>0</v>
      </c>
      <c r="J253" s="24">
        <f t="shared" si="55"/>
        <v>0.50138888888888888</v>
      </c>
      <c r="K253" s="24">
        <f t="shared" si="56"/>
        <v>0.5</v>
      </c>
      <c r="L253" s="25">
        <f t="shared" si="64"/>
        <v>0</v>
      </c>
      <c r="M253" s="20">
        <f t="shared" si="57"/>
        <v>0.50138888888888888</v>
      </c>
      <c r="N253" s="20">
        <f t="shared" si="58"/>
        <v>0.50486111111111109</v>
      </c>
      <c r="O253" s="21">
        <f t="shared" si="65"/>
        <v>4</v>
      </c>
      <c r="P253" s="24">
        <f t="shared" si="59"/>
        <v>0.52083333333333337</v>
      </c>
      <c r="Q253" s="24">
        <f t="shared" si="60"/>
        <v>0.50486111111111109</v>
      </c>
      <c r="R253" s="25">
        <f t="shared" si="66"/>
        <v>0</v>
      </c>
      <c r="S253" s="20">
        <f t="shared" si="61"/>
        <v>0.5625</v>
      </c>
      <c r="T253" s="20">
        <f t="shared" si="62"/>
        <v>0.50486111111111109</v>
      </c>
      <c r="U253" s="21">
        <f t="shared" si="67"/>
        <v>0</v>
      </c>
      <c r="V253" s="11">
        <f t="shared" si="68"/>
        <v>4</v>
      </c>
      <c r="W253" s="11">
        <f t="shared" si="69"/>
        <v>0</v>
      </c>
    </row>
    <row r="254" spans="1:23" x14ac:dyDescent="0.3">
      <c r="A254" t="s">
        <v>19</v>
      </c>
      <c r="B254" t="s">
        <v>1</v>
      </c>
      <c r="C254" t="s">
        <v>214</v>
      </c>
      <c r="D254" s="1">
        <v>43368.501388888886</v>
      </c>
      <c r="E254" s="1">
        <v>43368.511111111111</v>
      </c>
      <c r="F254" s="5">
        <v>43368</v>
      </c>
      <c r="G254" s="20">
        <f t="shared" si="53"/>
        <v>0.50138888888888888</v>
      </c>
      <c r="H254" s="20">
        <f t="shared" si="54"/>
        <v>0.41666666666666669</v>
      </c>
      <c r="I254" s="21">
        <f t="shared" si="63"/>
        <v>0</v>
      </c>
      <c r="J254" s="24">
        <f t="shared" si="55"/>
        <v>0.50138888888888888</v>
      </c>
      <c r="K254" s="24">
        <f t="shared" si="56"/>
        <v>0.5</v>
      </c>
      <c r="L254" s="25">
        <f t="shared" si="64"/>
        <v>0</v>
      </c>
      <c r="M254" s="20">
        <f t="shared" si="57"/>
        <v>0.50138888888888888</v>
      </c>
      <c r="N254" s="20">
        <f t="shared" si="58"/>
        <v>0.51111111111111118</v>
      </c>
      <c r="O254" s="21">
        <f t="shared" si="65"/>
        <v>14</v>
      </c>
      <c r="P254" s="24">
        <f t="shared" si="59"/>
        <v>0.52083333333333337</v>
      </c>
      <c r="Q254" s="24">
        <f t="shared" si="60"/>
        <v>0.51111111111111118</v>
      </c>
      <c r="R254" s="25">
        <f t="shared" si="66"/>
        <v>0</v>
      </c>
      <c r="S254" s="20">
        <f t="shared" si="61"/>
        <v>0.5625</v>
      </c>
      <c r="T254" s="20">
        <f t="shared" si="62"/>
        <v>0.51111111111111118</v>
      </c>
      <c r="U254" s="21">
        <f t="shared" si="67"/>
        <v>0</v>
      </c>
      <c r="V254" s="11">
        <f t="shared" si="68"/>
        <v>14</v>
      </c>
      <c r="W254" s="11">
        <f t="shared" si="69"/>
        <v>0</v>
      </c>
    </row>
    <row r="255" spans="1:23" x14ac:dyDescent="0.3">
      <c r="A255" t="s">
        <v>31</v>
      </c>
      <c r="B255" t="s">
        <v>1</v>
      </c>
      <c r="C255" t="s">
        <v>79</v>
      </c>
      <c r="D255" s="1">
        <v>43368.515972222223</v>
      </c>
      <c r="E255" s="1">
        <v>43368.569444444445</v>
      </c>
      <c r="F255" s="5">
        <v>43368</v>
      </c>
      <c r="G255" s="20">
        <f t="shared" si="53"/>
        <v>0.51597222222222217</v>
      </c>
      <c r="H255" s="20">
        <f t="shared" si="54"/>
        <v>0.41666666666666669</v>
      </c>
      <c r="I255" s="21">
        <f t="shared" si="63"/>
        <v>0</v>
      </c>
      <c r="J255" s="24">
        <f t="shared" si="55"/>
        <v>0.51597222222222217</v>
      </c>
      <c r="K255" s="24">
        <f t="shared" si="56"/>
        <v>0.5</v>
      </c>
      <c r="L255" s="25">
        <f t="shared" si="64"/>
        <v>0</v>
      </c>
      <c r="M255" s="20">
        <f t="shared" si="57"/>
        <v>0.51597222222222217</v>
      </c>
      <c r="N255" s="20">
        <f t="shared" si="58"/>
        <v>0.52083333333333337</v>
      </c>
      <c r="O255" s="21">
        <f t="shared" si="65"/>
        <v>7</v>
      </c>
      <c r="P255" s="24">
        <f t="shared" si="59"/>
        <v>0.52083333333333337</v>
      </c>
      <c r="Q255" s="24">
        <f t="shared" si="60"/>
        <v>0.5625</v>
      </c>
      <c r="R255" s="25">
        <f t="shared" si="66"/>
        <v>59</v>
      </c>
      <c r="S255" s="20">
        <f t="shared" si="61"/>
        <v>0.5625</v>
      </c>
      <c r="T255" s="20">
        <f t="shared" si="62"/>
        <v>0.56944444444444442</v>
      </c>
      <c r="U255" s="21">
        <f t="shared" si="67"/>
        <v>9</v>
      </c>
      <c r="V255" s="11">
        <f t="shared" si="68"/>
        <v>16</v>
      </c>
      <c r="W255" s="11">
        <f t="shared" si="69"/>
        <v>59</v>
      </c>
    </row>
    <row r="256" spans="1:23" x14ac:dyDescent="0.3">
      <c r="A256" t="s">
        <v>17</v>
      </c>
      <c r="B256" t="s">
        <v>1</v>
      </c>
      <c r="C256" t="s">
        <v>83</v>
      </c>
      <c r="D256" s="1">
        <v>43368.51666666667</v>
      </c>
      <c r="E256" s="1">
        <v>43368.557638888888</v>
      </c>
      <c r="F256" s="5">
        <v>43368</v>
      </c>
      <c r="G256" s="20">
        <f t="shared" si="53"/>
        <v>0.51666666666666672</v>
      </c>
      <c r="H256" s="20">
        <f t="shared" si="54"/>
        <v>0.41666666666666669</v>
      </c>
      <c r="I256" s="21">
        <f t="shared" si="63"/>
        <v>0</v>
      </c>
      <c r="J256" s="24">
        <f t="shared" si="55"/>
        <v>0.51666666666666672</v>
      </c>
      <c r="K256" s="24">
        <f t="shared" si="56"/>
        <v>0.5</v>
      </c>
      <c r="L256" s="25">
        <f t="shared" si="64"/>
        <v>0</v>
      </c>
      <c r="M256" s="20">
        <f t="shared" si="57"/>
        <v>0.51666666666666672</v>
      </c>
      <c r="N256" s="20">
        <f t="shared" si="58"/>
        <v>0.52083333333333337</v>
      </c>
      <c r="O256" s="21">
        <f t="shared" si="65"/>
        <v>5</v>
      </c>
      <c r="P256" s="24">
        <f t="shared" si="59"/>
        <v>0.52083333333333337</v>
      </c>
      <c r="Q256" s="24">
        <f t="shared" si="60"/>
        <v>0.55763888888888891</v>
      </c>
      <c r="R256" s="25">
        <f t="shared" si="66"/>
        <v>53</v>
      </c>
      <c r="S256" s="20">
        <f t="shared" si="61"/>
        <v>0.5625</v>
      </c>
      <c r="T256" s="20">
        <f t="shared" si="62"/>
        <v>0.55763888888888891</v>
      </c>
      <c r="U256" s="21">
        <f t="shared" si="67"/>
        <v>0</v>
      </c>
      <c r="V256" s="11">
        <f t="shared" si="68"/>
        <v>5</v>
      </c>
      <c r="W256" s="11">
        <f t="shared" si="69"/>
        <v>53</v>
      </c>
    </row>
    <row r="257" spans="1:23" x14ac:dyDescent="0.3">
      <c r="A257" t="s">
        <v>11</v>
      </c>
      <c r="B257" t="s">
        <v>1</v>
      </c>
      <c r="C257" t="s">
        <v>87</v>
      </c>
      <c r="D257" s="1">
        <v>43368.517361111109</v>
      </c>
      <c r="E257" s="1">
        <v>43368.561111111114</v>
      </c>
      <c r="F257" s="5">
        <v>43368</v>
      </c>
      <c r="G257" s="20">
        <f t="shared" si="53"/>
        <v>0.51736111111111105</v>
      </c>
      <c r="H257" s="20">
        <f t="shared" si="54"/>
        <v>0.41666666666666669</v>
      </c>
      <c r="I257" s="21">
        <f t="shared" si="63"/>
        <v>0</v>
      </c>
      <c r="J257" s="24">
        <f t="shared" si="55"/>
        <v>0.51736111111111105</v>
      </c>
      <c r="K257" s="24">
        <f t="shared" si="56"/>
        <v>0.5</v>
      </c>
      <c r="L257" s="25">
        <f t="shared" si="64"/>
        <v>0</v>
      </c>
      <c r="M257" s="20">
        <f t="shared" si="57"/>
        <v>0.51736111111111105</v>
      </c>
      <c r="N257" s="20">
        <f t="shared" si="58"/>
        <v>0.52083333333333337</v>
      </c>
      <c r="O257" s="21">
        <f t="shared" si="65"/>
        <v>5</v>
      </c>
      <c r="P257" s="24">
        <f t="shared" si="59"/>
        <v>0.52083333333333337</v>
      </c>
      <c r="Q257" s="24">
        <f t="shared" si="60"/>
        <v>0.56111111111111112</v>
      </c>
      <c r="R257" s="25">
        <f t="shared" si="66"/>
        <v>58</v>
      </c>
      <c r="S257" s="20">
        <f t="shared" si="61"/>
        <v>0.5625</v>
      </c>
      <c r="T257" s="20">
        <f t="shared" si="62"/>
        <v>0.56111111111111112</v>
      </c>
      <c r="U257" s="21">
        <f t="shared" si="67"/>
        <v>0</v>
      </c>
      <c r="V257" s="11">
        <f t="shared" si="68"/>
        <v>5</v>
      </c>
      <c r="W257" s="11">
        <f t="shared" si="69"/>
        <v>58</v>
      </c>
    </row>
    <row r="258" spans="1:23" x14ac:dyDescent="0.3">
      <c r="A258" t="s">
        <v>15</v>
      </c>
      <c r="B258" t="s">
        <v>1</v>
      </c>
      <c r="C258" t="s">
        <v>80</v>
      </c>
      <c r="D258" s="1">
        <v>43368.517361111109</v>
      </c>
      <c r="E258" s="1">
        <v>43368.561805555553</v>
      </c>
      <c r="F258" s="5">
        <v>43368</v>
      </c>
      <c r="G258" s="20">
        <f t="shared" ref="G258:G321" si="70">MAX(TIME(HOUR(D258),MINUTE(D258),0),tue_free_1_start)</f>
        <v>0.51736111111111105</v>
      </c>
      <c r="H258" s="20">
        <f t="shared" ref="H258:H321" si="71">MIN(TIME(HOUR(E258),MINUTE(E258),0),tue_free_1_end)</f>
        <v>0.41666666666666669</v>
      </c>
      <c r="I258" s="21">
        <f t="shared" si="63"/>
        <v>0</v>
      </c>
      <c r="J258" s="24">
        <f t="shared" ref="J258:J321" si="72">MAX(TIME(HOUR(D258),MINUTE(D258),0),tue_busy_1_start)</f>
        <v>0.51736111111111105</v>
      </c>
      <c r="K258" s="24">
        <f t="shared" ref="K258:K321" si="73">MIN(TIME(HOUR(E258),MINUTE(E258),0),tue_busy_1_end)</f>
        <v>0.5</v>
      </c>
      <c r="L258" s="25">
        <f t="shared" si="64"/>
        <v>0</v>
      </c>
      <c r="M258" s="20">
        <f t="shared" ref="M258:M321" si="74">MAX(TIME(HOUR(D258),MINUTE(D258),0),tue_free_2_start)</f>
        <v>0.51736111111111105</v>
      </c>
      <c r="N258" s="20">
        <f t="shared" ref="N258:N321" si="75">MIN(TIME(HOUR(E258),MINUTE(E258),0),tue_free_2_end)</f>
        <v>0.52083333333333337</v>
      </c>
      <c r="O258" s="21">
        <f t="shared" si="65"/>
        <v>5</v>
      </c>
      <c r="P258" s="24">
        <f t="shared" ref="P258:P321" si="76">MAX(TIME(HOUR(D258),MINUTE(D258),0),tue_busy_2_start)</f>
        <v>0.52083333333333337</v>
      </c>
      <c r="Q258" s="24">
        <f t="shared" ref="Q258:Q321" si="77">MIN(TIME(HOUR(E258),MINUTE(E258),0),tue_busy_2_end)</f>
        <v>0.56180555555555556</v>
      </c>
      <c r="R258" s="25">
        <f t="shared" si="66"/>
        <v>59</v>
      </c>
      <c r="S258" s="20">
        <f t="shared" ref="S258:S321" si="78">MAX(TIME(HOUR(D258),MINUTE(D258),0),tue_free_3_start)</f>
        <v>0.5625</v>
      </c>
      <c r="T258" s="20">
        <f t="shared" ref="T258:T321" si="79">MIN(TIME(HOUR(E258),MINUTE(E258),0),tue_free_3_end)</f>
        <v>0.56180555555555556</v>
      </c>
      <c r="U258" s="21">
        <f t="shared" si="67"/>
        <v>0</v>
      </c>
      <c r="V258" s="11">
        <f t="shared" si="68"/>
        <v>5</v>
      </c>
      <c r="W258" s="11">
        <f t="shared" si="69"/>
        <v>59</v>
      </c>
    </row>
    <row r="259" spans="1:23" x14ac:dyDescent="0.3">
      <c r="A259" t="s">
        <v>4</v>
      </c>
      <c r="B259" t="s">
        <v>1</v>
      </c>
      <c r="C259" t="s">
        <v>82</v>
      </c>
      <c r="D259" s="1">
        <v>43368.517361111109</v>
      </c>
      <c r="E259" s="1">
        <v>43368.556944444441</v>
      </c>
      <c r="F259" s="5">
        <v>43368</v>
      </c>
      <c r="G259" s="20">
        <f t="shared" si="70"/>
        <v>0.51736111111111105</v>
      </c>
      <c r="H259" s="20">
        <f t="shared" si="71"/>
        <v>0.41666666666666669</v>
      </c>
      <c r="I259" s="21">
        <f t="shared" ref="I259:I322" si="80">MAX(0,INT((H259-G259)*1440))</f>
        <v>0</v>
      </c>
      <c r="J259" s="24">
        <f t="shared" si="72"/>
        <v>0.51736111111111105</v>
      </c>
      <c r="K259" s="24">
        <f t="shared" si="73"/>
        <v>0.5</v>
      </c>
      <c r="L259" s="25">
        <f t="shared" ref="L259:L322" si="81">MAX(0,INT((K259-J259)*1440))</f>
        <v>0</v>
      </c>
      <c r="M259" s="20">
        <f t="shared" si="74"/>
        <v>0.51736111111111105</v>
      </c>
      <c r="N259" s="20">
        <f t="shared" si="75"/>
        <v>0.52083333333333337</v>
      </c>
      <c r="O259" s="21">
        <f t="shared" ref="O259:O322" si="82">MAX(0,INT((N259-M259)*1440))</f>
        <v>5</v>
      </c>
      <c r="P259" s="24">
        <f t="shared" si="76"/>
        <v>0.52083333333333337</v>
      </c>
      <c r="Q259" s="24">
        <f t="shared" si="77"/>
        <v>0.55694444444444446</v>
      </c>
      <c r="R259" s="25">
        <f t="shared" ref="R259:R322" si="83">MAX(0,INT((Q259-P259)*1440))</f>
        <v>52</v>
      </c>
      <c r="S259" s="20">
        <f t="shared" si="78"/>
        <v>0.5625</v>
      </c>
      <c r="T259" s="20">
        <f t="shared" si="79"/>
        <v>0.55694444444444446</v>
      </c>
      <c r="U259" s="21">
        <f t="shared" ref="U259:U322" si="84">MAX(0,INT((T259-S259)*1440))</f>
        <v>0</v>
      </c>
      <c r="V259" s="11">
        <f t="shared" ref="V259:V322" si="85">SUM(I259,O259,U259)</f>
        <v>5</v>
      </c>
      <c r="W259" s="11">
        <f t="shared" ref="W259:W322" si="86">SUM(L259,R259)</f>
        <v>52</v>
      </c>
    </row>
    <row r="260" spans="1:23" x14ac:dyDescent="0.3">
      <c r="A260" t="s">
        <v>0</v>
      </c>
      <c r="B260" t="s">
        <v>1</v>
      </c>
      <c r="C260" t="s">
        <v>223</v>
      </c>
      <c r="D260" s="1">
        <v>43368.519444444442</v>
      </c>
      <c r="E260" s="1">
        <v>43368.55972222222</v>
      </c>
      <c r="F260" s="5">
        <v>43368</v>
      </c>
      <c r="G260" s="20">
        <f t="shared" si="70"/>
        <v>0.51944444444444449</v>
      </c>
      <c r="H260" s="20">
        <f t="shared" si="71"/>
        <v>0.41666666666666669</v>
      </c>
      <c r="I260" s="21">
        <f t="shared" si="80"/>
        <v>0</v>
      </c>
      <c r="J260" s="24">
        <f t="shared" si="72"/>
        <v>0.51944444444444449</v>
      </c>
      <c r="K260" s="24">
        <f t="shared" si="73"/>
        <v>0.5</v>
      </c>
      <c r="L260" s="25">
        <f t="shared" si="81"/>
        <v>0</v>
      </c>
      <c r="M260" s="20">
        <f t="shared" si="74"/>
        <v>0.51944444444444449</v>
      </c>
      <c r="N260" s="20">
        <f t="shared" si="75"/>
        <v>0.52083333333333337</v>
      </c>
      <c r="O260" s="21">
        <f t="shared" si="82"/>
        <v>1</v>
      </c>
      <c r="P260" s="24">
        <f t="shared" si="76"/>
        <v>0.52083333333333337</v>
      </c>
      <c r="Q260" s="24">
        <f t="shared" si="77"/>
        <v>0.55972222222222223</v>
      </c>
      <c r="R260" s="25">
        <f t="shared" si="83"/>
        <v>56</v>
      </c>
      <c r="S260" s="20">
        <f t="shared" si="78"/>
        <v>0.5625</v>
      </c>
      <c r="T260" s="20">
        <f t="shared" si="79"/>
        <v>0.55972222222222223</v>
      </c>
      <c r="U260" s="21">
        <f t="shared" si="84"/>
        <v>0</v>
      </c>
      <c r="V260" s="11">
        <f t="shared" si="85"/>
        <v>1</v>
      </c>
      <c r="W260" s="11">
        <f t="shared" si="86"/>
        <v>56</v>
      </c>
    </row>
    <row r="261" spans="1:23" x14ac:dyDescent="0.3">
      <c r="A261" t="s">
        <v>13</v>
      </c>
      <c r="B261" t="s">
        <v>1</v>
      </c>
      <c r="C261" t="s">
        <v>84</v>
      </c>
      <c r="D261" s="1">
        <v>43368.519444444442</v>
      </c>
      <c r="E261" s="1">
        <v>43368.556944444441</v>
      </c>
      <c r="F261" s="5">
        <v>43368</v>
      </c>
      <c r="G261" s="20">
        <f t="shared" si="70"/>
        <v>0.51944444444444449</v>
      </c>
      <c r="H261" s="20">
        <f t="shared" si="71"/>
        <v>0.41666666666666669</v>
      </c>
      <c r="I261" s="21">
        <f t="shared" si="80"/>
        <v>0</v>
      </c>
      <c r="J261" s="24">
        <f t="shared" si="72"/>
        <v>0.51944444444444449</v>
      </c>
      <c r="K261" s="24">
        <f t="shared" si="73"/>
        <v>0.5</v>
      </c>
      <c r="L261" s="25">
        <f t="shared" si="81"/>
        <v>0</v>
      </c>
      <c r="M261" s="20">
        <f t="shared" si="74"/>
        <v>0.51944444444444449</v>
      </c>
      <c r="N261" s="20">
        <f t="shared" si="75"/>
        <v>0.52083333333333337</v>
      </c>
      <c r="O261" s="21">
        <f t="shared" si="82"/>
        <v>1</v>
      </c>
      <c r="P261" s="24">
        <f t="shared" si="76"/>
        <v>0.52083333333333337</v>
      </c>
      <c r="Q261" s="24">
        <f t="shared" si="77"/>
        <v>0.55694444444444446</v>
      </c>
      <c r="R261" s="25">
        <f t="shared" si="83"/>
        <v>52</v>
      </c>
      <c r="S261" s="20">
        <f t="shared" si="78"/>
        <v>0.5625</v>
      </c>
      <c r="T261" s="20">
        <f t="shared" si="79"/>
        <v>0.55694444444444446</v>
      </c>
      <c r="U261" s="21">
        <f t="shared" si="84"/>
        <v>0</v>
      </c>
      <c r="V261" s="11">
        <f t="shared" si="85"/>
        <v>1</v>
      </c>
      <c r="W261" s="11">
        <f t="shared" si="86"/>
        <v>52</v>
      </c>
    </row>
    <row r="262" spans="1:23" x14ac:dyDescent="0.3">
      <c r="A262" t="s">
        <v>6</v>
      </c>
      <c r="B262" t="s">
        <v>1</v>
      </c>
      <c r="C262" t="s">
        <v>85</v>
      </c>
      <c r="D262" s="1">
        <v>43368.519444444442</v>
      </c>
      <c r="E262" s="1">
        <v>43368.556250000001</v>
      </c>
      <c r="F262" s="5">
        <v>43368</v>
      </c>
      <c r="G262" s="20">
        <f t="shared" si="70"/>
        <v>0.51944444444444449</v>
      </c>
      <c r="H262" s="20">
        <f t="shared" si="71"/>
        <v>0.41666666666666669</v>
      </c>
      <c r="I262" s="21">
        <f t="shared" si="80"/>
        <v>0</v>
      </c>
      <c r="J262" s="24">
        <f t="shared" si="72"/>
        <v>0.51944444444444449</v>
      </c>
      <c r="K262" s="24">
        <f t="shared" si="73"/>
        <v>0.5</v>
      </c>
      <c r="L262" s="25">
        <f t="shared" si="81"/>
        <v>0</v>
      </c>
      <c r="M262" s="20">
        <f t="shared" si="74"/>
        <v>0.51944444444444449</v>
      </c>
      <c r="N262" s="20">
        <f t="shared" si="75"/>
        <v>0.52083333333333337</v>
      </c>
      <c r="O262" s="21">
        <f t="shared" si="82"/>
        <v>1</v>
      </c>
      <c r="P262" s="24">
        <f t="shared" si="76"/>
        <v>0.52083333333333337</v>
      </c>
      <c r="Q262" s="24">
        <f t="shared" si="77"/>
        <v>0.55625000000000002</v>
      </c>
      <c r="R262" s="25">
        <f t="shared" si="83"/>
        <v>51</v>
      </c>
      <c r="S262" s="20">
        <f t="shared" si="78"/>
        <v>0.5625</v>
      </c>
      <c r="T262" s="20">
        <f t="shared" si="79"/>
        <v>0.55625000000000002</v>
      </c>
      <c r="U262" s="21">
        <f t="shared" si="84"/>
        <v>0</v>
      </c>
      <c r="V262" s="11">
        <f t="shared" si="85"/>
        <v>1</v>
      </c>
      <c r="W262" s="11">
        <f t="shared" si="86"/>
        <v>51</v>
      </c>
    </row>
    <row r="263" spans="1:23" x14ac:dyDescent="0.3">
      <c r="A263" t="s">
        <v>19</v>
      </c>
      <c r="B263" t="s">
        <v>1</v>
      </c>
      <c r="C263" t="s">
        <v>86</v>
      </c>
      <c r="D263" s="1">
        <v>43368.520833333336</v>
      </c>
      <c r="E263" s="1">
        <v>43368.560416666667</v>
      </c>
      <c r="F263" s="5">
        <v>43368</v>
      </c>
      <c r="G263" s="20">
        <f t="shared" si="70"/>
        <v>0.52083333333333337</v>
      </c>
      <c r="H263" s="20">
        <f t="shared" si="71"/>
        <v>0.41666666666666669</v>
      </c>
      <c r="I263" s="21">
        <f t="shared" si="80"/>
        <v>0</v>
      </c>
      <c r="J263" s="24">
        <f t="shared" si="72"/>
        <v>0.52083333333333337</v>
      </c>
      <c r="K263" s="24">
        <f t="shared" si="73"/>
        <v>0.5</v>
      </c>
      <c r="L263" s="25">
        <f t="shared" si="81"/>
        <v>0</v>
      </c>
      <c r="M263" s="20">
        <f t="shared" si="74"/>
        <v>0.52083333333333337</v>
      </c>
      <c r="N263" s="20">
        <f t="shared" si="75"/>
        <v>0.52083333333333337</v>
      </c>
      <c r="O263" s="21">
        <f t="shared" si="82"/>
        <v>0</v>
      </c>
      <c r="P263" s="24">
        <f t="shared" si="76"/>
        <v>0.52083333333333337</v>
      </c>
      <c r="Q263" s="24">
        <f t="shared" si="77"/>
        <v>0.56041666666666667</v>
      </c>
      <c r="R263" s="25">
        <f t="shared" si="83"/>
        <v>57</v>
      </c>
      <c r="S263" s="20">
        <f t="shared" si="78"/>
        <v>0.5625</v>
      </c>
      <c r="T263" s="20">
        <f t="shared" si="79"/>
        <v>0.56041666666666667</v>
      </c>
      <c r="U263" s="21">
        <f t="shared" si="84"/>
        <v>0</v>
      </c>
      <c r="V263" s="11">
        <f t="shared" si="85"/>
        <v>0</v>
      </c>
      <c r="W263" s="11">
        <f t="shared" si="86"/>
        <v>57</v>
      </c>
    </row>
    <row r="264" spans="1:23" x14ac:dyDescent="0.3">
      <c r="A264" t="s">
        <v>40</v>
      </c>
      <c r="B264" t="s">
        <v>1</v>
      </c>
      <c r="C264" t="s">
        <v>81</v>
      </c>
      <c r="D264" s="1">
        <v>43368.53402777778</v>
      </c>
      <c r="E264" s="1">
        <v>43368.558333333334</v>
      </c>
      <c r="F264" s="5">
        <v>43368</v>
      </c>
      <c r="G264" s="20">
        <f t="shared" si="70"/>
        <v>0.53402777777777777</v>
      </c>
      <c r="H264" s="20">
        <f t="shared" si="71"/>
        <v>0.41666666666666669</v>
      </c>
      <c r="I264" s="21">
        <f t="shared" si="80"/>
        <v>0</v>
      </c>
      <c r="J264" s="24">
        <f t="shared" si="72"/>
        <v>0.53402777777777777</v>
      </c>
      <c r="K264" s="24">
        <f t="shared" si="73"/>
        <v>0.5</v>
      </c>
      <c r="L264" s="25">
        <f t="shared" si="81"/>
        <v>0</v>
      </c>
      <c r="M264" s="20">
        <f t="shared" si="74"/>
        <v>0.53402777777777777</v>
      </c>
      <c r="N264" s="20">
        <f t="shared" si="75"/>
        <v>0.52083333333333337</v>
      </c>
      <c r="O264" s="21">
        <f t="shared" si="82"/>
        <v>0</v>
      </c>
      <c r="P264" s="24">
        <f t="shared" si="76"/>
        <v>0.53402777777777777</v>
      </c>
      <c r="Q264" s="24">
        <f t="shared" si="77"/>
        <v>0.55833333333333335</v>
      </c>
      <c r="R264" s="25">
        <f t="shared" si="83"/>
        <v>35</v>
      </c>
      <c r="S264" s="20">
        <f t="shared" si="78"/>
        <v>0.5625</v>
      </c>
      <c r="T264" s="20">
        <f t="shared" si="79"/>
        <v>0.55833333333333335</v>
      </c>
      <c r="U264" s="21">
        <f t="shared" si="84"/>
        <v>0</v>
      </c>
      <c r="V264" s="11">
        <f t="shared" si="85"/>
        <v>0</v>
      </c>
      <c r="W264" s="11">
        <f t="shared" si="86"/>
        <v>35</v>
      </c>
    </row>
    <row r="265" spans="1:23" x14ac:dyDescent="0.3">
      <c r="A265" t="s">
        <v>38</v>
      </c>
      <c r="B265" t="s">
        <v>1</v>
      </c>
      <c r="C265" t="s">
        <v>98</v>
      </c>
      <c r="D265" s="1">
        <v>43368.540277777778</v>
      </c>
      <c r="E265" s="1">
        <v>43368.556944444441</v>
      </c>
      <c r="F265" s="5">
        <v>43368</v>
      </c>
      <c r="G265" s="20">
        <f t="shared" si="70"/>
        <v>0.54027777777777775</v>
      </c>
      <c r="H265" s="20">
        <f t="shared" si="71"/>
        <v>0.41666666666666669</v>
      </c>
      <c r="I265" s="21">
        <f t="shared" si="80"/>
        <v>0</v>
      </c>
      <c r="J265" s="24">
        <f t="shared" si="72"/>
        <v>0.54027777777777775</v>
      </c>
      <c r="K265" s="24">
        <f t="shared" si="73"/>
        <v>0.5</v>
      </c>
      <c r="L265" s="25">
        <f t="shared" si="81"/>
        <v>0</v>
      </c>
      <c r="M265" s="20">
        <f t="shared" si="74"/>
        <v>0.54027777777777775</v>
      </c>
      <c r="N265" s="20">
        <f t="shared" si="75"/>
        <v>0.52083333333333337</v>
      </c>
      <c r="O265" s="21">
        <f t="shared" si="82"/>
        <v>0</v>
      </c>
      <c r="P265" s="24">
        <f t="shared" si="76"/>
        <v>0.54027777777777775</v>
      </c>
      <c r="Q265" s="24">
        <f t="shared" si="77"/>
        <v>0.55694444444444446</v>
      </c>
      <c r="R265" s="25">
        <f t="shared" si="83"/>
        <v>24</v>
      </c>
      <c r="S265" s="20">
        <f t="shared" si="78"/>
        <v>0.5625</v>
      </c>
      <c r="T265" s="20">
        <f t="shared" si="79"/>
        <v>0.55694444444444446</v>
      </c>
      <c r="U265" s="21">
        <f t="shared" si="84"/>
        <v>0</v>
      </c>
      <c r="V265" s="11">
        <f t="shared" si="85"/>
        <v>0</v>
      </c>
      <c r="W265" s="11">
        <f t="shared" si="86"/>
        <v>24</v>
      </c>
    </row>
    <row r="266" spans="1:23" x14ac:dyDescent="0.3">
      <c r="A266" t="s">
        <v>13</v>
      </c>
      <c r="B266" t="s">
        <v>1</v>
      </c>
      <c r="C266" t="s">
        <v>98</v>
      </c>
      <c r="D266" s="1">
        <v>43368.557638888888</v>
      </c>
      <c r="E266" s="1">
        <v>43368.599305555559</v>
      </c>
      <c r="F266" s="5">
        <v>43368</v>
      </c>
      <c r="G266" s="20">
        <f t="shared" si="70"/>
        <v>0.55763888888888891</v>
      </c>
      <c r="H266" s="20">
        <f t="shared" si="71"/>
        <v>0.41666666666666669</v>
      </c>
      <c r="I266" s="21">
        <f t="shared" si="80"/>
        <v>0</v>
      </c>
      <c r="J266" s="24">
        <f t="shared" si="72"/>
        <v>0.55763888888888891</v>
      </c>
      <c r="K266" s="24">
        <f t="shared" si="73"/>
        <v>0.5</v>
      </c>
      <c r="L266" s="25">
        <f t="shared" si="81"/>
        <v>0</v>
      </c>
      <c r="M266" s="20">
        <f t="shared" si="74"/>
        <v>0.55763888888888891</v>
      </c>
      <c r="N266" s="20">
        <f t="shared" si="75"/>
        <v>0.52083333333333337</v>
      </c>
      <c r="O266" s="21">
        <f t="shared" si="82"/>
        <v>0</v>
      </c>
      <c r="P266" s="24">
        <f t="shared" si="76"/>
        <v>0.55763888888888891</v>
      </c>
      <c r="Q266" s="24">
        <f t="shared" si="77"/>
        <v>0.5625</v>
      </c>
      <c r="R266" s="25">
        <f t="shared" si="83"/>
        <v>6</v>
      </c>
      <c r="S266" s="20">
        <f t="shared" si="78"/>
        <v>0.5625</v>
      </c>
      <c r="T266" s="20">
        <f t="shared" si="79"/>
        <v>0.59930555555555554</v>
      </c>
      <c r="U266" s="21">
        <f t="shared" si="84"/>
        <v>53</v>
      </c>
      <c r="V266" s="11">
        <f t="shared" si="85"/>
        <v>53</v>
      </c>
      <c r="W266" s="11">
        <f t="shared" si="86"/>
        <v>6</v>
      </c>
    </row>
    <row r="267" spans="1:23" x14ac:dyDescent="0.3">
      <c r="A267" t="s">
        <v>45</v>
      </c>
      <c r="B267" t="s">
        <v>1</v>
      </c>
      <c r="C267" t="s">
        <v>256</v>
      </c>
      <c r="D267" s="1">
        <v>43368.559027777781</v>
      </c>
      <c r="E267" s="1">
        <v>43368.583333333336</v>
      </c>
      <c r="F267" s="5">
        <v>43368</v>
      </c>
      <c r="G267" s="20">
        <f t="shared" si="70"/>
        <v>0.55902777777777779</v>
      </c>
      <c r="H267" s="20">
        <f t="shared" si="71"/>
        <v>0.41666666666666669</v>
      </c>
      <c r="I267" s="21">
        <f t="shared" si="80"/>
        <v>0</v>
      </c>
      <c r="J267" s="24">
        <f t="shared" si="72"/>
        <v>0.55902777777777779</v>
      </c>
      <c r="K267" s="24">
        <f t="shared" si="73"/>
        <v>0.5</v>
      </c>
      <c r="L267" s="25">
        <f t="shared" si="81"/>
        <v>0</v>
      </c>
      <c r="M267" s="20">
        <f t="shared" si="74"/>
        <v>0.55902777777777779</v>
      </c>
      <c r="N267" s="20">
        <f t="shared" si="75"/>
        <v>0.52083333333333337</v>
      </c>
      <c r="O267" s="21">
        <f t="shared" si="82"/>
        <v>0</v>
      </c>
      <c r="P267" s="24">
        <f t="shared" si="76"/>
        <v>0.55902777777777779</v>
      </c>
      <c r="Q267" s="24">
        <f t="shared" si="77"/>
        <v>0.5625</v>
      </c>
      <c r="R267" s="25">
        <f t="shared" si="83"/>
        <v>4</v>
      </c>
      <c r="S267" s="20">
        <f t="shared" si="78"/>
        <v>0.5625</v>
      </c>
      <c r="T267" s="20">
        <f t="shared" si="79"/>
        <v>0.58333333333333337</v>
      </c>
      <c r="U267" s="21">
        <f t="shared" si="84"/>
        <v>30</v>
      </c>
      <c r="V267" s="11">
        <f t="shared" si="85"/>
        <v>30</v>
      </c>
      <c r="W267" s="11">
        <f t="shared" si="86"/>
        <v>4</v>
      </c>
    </row>
    <row r="268" spans="1:23" x14ac:dyDescent="0.3">
      <c r="A268" t="s">
        <v>21</v>
      </c>
      <c r="B268" t="s">
        <v>1</v>
      </c>
      <c r="C268" t="s">
        <v>92</v>
      </c>
      <c r="D268" s="1">
        <v>43368.559027777781</v>
      </c>
      <c r="E268" s="1">
        <v>43368.601388888892</v>
      </c>
      <c r="F268" s="5">
        <v>43368</v>
      </c>
      <c r="G268" s="20">
        <f t="shared" si="70"/>
        <v>0.55902777777777779</v>
      </c>
      <c r="H268" s="20">
        <f t="shared" si="71"/>
        <v>0.41666666666666669</v>
      </c>
      <c r="I268" s="21">
        <f t="shared" si="80"/>
        <v>0</v>
      </c>
      <c r="J268" s="24">
        <f t="shared" si="72"/>
        <v>0.55902777777777779</v>
      </c>
      <c r="K268" s="24">
        <f t="shared" si="73"/>
        <v>0.5</v>
      </c>
      <c r="L268" s="25">
        <f t="shared" si="81"/>
        <v>0</v>
      </c>
      <c r="M268" s="20">
        <f t="shared" si="74"/>
        <v>0.55902777777777779</v>
      </c>
      <c r="N268" s="20">
        <f t="shared" si="75"/>
        <v>0.52083333333333337</v>
      </c>
      <c r="O268" s="21">
        <f t="shared" si="82"/>
        <v>0</v>
      </c>
      <c r="P268" s="24">
        <f t="shared" si="76"/>
        <v>0.55902777777777779</v>
      </c>
      <c r="Q268" s="24">
        <f t="shared" si="77"/>
        <v>0.5625</v>
      </c>
      <c r="R268" s="25">
        <f t="shared" si="83"/>
        <v>4</v>
      </c>
      <c r="S268" s="20">
        <f t="shared" si="78"/>
        <v>0.5625</v>
      </c>
      <c r="T268" s="20">
        <f t="shared" si="79"/>
        <v>0.60138888888888886</v>
      </c>
      <c r="U268" s="21">
        <f t="shared" si="84"/>
        <v>56</v>
      </c>
      <c r="V268" s="11">
        <f t="shared" si="85"/>
        <v>56</v>
      </c>
      <c r="W268" s="11">
        <f t="shared" si="86"/>
        <v>4</v>
      </c>
    </row>
    <row r="269" spans="1:23" x14ac:dyDescent="0.3">
      <c r="A269" t="s">
        <v>58</v>
      </c>
      <c r="B269" t="s">
        <v>1</v>
      </c>
      <c r="C269" t="s">
        <v>226</v>
      </c>
      <c r="D269" s="1">
        <v>43368.559027777781</v>
      </c>
      <c r="E269" s="1">
        <v>43368.64166666667</v>
      </c>
      <c r="F269" s="5">
        <v>43368</v>
      </c>
      <c r="G269" s="20">
        <f t="shared" si="70"/>
        <v>0.55902777777777779</v>
      </c>
      <c r="H269" s="20">
        <f t="shared" si="71"/>
        <v>0.41666666666666669</v>
      </c>
      <c r="I269" s="21">
        <f t="shared" si="80"/>
        <v>0</v>
      </c>
      <c r="J269" s="24">
        <f t="shared" si="72"/>
        <v>0.55902777777777779</v>
      </c>
      <c r="K269" s="24">
        <f t="shared" si="73"/>
        <v>0.5</v>
      </c>
      <c r="L269" s="25">
        <f t="shared" si="81"/>
        <v>0</v>
      </c>
      <c r="M269" s="20">
        <f t="shared" si="74"/>
        <v>0.55902777777777779</v>
      </c>
      <c r="N269" s="20">
        <f t="shared" si="75"/>
        <v>0.52083333333333337</v>
      </c>
      <c r="O269" s="21">
        <f t="shared" si="82"/>
        <v>0</v>
      </c>
      <c r="P269" s="24">
        <f t="shared" si="76"/>
        <v>0.55902777777777779</v>
      </c>
      <c r="Q269" s="24">
        <f t="shared" si="77"/>
        <v>0.5625</v>
      </c>
      <c r="R269" s="25">
        <f t="shared" si="83"/>
        <v>4</v>
      </c>
      <c r="S269" s="20">
        <f t="shared" si="78"/>
        <v>0.5625</v>
      </c>
      <c r="T269" s="20">
        <f t="shared" si="79"/>
        <v>0.64166666666666672</v>
      </c>
      <c r="U269" s="21">
        <f t="shared" si="84"/>
        <v>114</v>
      </c>
      <c r="V269" s="11">
        <f t="shared" si="85"/>
        <v>114</v>
      </c>
      <c r="W269" s="11">
        <f t="shared" si="86"/>
        <v>4</v>
      </c>
    </row>
    <row r="270" spans="1:23" x14ac:dyDescent="0.3">
      <c r="A270" t="s">
        <v>17</v>
      </c>
      <c r="B270" t="s">
        <v>1</v>
      </c>
      <c r="C270" t="s">
        <v>101</v>
      </c>
      <c r="D270" s="1">
        <v>43368.55972222222</v>
      </c>
      <c r="E270" s="1">
        <v>43368.628472222219</v>
      </c>
      <c r="F270" s="5">
        <v>43368</v>
      </c>
      <c r="G270" s="20">
        <f t="shared" si="70"/>
        <v>0.55972222222222223</v>
      </c>
      <c r="H270" s="20">
        <f t="shared" si="71"/>
        <v>0.41666666666666669</v>
      </c>
      <c r="I270" s="21">
        <f t="shared" si="80"/>
        <v>0</v>
      </c>
      <c r="J270" s="24">
        <f t="shared" si="72"/>
        <v>0.55972222222222223</v>
      </c>
      <c r="K270" s="24">
        <f t="shared" si="73"/>
        <v>0.5</v>
      </c>
      <c r="L270" s="25">
        <f t="shared" si="81"/>
        <v>0</v>
      </c>
      <c r="M270" s="20">
        <f t="shared" si="74"/>
        <v>0.55972222222222223</v>
      </c>
      <c r="N270" s="20">
        <f t="shared" si="75"/>
        <v>0.52083333333333337</v>
      </c>
      <c r="O270" s="21">
        <f t="shared" si="82"/>
        <v>0</v>
      </c>
      <c r="P270" s="24">
        <f t="shared" si="76"/>
        <v>0.55972222222222223</v>
      </c>
      <c r="Q270" s="24">
        <f t="shared" si="77"/>
        <v>0.5625</v>
      </c>
      <c r="R270" s="25">
        <f t="shared" si="83"/>
        <v>3</v>
      </c>
      <c r="S270" s="20">
        <f t="shared" si="78"/>
        <v>0.5625</v>
      </c>
      <c r="T270" s="20">
        <f t="shared" si="79"/>
        <v>0.62847222222222221</v>
      </c>
      <c r="U270" s="21">
        <f t="shared" si="84"/>
        <v>95</v>
      </c>
      <c r="V270" s="11">
        <f t="shared" si="85"/>
        <v>95</v>
      </c>
      <c r="W270" s="11">
        <f t="shared" si="86"/>
        <v>3</v>
      </c>
    </row>
    <row r="271" spans="1:23" x14ac:dyDescent="0.3">
      <c r="A271" t="s">
        <v>29</v>
      </c>
      <c r="B271" t="s">
        <v>1</v>
      </c>
      <c r="C271" t="s">
        <v>95</v>
      </c>
      <c r="D271" s="1">
        <v>43368.55972222222</v>
      </c>
      <c r="E271" s="1">
        <v>43368.600694444445</v>
      </c>
      <c r="F271" s="5">
        <v>43368</v>
      </c>
      <c r="G271" s="20">
        <f t="shared" si="70"/>
        <v>0.55972222222222223</v>
      </c>
      <c r="H271" s="20">
        <f t="shared" si="71"/>
        <v>0.41666666666666669</v>
      </c>
      <c r="I271" s="21">
        <f t="shared" si="80"/>
        <v>0</v>
      </c>
      <c r="J271" s="24">
        <f t="shared" si="72"/>
        <v>0.55972222222222223</v>
      </c>
      <c r="K271" s="24">
        <f t="shared" si="73"/>
        <v>0.5</v>
      </c>
      <c r="L271" s="25">
        <f t="shared" si="81"/>
        <v>0</v>
      </c>
      <c r="M271" s="20">
        <f t="shared" si="74"/>
        <v>0.55972222222222223</v>
      </c>
      <c r="N271" s="20">
        <f t="shared" si="75"/>
        <v>0.52083333333333337</v>
      </c>
      <c r="O271" s="21">
        <f t="shared" si="82"/>
        <v>0</v>
      </c>
      <c r="P271" s="24">
        <f t="shared" si="76"/>
        <v>0.55972222222222223</v>
      </c>
      <c r="Q271" s="24">
        <f t="shared" si="77"/>
        <v>0.5625</v>
      </c>
      <c r="R271" s="25">
        <f t="shared" si="83"/>
        <v>3</v>
      </c>
      <c r="S271" s="20">
        <f t="shared" si="78"/>
        <v>0.5625</v>
      </c>
      <c r="T271" s="20">
        <f t="shared" si="79"/>
        <v>0.60069444444444442</v>
      </c>
      <c r="U271" s="21">
        <f t="shared" si="84"/>
        <v>55</v>
      </c>
      <c r="V271" s="11">
        <f t="shared" si="85"/>
        <v>55</v>
      </c>
      <c r="W271" s="11">
        <f t="shared" si="86"/>
        <v>3</v>
      </c>
    </row>
    <row r="272" spans="1:23" x14ac:dyDescent="0.3">
      <c r="A272" t="s">
        <v>23</v>
      </c>
      <c r="B272" t="s">
        <v>1</v>
      </c>
      <c r="C272" t="s">
        <v>96</v>
      </c>
      <c r="D272" s="1">
        <v>43368.560416666667</v>
      </c>
      <c r="E272" s="1">
        <v>43368.598611111112</v>
      </c>
      <c r="F272" s="5">
        <v>43368</v>
      </c>
      <c r="G272" s="20">
        <f t="shared" si="70"/>
        <v>0.56041666666666667</v>
      </c>
      <c r="H272" s="20">
        <f t="shared" si="71"/>
        <v>0.41666666666666669</v>
      </c>
      <c r="I272" s="21">
        <f t="shared" si="80"/>
        <v>0</v>
      </c>
      <c r="J272" s="24">
        <f t="shared" si="72"/>
        <v>0.56041666666666667</v>
      </c>
      <c r="K272" s="24">
        <f t="shared" si="73"/>
        <v>0.5</v>
      </c>
      <c r="L272" s="25">
        <f t="shared" si="81"/>
        <v>0</v>
      </c>
      <c r="M272" s="20">
        <f t="shared" si="74"/>
        <v>0.56041666666666667</v>
      </c>
      <c r="N272" s="20">
        <f t="shared" si="75"/>
        <v>0.52083333333333337</v>
      </c>
      <c r="O272" s="21">
        <f t="shared" si="82"/>
        <v>0</v>
      </c>
      <c r="P272" s="24">
        <f t="shared" si="76"/>
        <v>0.56041666666666667</v>
      </c>
      <c r="Q272" s="24">
        <f t="shared" si="77"/>
        <v>0.5625</v>
      </c>
      <c r="R272" s="25">
        <f t="shared" si="83"/>
        <v>2</v>
      </c>
      <c r="S272" s="20">
        <f t="shared" si="78"/>
        <v>0.5625</v>
      </c>
      <c r="T272" s="20">
        <f t="shared" si="79"/>
        <v>0.59861111111111109</v>
      </c>
      <c r="U272" s="21">
        <f t="shared" si="84"/>
        <v>52</v>
      </c>
      <c r="V272" s="11">
        <f t="shared" si="85"/>
        <v>52</v>
      </c>
      <c r="W272" s="11">
        <f t="shared" si="86"/>
        <v>2</v>
      </c>
    </row>
    <row r="273" spans="1:23" x14ac:dyDescent="0.3">
      <c r="A273" t="s">
        <v>33</v>
      </c>
      <c r="B273" t="s">
        <v>1</v>
      </c>
      <c r="C273" t="s">
        <v>94</v>
      </c>
      <c r="D273" s="1">
        <v>43368.560416666667</v>
      </c>
      <c r="E273" s="1">
        <v>43368.600694444445</v>
      </c>
      <c r="F273" s="5">
        <v>43368</v>
      </c>
      <c r="G273" s="20">
        <f t="shared" si="70"/>
        <v>0.56041666666666667</v>
      </c>
      <c r="H273" s="20">
        <f t="shared" si="71"/>
        <v>0.41666666666666669</v>
      </c>
      <c r="I273" s="21">
        <f t="shared" si="80"/>
        <v>0</v>
      </c>
      <c r="J273" s="24">
        <f t="shared" si="72"/>
        <v>0.56041666666666667</v>
      </c>
      <c r="K273" s="24">
        <f t="shared" si="73"/>
        <v>0.5</v>
      </c>
      <c r="L273" s="25">
        <f t="shared" si="81"/>
        <v>0</v>
      </c>
      <c r="M273" s="20">
        <f t="shared" si="74"/>
        <v>0.56041666666666667</v>
      </c>
      <c r="N273" s="20">
        <f t="shared" si="75"/>
        <v>0.52083333333333337</v>
      </c>
      <c r="O273" s="21">
        <f t="shared" si="82"/>
        <v>0</v>
      </c>
      <c r="P273" s="24">
        <f t="shared" si="76"/>
        <v>0.56041666666666667</v>
      </c>
      <c r="Q273" s="24">
        <f t="shared" si="77"/>
        <v>0.5625</v>
      </c>
      <c r="R273" s="25">
        <f t="shared" si="83"/>
        <v>2</v>
      </c>
      <c r="S273" s="20">
        <f t="shared" si="78"/>
        <v>0.5625</v>
      </c>
      <c r="T273" s="20">
        <f t="shared" si="79"/>
        <v>0.60069444444444442</v>
      </c>
      <c r="U273" s="21">
        <f t="shared" si="84"/>
        <v>55</v>
      </c>
      <c r="V273" s="11">
        <f t="shared" si="85"/>
        <v>55</v>
      </c>
      <c r="W273" s="11">
        <f t="shared" si="86"/>
        <v>2</v>
      </c>
    </row>
    <row r="274" spans="1:23" x14ac:dyDescent="0.3">
      <c r="A274" t="s">
        <v>27</v>
      </c>
      <c r="B274" t="s">
        <v>1</v>
      </c>
      <c r="C274" t="s">
        <v>104</v>
      </c>
      <c r="D274" s="1">
        <v>43368.560416666667</v>
      </c>
      <c r="E274" s="1">
        <v>43368.604166666664</v>
      </c>
      <c r="F274" s="5">
        <v>43368</v>
      </c>
      <c r="G274" s="20">
        <f t="shared" si="70"/>
        <v>0.56041666666666667</v>
      </c>
      <c r="H274" s="20">
        <f t="shared" si="71"/>
        <v>0.41666666666666669</v>
      </c>
      <c r="I274" s="21">
        <f t="shared" si="80"/>
        <v>0</v>
      </c>
      <c r="J274" s="24">
        <f t="shared" si="72"/>
        <v>0.56041666666666667</v>
      </c>
      <c r="K274" s="24">
        <f t="shared" si="73"/>
        <v>0.5</v>
      </c>
      <c r="L274" s="25">
        <f t="shared" si="81"/>
        <v>0</v>
      </c>
      <c r="M274" s="20">
        <f t="shared" si="74"/>
        <v>0.56041666666666667</v>
      </c>
      <c r="N274" s="20">
        <f t="shared" si="75"/>
        <v>0.52083333333333337</v>
      </c>
      <c r="O274" s="21">
        <f t="shared" si="82"/>
        <v>0</v>
      </c>
      <c r="P274" s="24">
        <f t="shared" si="76"/>
        <v>0.56041666666666667</v>
      </c>
      <c r="Q274" s="24">
        <f t="shared" si="77"/>
        <v>0.5625</v>
      </c>
      <c r="R274" s="25">
        <f t="shared" si="83"/>
        <v>2</v>
      </c>
      <c r="S274" s="20">
        <f t="shared" si="78"/>
        <v>0.5625</v>
      </c>
      <c r="T274" s="20">
        <f t="shared" si="79"/>
        <v>0.60416666666666663</v>
      </c>
      <c r="U274" s="21">
        <f t="shared" si="84"/>
        <v>59</v>
      </c>
      <c r="V274" s="11">
        <f t="shared" si="85"/>
        <v>59</v>
      </c>
      <c r="W274" s="11">
        <f t="shared" si="86"/>
        <v>2</v>
      </c>
    </row>
    <row r="275" spans="1:23" x14ac:dyDescent="0.3">
      <c r="A275" t="s">
        <v>4</v>
      </c>
      <c r="B275" t="s">
        <v>1</v>
      </c>
      <c r="C275" t="s">
        <v>100</v>
      </c>
      <c r="D275" s="1">
        <v>43368.561111111114</v>
      </c>
      <c r="E275" s="1">
        <v>43368.5625</v>
      </c>
      <c r="F275" s="5">
        <v>43368</v>
      </c>
      <c r="G275" s="20">
        <f t="shared" si="70"/>
        <v>0.56111111111111112</v>
      </c>
      <c r="H275" s="20">
        <f t="shared" si="71"/>
        <v>0.41666666666666669</v>
      </c>
      <c r="I275" s="21">
        <f t="shared" si="80"/>
        <v>0</v>
      </c>
      <c r="J275" s="24">
        <f t="shared" si="72"/>
        <v>0.56111111111111112</v>
      </c>
      <c r="K275" s="24">
        <f t="shared" si="73"/>
        <v>0.5</v>
      </c>
      <c r="L275" s="25">
        <f t="shared" si="81"/>
        <v>0</v>
      </c>
      <c r="M275" s="20">
        <f t="shared" si="74"/>
        <v>0.56111111111111112</v>
      </c>
      <c r="N275" s="20">
        <f t="shared" si="75"/>
        <v>0.52083333333333337</v>
      </c>
      <c r="O275" s="21">
        <f t="shared" si="82"/>
        <v>0</v>
      </c>
      <c r="P275" s="24">
        <f t="shared" si="76"/>
        <v>0.56111111111111112</v>
      </c>
      <c r="Q275" s="24">
        <f t="shared" si="77"/>
        <v>0.5625</v>
      </c>
      <c r="R275" s="25">
        <f t="shared" si="83"/>
        <v>1</v>
      </c>
      <c r="S275" s="20">
        <f t="shared" si="78"/>
        <v>0.5625</v>
      </c>
      <c r="T275" s="20">
        <f t="shared" si="79"/>
        <v>0.5625</v>
      </c>
      <c r="U275" s="21">
        <f t="shared" si="84"/>
        <v>0</v>
      </c>
      <c r="V275" s="11">
        <f t="shared" si="85"/>
        <v>0</v>
      </c>
      <c r="W275" s="11">
        <f t="shared" si="86"/>
        <v>1</v>
      </c>
    </row>
    <row r="276" spans="1:23" x14ac:dyDescent="0.3">
      <c r="A276" t="s">
        <v>19</v>
      </c>
      <c r="B276" t="s">
        <v>1</v>
      </c>
      <c r="C276" t="s">
        <v>99</v>
      </c>
      <c r="D276" s="1">
        <v>43368.561111111114</v>
      </c>
      <c r="E276" s="1">
        <v>43368.598611111112</v>
      </c>
      <c r="F276" s="5">
        <v>43368</v>
      </c>
      <c r="G276" s="20">
        <f t="shared" si="70"/>
        <v>0.56111111111111112</v>
      </c>
      <c r="H276" s="20">
        <f t="shared" si="71"/>
        <v>0.41666666666666669</v>
      </c>
      <c r="I276" s="21">
        <f t="shared" si="80"/>
        <v>0</v>
      </c>
      <c r="J276" s="24">
        <f t="shared" si="72"/>
        <v>0.56111111111111112</v>
      </c>
      <c r="K276" s="24">
        <f t="shared" si="73"/>
        <v>0.5</v>
      </c>
      <c r="L276" s="25">
        <f t="shared" si="81"/>
        <v>0</v>
      </c>
      <c r="M276" s="20">
        <f t="shared" si="74"/>
        <v>0.56111111111111112</v>
      </c>
      <c r="N276" s="20">
        <f t="shared" si="75"/>
        <v>0.52083333333333337</v>
      </c>
      <c r="O276" s="21">
        <f t="shared" si="82"/>
        <v>0</v>
      </c>
      <c r="P276" s="24">
        <f t="shared" si="76"/>
        <v>0.56111111111111112</v>
      </c>
      <c r="Q276" s="24">
        <f t="shared" si="77"/>
        <v>0.5625</v>
      </c>
      <c r="R276" s="25">
        <f t="shared" si="83"/>
        <v>1</v>
      </c>
      <c r="S276" s="20">
        <f t="shared" si="78"/>
        <v>0.5625</v>
      </c>
      <c r="T276" s="20">
        <f t="shared" si="79"/>
        <v>0.59861111111111109</v>
      </c>
      <c r="U276" s="21">
        <f t="shared" si="84"/>
        <v>52</v>
      </c>
      <c r="V276" s="11">
        <f t="shared" si="85"/>
        <v>52</v>
      </c>
      <c r="W276" s="11">
        <f t="shared" si="86"/>
        <v>1</v>
      </c>
    </row>
    <row r="277" spans="1:23" x14ac:dyDescent="0.3">
      <c r="A277" t="s">
        <v>0</v>
      </c>
      <c r="B277" t="s">
        <v>1</v>
      </c>
      <c r="C277" t="s">
        <v>102</v>
      </c>
      <c r="D277" s="1">
        <v>43368.561111111114</v>
      </c>
      <c r="E277" s="1">
        <v>43368.600694444445</v>
      </c>
      <c r="F277" s="5">
        <v>43368</v>
      </c>
      <c r="G277" s="20">
        <f t="shared" si="70"/>
        <v>0.56111111111111112</v>
      </c>
      <c r="H277" s="20">
        <f t="shared" si="71"/>
        <v>0.41666666666666669</v>
      </c>
      <c r="I277" s="21">
        <f t="shared" si="80"/>
        <v>0</v>
      </c>
      <c r="J277" s="24">
        <f t="shared" si="72"/>
        <v>0.56111111111111112</v>
      </c>
      <c r="K277" s="24">
        <f t="shared" si="73"/>
        <v>0.5</v>
      </c>
      <c r="L277" s="25">
        <f t="shared" si="81"/>
        <v>0</v>
      </c>
      <c r="M277" s="20">
        <f t="shared" si="74"/>
        <v>0.56111111111111112</v>
      </c>
      <c r="N277" s="20">
        <f t="shared" si="75"/>
        <v>0.52083333333333337</v>
      </c>
      <c r="O277" s="21">
        <f t="shared" si="82"/>
        <v>0</v>
      </c>
      <c r="P277" s="24">
        <f t="shared" si="76"/>
        <v>0.56111111111111112</v>
      </c>
      <c r="Q277" s="24">
        <f t="shared" si="77"/>
        <v>0.5625</v>
      </c>
      <c r="R277" s="25">
        <f t="shared" si="83"/>
        <v>1</v>
      </c>
      <c r="S277" s="20">
        <f t="shared" si="78"/>
        <v>0.5625</v>
      </c>
      <c r="T277" s="20">
        <f t="shared" si="79"/>
        <v>0.60069444444444442</v>
      </c>
      <c r="U277" s="21">
        <f t="shared" si="84"/>
        <v>55</v>
      </c>
      <c r="V277" s="11">
        <f t="shared" si="85"/>
        <v>55</v>
      </c>
      <c r="W277" s="11">
        <f t="shared" si="86"/>
        <v>1</v>
      </c>
    </row>
    <row r="278" spans="1:23" x14ac:dyDescent="0.3">
      <c r="A278" t="s">
        <v>6</v>
      </c>
      <c r="B278" t="s">
        <v>1</v>
      </c>
      <c r="C278" t="s">
        <v>97</v>
      </c>
      <c r="D278" s="1">
        <v>43368.561805555553</v>
      </c>
      <c r="E278" s="1">
        <v>43368.600694444445</v>
      </c>
      <c r="F278" s="5">
        <v>43368</v>
      </c>
      <c r="G278" s="20">
        <f t="shared" si="70"/>
        <v>0.56180555555555556</v>
      </c>
      <c r="H278" s="20">
        <f t="shared" si="71"/>
        <v>0.41666666666666669</v>
      </c>
      <c r="I278" s="21">
        <f t="shared" si="80"/>
        <v>0</v>
      </c>
      <c r="J278" s="24">
        <f t="shared" si="72"/>
        <v>0.56180555555555556</v>
      </c>
      <c r="K278" s="24">
        <f t="shared" si="73"/>
        <v>0.5</v>
      </c>
      <c r="L278" s="25">
        <f t="shared" si="81"/>
        <v>0</v>
      </c>
      <c r="M278" s="20">
        <f t="shared" si="74"/>
        <v>0.56180555555555556</v>
      </c>
      <c r="N278" s="20">
        <f t="shared" si="75"/>
        <v>0.52083333333333337</v>
      </c>
      <c r="O278" s="21">
        <f t="shared" si="82"/>
        <v>0</v>
      </c>
      <c r="P278" s="24">
        <f t="shared" si="76"/>
        <v>0.56180555555555556</v>
      </c>
      <c r="Q278" s="24">
        <f t="shared" si="77"/>
        <v>0.5625</v>
      </c>
      <c r="R278" s="25">
        <f t="shared" si="83"/>
        <v>0</v>
      </c>
      <c r="S278" s="20">
        <f t="shared" si="78"/>
        <v>0.5625</v>
      </c>
      <c r="T278" s="20">
        <f t="shared" si="79"/>
        <v>0.60069444444444442</v>
      </c>
      <c r="U278" s="21">
        <f t="shared" si="84"/>
        <v>55</v>
      </c>
      <c r="V278" s="11">
        <f t="shared" si="85"/>
        <v>55</v>
      </c>
      <c r="W278" s="11">
        <f t="shared" si="86"/>
        <v>0</v>
      </c>
    </row>
    <row r="279" spans="1:23" x14ac:dyDescent="0.3">
      <c r="A279" t="s">
        <v>11</v>
      </c>
      <c r="B279" t="s">
        <v>1</v>
      </c>
      <c r="C279" t="s">
        <v>103</v>
      </c>
      <c r="D279" s="1">
        <v>43368.5625</v>
      </c>
      <c r="E279" s="1">
        <v>43368.640972222223</v>
      </c>
      <c r="F279" s="5">
        <v>43368</v>
      </c>
      <c r="G279" s="20">
        <f t="shared" si="70"/>
        <v>0.5625</v>
      </c>
      <c r="H279" s="20">
        <f t="shared" si="71"/>
        <v>0.41666666666666669</v>
      </c>
      <c r="I279" s="21">
        <f t="shared" si="80"/>
        <v>0</v>
      </c>
      <c r="J279" s="24">
        <f t="shared" si="72"/>
        <v>0.5625</v>
      </c>
      <c r="K279" s="24">
        <f t="shared" si="73"/>
        <v>0.5</v>
      </c>
      <c r="L279" s="25">
        <f t="shared" si="81"/>
        <v>0</v>
      </c>
      <c r="M279" s="20">
        <f t="shared" si="74"/>
        <v>0.5625</v>
      </c>
      <c r="N279" s="20">
        <f t="shared" si="75"/>
        <v>0.52083333333333337</v>
      </c>
      <c r="O279" s="21">
        <f t="shared" si="82"/>
        <v>0</v>
      </c>
      <c r="P279" s="24">
        <f t="shared" si="76"/>
        <v>0.5625</v>
      </c>
      <c r="Q279" s="24">
        <f t="shared" si="77"/>
        <v>0.5625</v>
      </c>
      <c r="R279" s="25">
        <f t="shared" si="83"/>
        <v>0</v>
      </c>
      <c r="S279" s="20">
        <f t="shared" si="78"/>
        <v>0.5625</v>
      </c>
      <c r="T279" s="20">
        <f t="shared" si="79"/>
        <v>0.64097222222222217</v>
      </c>
      <c r="U279" s="21">
        <f t="shared" si="84"/>
        <v>113</v>
      </c>
      <c r="V279" s="11">
        <f t="shared" si="85"/>
        <v>113</v>
      </c>
      <c r="W279" s="11">
        <f t="shared" si="86"/>
        <v>0</v>
      </c>
    </row>
    <row r="280" spans="1:23" x14ac:dyDescent="0.3">
      <c r="A280" t="s">
        <v>15</v>
      </c>
      <c r="B280" t="s">
        <v>1</v>
      </c>
      <c r="C280" t="s">
        <v>100</v>
      </c>
      <c r="D280" s="1">
        <v>43368.5625</v>
      </c>
      <c r="E280" s="1">
        <v>43368.598611111112</v>
      </c>
      <c r="F280" s="5">
        <v>43368</v>
      </c>
      <c r="G280" s="20">
        <f t="shared" si="70"/>
        <v>0.5625</v>
      </c>
      <c r="H280" s="20">
        <f t="shared" si="71"/>
        <v>0.41666666666666669</v>
      </c>
      <c r="I280" s="21">
        <f t="shared" si="80"/>
        <v>0</v>
      </c>
      <c r="J280" s="24">
        <f t="shared" si="72"/>
        <v>0.5625</v>
      </c>
      <c r="K280" s="24">
        <f t="shared" si="73"/>
        <v>0.5</v>
      </c>
      <c r="L280" s="25">
        <f t="shared" si="81"/>
        <v>0</v>
      </c>
      <c r="M280" s="20">
        <f t="shared" si="74"/>
        <v>0.5625</v>
      </c>
      <c r="N280" s="20">
        <f t="shared" si="75"/>
        <v>0.52083333333333337</v>
      </c>
      <c r="O280" s="21">
        <f t="shared" si="82"/>
        <v>0</v>
      </c>
      <c r="P280" s="24">
        <f t="shared" si="76"/>
        <v>0.5625</v>
      </c>
      <c r="Q280" s="24">
        <f t="shared" si="77"/>
        <v>0.5625</v>
      </c>
      <c r="R280" s="25">
        <f t="shared" si="83"/>
        <v>0</v>
      </c>
      <c r="S280" s="20">
        <f t="shared" si="78"/>
        <v>0.5625</v>
      </c>
      <c r="T280" s="20">
        <f t="shared" si="79"/>
        <v>0.59861111111111109</v>
      </c>
      <c r="U280" s="21">
        <f t="shared" si="84"/>
        <v>52</v>
      </c>
      <c r="V280" s="11">
        <f t="shared" si="85"/>
        <v>52</v>
      </c>
      <c r="W280" s="11">
        <f t="shared" si="86"/>
        <v>0</v>
      </c>
    </row>
    <row r="281" spans="1:23" x14ac:dyDescent="0.3">
      <c r="A281" t="s">
        <v>10</v>
      </c>
      <c r="B281" t="s">
        <v>1</v>
      </c>
      <c r="C281" t="s">
        <v>93</v>
      </c>
      <c r="D281" s="1">
        <v>43368.563888888886</v>
      </c>
      <c r="E281" s="1">
        <v>43368.606249999997</v>
      </c>
      <c r="F281" s="5">
        <v>43368</v>
      </c>
      <c r="G281" s="20">
        <f t="shared" si="70"/>
        <v>0.56388888888888888</v>
      </c>
      <c r="H281" s="20">
        <f t="shared" si="71"/>
        <v>0.41666666666666669</v>
      </c>
      <c r="I281" s="21">
        <f t="shared" si="80"/>
        <v>0</v>
      </c>
      <c r="J281" s="24">
        <f t="shared" si="72"/>
        <v>0.56388888888888888</v>
      </c>
      <c r="K281" s="24">
        <f t="shared" si="73"/>
        <v>0.5</v>
      </c>
      <c r="L281" s="25">
        <f t="shared" si="81"/>
        <v>0</v>
      </c>
      <c r="M281" s="20">
        <f t="shared" si="74"/>
        <v>0.56388888888888888</v>
      </c>
      <c r="N281" s="20">
        <f t="shared" si="75"/>
        <v>0.52083333333333337</v>
      </c>
      <c r="O281" s="21">
        <f t="shared" si="82"/>
        <v>0</v>
      </c>
      <c r="P281" s="24">
        <f t="shared" si="76"/>
        <v>0.56388888888888888</v>
      </c>
      <c r="Q281" s="24">
        <f t="shared" si="77"/>
        <v>0.5625</v>
      </c>
      <c r="R281" s="25">
        <f t="shared" si="83"/>
        <v>0</v>
      </c>
      <c r="S281" s="20">
        <f t="shared" si="78"/>
        <v>0.56388888888888888</v>
      </c>
      <c r="T281" s="20">
        <f t="shared" si="79"/>
        <v>0.60625000000000007</v>
      </c>
      <c r="U281" s="21">
        <f t="shared" si="84"/>
        <v>61</v>
      </c>
      <c r="V281" s="11">
        <f t="shared" si="85"/>
        <v>61</v>
      </c>
      <c r="W281" s="11">
        <f t="shared" si="86"/>
        <v>0</v>
      </c>
    </row>
    <row r="282" spans="1:23" x14ac:dyDescent="0.3">
      <c r="A282" t="s">
        <v>29</v>
      </c>
      <c r="B282" t="s">
        <v>1</v>
      </c>
      <c r="C282" t="s">
        <v>120</v>
      </c>
      <c r="D282" s="1">
        <v>43368.602083333331</v>
      </c>
      <c r="E282" s="1">
        <v>43368.615277777775</v>
      </c>
      <c r="F282" s="5">
        <v>43368</v>
      </c>
      <c r="G282" s="20">
        <f t="shared" si="70"/>
        <v>0.6020833333333333</v>
      </c>
      <c r="H282" s="20">
        <f t="shared" si="71"/>
        <v>0.41666666666666669</v>
      </c>
      <c r="I282" s="21">
        <f t="shared" si="80"/>
        <v>0</v>
      </c>
      <c r="J282" s="24">
        <f t="shared" si="72"/>
        <v>0.6020833333333333</v>
      </c>
      <c r="K282" s="24">
        <f t="shared" si="73"/>
        <v>0.5</v>
      </c>
      <c r="L282" s="25">
        <f t="shared" si="81"/>
        <v>0</v>
      </c>
      <c r="M282" s="20">
        <f t="shared" si="74"/>
        <v>0.6020833333333333</v>
      </c>
      <c r="N282" s="20">
        <f t="shared" si="75"/>
        <v>0.52083333333333337</v>
      </c>
      <c r="O282" s="21">
        <f t="shared" si="82"/>
        <v>0</v>
      </c>
      <c r="P282" s="24">
        <f t="shared" si="76"/>
        <v>0.6020833333333333</v>
      </c>
      <c r="Q282" s="24">
        <f t="shared" si="77"/>
        <v>0.5625</v>
      </c>
      <c r="R282" s="25">
        <f t="shared" si="83"/>
        <v>0</v>
      </c>
      <c r="S282" s="20">
        <f t="shared" si="78"/>
        <v>0.6020833333333333</v>
      </c>
      <c r="T282" s="20">
        <f t="shared" si="79"/>
        <v>0.61527777777777781</v>
      </c>
      <c r="U282" s="21">
        <f t="shared" si="84"/>
        <v>19</v>
      </c>
      <c r="V282" s="11">
        <f t="shared" si="85"/>
        <v>19</v>
      </c>
      <c r="W282" s="11">
        <f t="shared" si="86"/>
        <v>0</v>
      </c>
    </row>
    <row r="283" spans="1:23" x14ac:dyDescent="0.3">
      <c r="A283" t="s">
        <v>33</v>
      </c>
      <c r="B283" t="s">
        <v>1</v>
      </c>
      <c r="C283" t="s">
        <v>113</v>
      </c>
      <c r="D283" s="1">
        <v>43368.613194444442</v>
      </c>
      <c r="E283" s="1">
        <v>43368.686111111114</v>
      </c>
      <c r="F283" s="5">
        <v>43368</v>
      </c>
      <c r="G283" s="20">
        <f t="shared" si="70"/>
        <v>0.61319444444444449</v>
      </c>
      <c r="H283" s="20">
        <f t="shared" si="71"/>
        <v>0.41666666666666669</v>
      </c>
      <c r="I283" s="21">
        <f t="shared" si="80"/>
        <v>0</v>
      </c>
      <c r="J283" s="24">
        <f t="shared" si="72"/>
        <v>0.61319444444444449</v>
      </c>
      <c r="K283" s="24">
        <f t="shared" si="73"/>
        <v>0.5</v>
      </c>
      <c r="L283" s="25">
        <f t="shared" si="81"/>
        <v>0</v>
      </c>
      <c r="M283" s="20">
        <f t="shared" si="74"/>
        <v>0.61319444444444449</v>
      </c>
      <c r="N283" s="20">
        <f t="shared" si="75"/>
        <v>0.52083333333333337</v>
      </c>
      <c r="O283" s="21">
        <f t="shared" si="82"/>
        <v>0</v>
      </c>
      <c r="P283" s="24">
        <f t="shared" si="76"/>
        <v>0.61319444444444449</v>
      </c>
      <c r="Q283" s="24">
        <f t="shared" si="77"/>
        <v>0.5625</v>
      </c>
      <c r="R283" s="25">
        <f t="shared" si="83"/>
        <v>0</v>
      </c>
      <c r="S283" s="20">
        <f t="shared" si="78"/>
        <v>0.61319444444444449</v>
      </c>
      <c r="T283" s="20">
        <f t="shared" si="79"/>
        <v>0.68611111111111101</v>
      </c>
      <c r="U283" s="21">
        <f t="shared" si="84"/>
        <v>105</v>
      </c>
      <c r="V283" s="11">
        <f t="shared" si="85"/>
        <v>105</v>
      </c>
      <c r="W283" s="11">
        <f t="shared" si="86"/>
        <v>0</v>
      </c>
    </row>
    <row r="284" spans="1:23" x14ac:dyDescent="0.3">
      <c r="A284" t="s">
        <v>29</v>
      </c>
      <c r="B284" t="s">
        <v>1</v>
      </c>
      <c r="C284" t="s">
        <v>120</v>
      </c>
      <c r="D284" s="1">
        <v>43368.618055555555</v>
      </c>
      <c r="E284" s="1">
        <v>43368.643750000003</v>
      </c>
      <c r="F284" s="5">
        <v>43368</v>
      </c>
      <c r="G284" s="20">
        <f t="shared" si="70"/>
        <v>0.61805555555555558</v>
      </c>
      <c r="H284" s="20">
        <f t="shared" si="71"/>
        <v>0.41666666666666669</v>
      </c>
      <c r="I284" s="21">
        <f t="shared" si="80"/>
        <v>0</v>
      </c>
      <c r="J284" s="24">
        <f t="shared" si="72"/>
        <v>0.61805555555555558</v>
      </c>
      <c r="K284" s="24">
        <f t="shared" si="73"/>
        <v>0.5</v>
      </c>
      <c r="L284" s="25">
        <f t="shared" si="81"/>
        <v>0</v>
      </c>
      <c r="M284" s="20">
        <f t="shared" si="74"/>
        <v>0.61805555555555558</v>
      </c>
      <c r="N284" s="20">
        <f t="shared" si="75"/>
        <v>0.52083333333333337</v>
      </c>
      <c r="O284" s="21">
        <f t="shared" si="82"/>
        <v>0</v>
      </c>
      <c r="P284" s="24">
        <f t="shared" si="76"/>
        <v>0.61805555555555558</v>
      </c>
      <c r="Q284" s="24">
        <f t="shared" si="77"/>
        <v>0.5625</v>
      </c>
      <c r="R284" s="25">
        <f t="shared" si="83"/>
        <v>0</v>
      </c>
      <c r="S284" s="20">
        <f t="shared" si="78"/>
        <v>0.61805555555555558</v>
      </c>
      <c r="T284" s="20">
        <f t="shared" si="79"/>
        <v>0.64374999999999993</v>
      </c>
      <c r="U284" s="21">
        <f t="shared" si="84"/>
        <v>36</v>
      </c>
      <c r="V284" s="11">
        <f t="shared" si="85"/>
        <v>36</v>
      </c>
      <c r="W284" s="11">
        <f t="shared" si="86"/>
        <v>0</v>
      </c>
    </row>
    <row r="285" spans="1:23" x14ac:dyDescent="0.3">
      <c r="A285" t="s">
        <v>25</v>
      </c>
      <c r="B285" t="s">
        <v>1</v>
      </c>
      <c r="C285" t="s">
        <v>111</v>
      </c>
      <c r="D285" s="1">
        <v>43368.630555555559</v>
      </c>
      <c r="E285" s="1">
        <v>43368.689583333333</v>
      </c>
      <c r="F285" s="5">
        <v>43368</v>
      </c>
      <c r="G285" s="20">
        <f t="shared" si="70"/>
        <v>0.63055555555555554</v>
      </c>
      <c r="H285" s="20">
        <f t="shared" si="71"/>
        <v>0.41666666666666669</v>
      </c>
      <c r="I285" s="21">
        <f t="shared" si="80"/>
        <v>0</v>
      </c>
      <c r="J285" s="24">
        <f t="shared" si="72"/>
        <v>0.63055555555555554</v>
      </c>
      <c r="K285" s="24">
        <f t="shared" si="73"/>
        <v>0.5</v>
      </c>
      <c r="L285" s="25">
        <f t="shared" si="81"/>
        <v>0</v>
      </c>
      <c r="M285" s="20">
        <f t="shared" si="74"/>
        <v>0.63055555555555554</v>
      </c>
      <c r="N285" s="20">
        <f t="shared" si="75"/>
        <v>0.52083333333333337</v>
      </c>
      <c r="O285" s="21">
        <f t="shared" si="82"/>
        <v>0</v>
      </c>
      <c r="P285" s="24">
        <f t="shared" si="76"/>
        <v>0.63055555555555554</v>
      </c>
      <c r="Q285" s="24">
        <f t="shared" si="77"/>
        <v>0.5625</v>
      </c>
      <c r="R285" s="25">
        <f t="shared" si="83"/>
        <v>0</v>
      </c>
      <c r="S285" s="20">
        <f t="shared" si="78"/>
        <v>0.63055555555555554</v>
      </c>
      <c r="T285" s="20">
        <f t="shared" si="79"/>
        <v>0.68958333333333333</v>
      </c>
      <c r="U285" s="21">
        <f t="shared" si="84"/>
        <v>85</v>
      </c>
      <c r="V285" s="11">
        <f t="shared" si="85"/>
        <v>85</v>
      </c>
      <c r="W285" s="11">
        <f t="shared" si="86"/>
        <v>0</v>
      </c>
    </row>
    <row r="286" spans="1:23" x14ac:dyDescent="0.3">
      <c r="A286" t="s">
        <v>6</v>
      </c>
      <c r="B286" t="s">
        <v>1</v>
      </c>
      <c r="C286" t="s">
        <v>110</v>
      </c>
      <c r="D286" s="1">
        <v>43368.636111111111</v>
      </c>
      <c r="E286" s="1">
        <v>43368.692361111112</v>
      </c>
      <c r="F286" s="5">
        <v>43368</v>
      </c>
      <c r="G286" s="20">
        <f t="shared" si="70"/>
        <v>0.63611111111111118</v>
      </c>
      <c r="H286" s="20">
        <f t="shared" si="71"/>
        <v>0.41666666666666669</v>
      </c>
      <c r="I286" s="21">
        <f t="shared" si="80"/>
        <v>0</v>
      </c>
      <c r="J286" s="24">
        <f t="shared" si="72"/>
        <v>0.63611111111111118</v>
      </c>
      <c r="K286" s="24">
        <f t="shared" si="73"/>
        <v>0.5</v>
      </c>
      <c r="L286" s="25">
        <f t="shared" si="81"/>
        <v>0</v>
      </c>
      <c r="M286" s="20">
        <f t="shared" si="74"/>
        <v>0.63611111111111118</v>
      </c>
      <c r="N286" s="20">
        <f t="shared" si="75"/>
        <v>0.52083333333333337</v>
      </c>
      <c r="O286" s="21">
        <f t="shared" si="82"/>
        <v>0</v>
      </c>
      <c r="P286" s="24">
        <f t="shared" si="76"/>
        <v>0.63611111111111118</v>
      </c>
      <c r="Q286" s="24">
        <f t="shared" si="77"/>
        <v>0.5625</v>
      </c>
      <c r="R286" s="25">
        <f t="shared" si="83"/>
        <v>0</v>
      </c>
      <c r="S286" s="20">
        <f t="shared" si="78"/>
        <v>0.63611111111111118</v>
      </c>
      <c r="T286" s="20">
        <f t="shared" si="79"/>
        <v>0.69236111111111109</v>
      </c>
      <c r="U286" s="21">
        <f t="shared" si="84"/>
        <v>80</v>
      </c>
      <c r="V286" s="11">
        <f t="shared" si="85"/>
        <v>80</v>
      </c>
      <c r="W286" s="11">
        <f t="shared" si="86"/>
        <v>0</v>
      </c>
    </row>
    <row r="287" spans="1:23" x14ac:dyDescent="0.3">
      <c r="A287" t="s">
        <v>4</v>
      </c>
      <c r="B287" t="s">
        <v>1</v>
      </c>
      <c r="C287" t="s">
        <v>112</v>
      </c>
      <c r="D287" s="1">
        <v>43368.636805555558</v>
      </c>
      <c r="E287" s="1">
        <v>43368.686111111114</v>
      </c>
      <c r="F287" s="5">
        <v>43368</v>
      </c>
      <c r="G287" s="20">
        <f t="shared" si="70"/>
        <v>0.63680555555555551</v>
      </c>
      <c r="H287" s="20">
        <f t="shared" si="71"/>
        <v>0.41666666666666669</v>
      </c>
      <c r="I287" s="21">
        <f t="shared" si="80"/>
        <v>0</v>
      </c>
      <c r="J287" s="24">
        <f t="shared" si="72"/>
        <v>0.63680555555555551</v>
      </c>
      <c r="K287" s="24">
        <f t="shared" si="73"/>
        <v>0.5</v>
      </c>
      <c r="L287" s="25">
        <f t="shared" si="81"/>
        <v>0</v>
      </c>
      <c r="M287" s="20">
        <f t="shared" si="74"/>
        <v>0.63680555555555551</v>
      </c>
      <c r="N287" s="20">
        <f t="shared" si="75"/>
        <v>0.52083333333333337</v>
      </c>
      <c r="O287" s="21">
        <f t="shared" si="82"/>
        <v>0</v>
      </c>
      <c r="P287" s="24">
        <f t="shared" si="76"/>
        <v>0.63680555555555551</v>
      </c>
      <c r="Q287" s="24">
        <f t="shared" si="77"/>
        <v>0.5625</v>
      </c>
      <c r="R287" s="25">
        <f t="shared" si="83"/>
        <v>0</v>
      </c>
      <c r="S287" s="20">
        <f t="shared" si="78"/>
        <v>0.63680555555555551</v>
      </c>
      <c r="T287" s="20">
        <f t="shared" si="79"/>
        <v>0.68611111111111101</v>
      </c>
      <c r="U287" s="21">
        <f t="shared" si="84"/>
        <v>70</v>
      </c>
      <c r="V287" s="11">
        <f t="shared" si="85"/>
        <v>70</v>
      </c>
      <c r="W287" s="11">
        <f t="shared" si="86"/>
        <v>0</v>
      </c>
    </row>
    <row r="288" spans="1:23" x14ac:dyDescent="0.3">
      <c r="A288" t="s">
        <v>45</v>
      </c>
      <c r="B288" t="s">
        <v>1</v>
      </c>
      <c r="C288" t="s">
        <v>177</v>
      </c>
      <c r="D288" s="1">
        <v>43368.640972222223</v>
      </c>
      <c r="E288" s="1">
        <v>43368.643750000003</v>
      </c>
      <c r="F288" s="5">
        <v>43368</v>
      </c>
      <c r="G288" s="20">
        <f t="shared" si="70"/>
        <v>0.64097222222222217</v>
      </c>
      <c r="H288" s="20">
        <f t="shared" si="71"/>
        <v>0.41666666666666669</v>
      </c>
      <c r="I288" s="21">
        <f t="shared" si="80"/>
        <v>0</v>
      </c>
      <c r="J288" s="24">
        <f t="shared" si="72"/>
        <v>0.64097222222222217</v>
      </c>
      <c r="K288" s="24">
        <f t="shared" si="73"/>
        <v>0.5</v>
      </c>
      <c r="L288" s="25">
        <f t="shared" si="81"/>
        <v>0</v>
      </c>
      <c r="M288" s="20">
        <f t="shared" si="74"/>
        <v>0.64097222222222217</v>
      </c>
      <c r="N288" s="20">
        <f t="shared" si="75"/>
        <v>0.52083333333333337</v>
      </c>
      <c r="O288" s="21">
        <f t="shared" si="82"/>
        <v>0</v>
      </c>
      <c r="P288" s="24">
        <f t="shared" si="76"/>
        <v>0.64097222222222217</v>
      </c>
      <c r="Q288" s="24">
        <f t="shared" si="77"/>
        <v>0.5625</v>
      </c>
      <c r="R288" s="25">
        <f t="shared" si="83"/>
        <v>0</v>
      </c>
      <c r="S288" s="20">
        <f t="shared" si="78"/>
        <v>0.64097222222222217</v>
      </c>
      <c r="T288" s="20">
        <f t="shared" si="79"/>
        <v>0.64374999999999993</v>
      </c>
      <c r="U288" s="21">
        <f t="shared" si="84"/>
        <v>3</v>
      </c>
      <c r="V288" s="11">
        <f t="shared" si="85"/>
        <v>3</v>
      </c>
      <c r="W288" s="11">
        <f t="shared" si="86"/>
        <v>0</v>
      </c>
    </row>
    <row r="289" spans="1:23" x14ac:dyDescent="0.3">
      <c r="A289" t="s">
        <v>50</v>
      </c>
      <c r="B289" t="s">
        <v>1</v>
      </c>
      <c r="C289" t="s">
        <v>125</v>
      </c>
      <c r="D289" s="1">
        <v>43368.640972222223</v>
      </c>
      <c r="E289" s="1">
        <v>43368.681250000001</v>
      </c>
      <c r="F289" s="5">
        <v>43368</v>
      </c>
      <c r="G289" s="20">
        <f t="shared" si="70"/>
        <v>0.64097222222222217</v>
      </c>
      <c r="H289" s="20">
        <f t="shared" si="71"/>
        <v>0.41666666666666669</v>
      </c>
      <c r="I289" s="21">
        <f t="shared" si="80"/>
        <v>0</v>
      </c>
      <c r="J289" s="24">
        <f t="shared" si="72"/>
        <v>0.64097222222222217</v>
      </c>
      <c r="K289" s="24">
        <f t="shared" si="73"/>
        <v>0.5</v>
      </c>
      <c r="L289" s="25">
        <f t="shared" si="81"/>
        <v>0</v>
      </c>
      <c r="M289" s="20">
        <f t="shared" si="74"/>
        <v>0.64097222222222217</v>
      </c>
      <c r="N289" s="20">
        <f t="shared" si="75"/>
        <v>0.52083333333333337</v>
      </c>
      <c r="O289" s="21">
        <f t="shared" si="82"/>
        <v>0</v>
      </c>
      <c r="P289" s="24">
        <f t="shared" si="76"/>
        <v>0.64097222222222217</v>
      </c>
      <c r="Q289" s="24">
        <f t="shared" si="77"/>
        <v>0.5625</v>
      </c>
      <c r="R289" s="25">
        <f t="shared" si="83"/>
        <v>0</v>
      </c>
      <c r="S289" s="20">
        <f t="shared" si="78"/>
        <v>0.64097222222222217</v>
      </c>
      <c r="T289" s="20">
        <f t="shared" si="79"/>
        <v>0.68125000000000002</v>
      </c>
      <c r="U289" s="21">
        <f t="shared" si="84"/>
        <v>58</v>
      </c>
      <c r="V289" s="11">
        <f t="shared" si="85"/>
        <v>58</v>
      </c>
      <c r="W289" s="11">
        <f t="shared" si="86"/>
        <v>0</v>
      </c>
    </row>
    <row r="290" spans="1:23" x14ac:dyDescent="0.3">
      <c r="A290" t="s">
        <v>47</v>
      </c>
      <c r="B290" t="s">
        <v>1</v>
      </c>
      <c r="C290" t="s">
        <v>127</v>
      </c>
      <c r="D290" s="1">
        <v>43368.64166666667</v>
      </c>
      <c r="E290" s="1">
        <v>43368.688888888886</v>
      </c>
      <c r="F290" s="5">
        <v>43368</v>
      </c>
      <c r="G290" s="20">
        <f t="shared" si="70"/>
        <v>0.64166666666666672</v>
      </c>
      <c r="H290" s="20">
        <f t="shared" si="71"/>
        <v>0.41666666666666669</v>
      </c>
      <c r="I290" s="21">
        <f t="shared" si="80"/>
        <v>0</v>
      </c>
      <c r="J290" s="24">
        <f t="shared" si="72"/>
        <v>0.64166666666666672</v>
      </c>
      <c r="K290" s="24">
        <f t="shared" si="73"/>
        <v>0.5</v>
      </c>
      <c r="L290" s="25">
        <f t="shared" si="81"/>
        <v>0</v>
      </c>
      <c r="M290" s="20">
        <f t="shared" si="74"/>
        <v>0.64166666666666672</v>
      </c>
      <c r="N290" s="20">
        <f t="shared" si="75"/>
        <v>0.52083333333333337</v>
      </c>
      <c r="O290" s="21">
        <f t="shared" si="82"/>
        <v>0</v>
      </c>
      <c r="P290" s="24">
        <f t="shared" si="76"/>
        <v>0.64166666666666672</v>
      </c>
      <c r="Q290" s="24">
        <f t="shared" si="77"/>
        <v>0.5625</v>
      </c>
      <c r="R290" s="25">
        <f t="shared" si="83"/>
        <v>0</v>
      </c>
      <c r="S290" s="20">
        <f t="shared" si="78"/>
        <v>0.64166666666666672</v>
      </c>
      <c r="T290" s="20">
        <f t="shared" si="79"/>
        <v>0.68888888888888899</v>
      </c>
      <c r="U290" s="21">
        <f t="shared" si="84"/>
        <v>68</v>
      </c>
      <c r="V290" s="11">
        <f t="shared" si="85"/>
        <v>68</v>
      </c>
      <c r="W290" s="11">
        <f t="shared" si="86"/>
        <v>0</v>
      </c>
    </row>
    <row r="291" spans="1:23" x14ac:dyDescent="0.3">
      <c r="A291" t="s">
        <v>17</v>
      </c>
      <c r="B291" t="s">
        <v>1</v>
      </c>
      <c r="C291" t="s">
        <v>115</v>
      </c>
      <c r="D291" s="1">
        <v>43368.64166666667</v>
      </c>
      <c r="E291" s="1">
        <v>43368.695833333331</v>
      </c>
      <c r="F291" s="5">
        <v>43368</v>
      </c>
      <c r="G291" s="20">
        <f t="shared" si="70"/>
        <v>0.64166666666666672</v>
      </c>
      <c r="H291" s="20">
        <f t="shared" si="71"/>
        <v>0.41666666666666669</v>
      </c>
      <c r="I291" s="21">
        <f t="shared" si="80"/>
        <v>0</v>
      </c>
      <c r="J291" s="24">
        <f t="shared" si="72"/>
        <v>0.64166666666666672</v>
      </c>
      <c r="K291" s="24">
        <f t="shared" si="73"/>
        <v>0.5</v>
      </c>
      <c r="L291" s="25">
        <f t="shared" si="81"/>
        <v>0</v>
      </c>
      <c r="M291" s="20">
        <f t="shared" si="74"/>
        <v>0.64166666666666672</v>
      </c>
      <c r="N291" s="20">
        <f t="shared" si="75"/>
        <v>0.52083333333333337</v>
      </c>
      <c r="O291" s="21">
        <f t="shared" si="82"/>
        <v>0</v>
      </c>
      <c r="P291" s="24">
        <f t="shared" si="76"/>
        <v>0.64166666666666672</v>
      </c>
      <c r="Q291" s="24">
        <f t="shared" si="77"/>
        <v>0.5625</v>
      </c>
      <c r="R291" s="25">
        <f t="shared" si="83"/>
        <v>0</v>
      </c>
      <c r="S291" s="20">
        <f t="shared" si="78"/>
        <v>0.64166666666666672</v>
      </c>
      <c r="T291" s="20">
        <f t="shared" si="79"/>
        <v>0.6958333333333333</v>
      </c>
      <c r="U291" s="21">
        <f t="shared" si="84"/>
        <v>77</v>
      </c>
      <c r="V291" s="11">
        <f t="shared" si="85"/>
        <v>77</v>
      </c>
      <c r="W291" s="11">
        <f t="shared" si="86"/>
        <v>0</v>
      </c>
    </row>
    <row r="292" spans="1:23" x14ac:dyDescent="0.3">
      <c r="A292" t="s">
        <v>15</v>
      </c>
      <c r="B292" t="s">
        <v>1</v>
      </c>
      <c r="C292" t="s">
        <v>122</v>
      </c>
      <c r="D292" s="1">
        <v>43368.642361111109</v>
      </c>
      <c r="E292" s="1">
        <v>43368.702777777777</v>
      </c>
      <c r="F292" s="5">
        <v>43368</v>
      </c>
      <c r="G292" s="20">
        <f t="shared" si="70"/>
        <v>0.64236111111111105</v>
      </c>
      <c r="H292" s="20">
        <f t="shared" si="71"/>
        <v>0.41666666666666669</v>
      </c>
      <c r="I292" s="21">
        <f t="shared" si="80"/>
        <v>0</v>
      </c>
      <c r="J292" s="24">
        <f t="shared" si="72"/>
        <v>0.64236111111111105</v>
      </c>
      <c r="K292" s="24">
        <f t="shared" si="73"/>
        <v>0.5</v>
      </c>
      <c r="L292" s="25">
        <f t="shared" si="81"/>
        <v>0</v>
      </c>
      <c r="M292" s="20">
        <f t="shared" si="74"/>
        <v>0.64236111111111105</v>
      </c>
      <c r="N292" s="20">
        <f t="shared" si="75"/>
        <v>0.52083333333333337</v>
      </c>
      <c r="O292" s="21">
        <f t="shared" si="82"/>
        <v>0</v>
      </c>
      <c r="P292" s="24">
        <f t="shared" si="76"/>
        <v>0.64236111111111105</v>
      </c>
      <c r="Q292" s="24">
        <f t="shared" si="77"/>
        <v>0.5625</v>
      </c>
      <c r="R292" s="25">
        <f t="shared" si="83"/>
        <v>0</v>
      </c>
      <c r="S292" s="20">
        <f t="shared" si="78"/>
        <v>0.64236111111111105</v>
      </c>
      <c r="T292" s="20">
        <f t="shared" si="79"/>
        <v>0.70277777777777783</v>
      </c>
      <c r="U292" s="21">
        <f t="shared" si="84"/>
        <v>87</v>
      </c>
      <c r="V292" s="11">
        <f t="shared" si="85"/>
        <v>87</v>
      </c>
      <c r="W292" s="11">
        <f t="shared" si="86"/>
        <v>0</v>
      </c>
    </row>
    <row r="293" spans="1:23" x14ac:dyDescent="0.3">
      <c r="A293" t="s">
        <v>35</v>
      </c>
      <c r="B293" t="s">
        <v>1</v>
      </c>
      <c r="C293" t="s">
        <v>118</v>
      </c>
      <c r="D293" s="1">
        <v>43368.642361111109</v>
      </c>
      <c r="E293" s="1">
        <v>43368.686111111114</v>
      </c>
      <c r="F293" s="5">
        <v>43368</v>
      </c>
      <c r="G293" s="20">
        <f t="shared" si="70"/>
        <v>0.64236111111111105</v>
      </c>
      <c r="H293" s="20">
        <f t="shared" si="71"/>
        <v>0.41666666666666669</v>
      </c>
      <c r="I293" s="21">
        <f t="shared" si="80"/>
        <v>0</v>
      </c>
      <c r="J293" s="24">
        <f t="shared" si="72"/>
        <v>0.64236111111111105</v>
      </c>
      <c r="K293" s="24">
        <f t="shared" si="73"/>
        <v>0.5</v>
      </c>
      <c r="L293" s="25">
        <f t="shared" si="81"/>
        <v>0</v>
      </c>
      <c r="M293" s="20">
        <f t="shared" si="74"/>
        <v>0.64236111111111105</v>
      </c>
      <c r="N293" s="20">
        <f t="shared" si="75"/>
        <v>0.52083333333333337</v>
      </c>
      <c r="O293" s="21">
        <f t="shared" si="82"/>
        <v>0</v>
      </c>
      <c r="P293" s="24">
        <f t="shared" si="76"/>
        <v>0.64236111111111105</v>
      </c>
      <c r="Q293" s="24">
        <f t="shared" si="77"/>
        <v>0.5625</v>
      </c>
      <c r="R293" s="25">
        <f t="shared" si="83"/>
        <v>0</v>
      </c>
      <c r="S293" s="20">
        <f t="shared" si="78"/>
        <v>0.64236111111111105</v>
      </c>
      <c r="T293" s="20">
        <f t="shared" si="79"/>
        <v>0.68611111111111101</v>
      </c>
      <c r="U293" s="21">
        <f t="shared" si="84"/>
        <v>62</v>
      </c>
      <c r="V293" s="11">
        <f t="shared" si="85"/>
        <v>62</v>
      </c>
      <c r="W293" s="11">
        <f t="shared" si="86"/>
        <v>0</v>
      </c>
    </row>
    <row r="294" spans="1:23" x14ac:dyDescent="0.3">
      <c r="A294" t="s">
        <v>31</v>
      </c>
      <c r="B294" t="s">
        <v>1</v>
      </c>
      <c r="C294" t="s">
        <v>126</v>
      </c>
      <c r="D294" s="1">
        <v>43368.642361111109</v>
      </c>
      <c r="E294" s="1">
        <v>43368.729861111111</v>
      </c>
      <c r="F294" s="5">
        <v>43368</v>
      </c>
      <c r="G294" s="20">
        <f t="shared" si="70"/>
        <v>0.64236111111111105</v>
      </c>
      <c r="H294" s="20">
        <f t="shared" si="71"/>
        <v>0.41666666666666669</v>
      </c>
      <c r="I294" s="21">
        <f t="shared" si="80"/>
        <v>0</v>
      </c>
      <c r="J294" s="24">
        <f t="shared" si="72"/>
        <v>0.64236111111111105</v>
      </c>
      <c r="K294" s="24">
        <f t="shared" si="73"/>
        <v>0.5</v>
      </c>
      <c r="L294" s="25">
        <f t="shared" si="81"/>
        <v>0</v>
      </c>
      <c r="M294" s="20">
        <f t="shared" si="74"/>
        <v>0.64236111111111105</v>
      </c>
      <c r="N294" s="20">
        <f t="shared" si="75"/>
        <v>0.52083333333333337</v>
      </c>
      <c r="O294" s="21">
        <f t="shared" si="82"/>
        <v>0</v>
      </c>
      <c r="P294" s="24">
        <f t="shared" si="76"/>
        <v>0.64236111111111105</v>
      </c>
      <c r="Q294" s="24">
        <f t="shared" si="77"/>
        <v>0.5625</v>
      </c>
      <c r="R294" s="25">
        <f t="shared" si="83"/>
        <v>0</v>
      </c>
      <c r="S294" s="20">
        <f t="shared" si="78"/>
        <v>0.64236111111111105</v>
      </c>
      <c r="T294" s="20">
        <f t="shared" si="79"/>
        <v>0.70833333333333337</v>
      </c>
      <c r="U294" s="21">
        <f t="shared" si="84"/>
        <v>95</v>
      </c>
      <c r="V294" s="11">
        <f t="shared" si="85"/>
        <v>95</v>
      </c>
      <c r="W294" s="11">
        <f t="shared" si="86"/>
        <v>0</v>
      </c>
    </row>
    <row r="295" spans="1:23" x14ac:dyDescent="0.3">
      <c r="A295" t="s">
        <v>11</v>
      </c>
      <c r="B295" t="s">
        <v>1</v>
      </c>
      <c r="C295" t="s">
        <v>117</v>
      </c>
      <c r="D295" s="1">
        <v>43368.642361111109</v>
      </c>
      <c r="E295" s="1">
        <v>43368.680555555555</v>
      </c>
      <c r="F295" s="5">
        <v>43368</v>
      </c>
      <c r="G295" s="20">
        <f t="shared" si="70"/>
        <v>0.64236111111111105</v>
      </c>
      <c r="H295" s="20">
        <f t="shared" si="71"/>
        <v>0.41666666666666669</v>
      </c>
      <c r="I295" s="21">
        <f t="shared" si="80"/>
        <v>0</v>
      </c>
      <c r="J295" s="24">
        <f t="shared" si="72"/>
        <v>0.64236111111111105</v>
      </c>
      <c r="K295" s="24">
        <f t="shared" si="73"/>
        <v>0.5</v>
      </c>
      <c r="L295" s="25">
        <f t="shared" si="81"/>
        <v>0</v>
      </c>
      <c r="M295" s="20">
        <f t="shared" si="74"/>
        <v>0.64236111111111105</v>
      </c>
      <c r="N295" s="20">
        <f t="shared" si="75"/>
        <v>0.52083333333333337</v>
      </c>
      <c r="O295" s="21">
        <f t="shared" si="82"/>
        <v>0</v>
      </c>
      <c r="P295" s="24">
        <f t="shared" si="76"/>
        <v>0.64236111111111105</v>
      </c>
      <c r="Q295" s="24">
        <f t="shared" si="77"/>
        <v>0.5625</v>
      </c>
      <c r="R295" s="25">
        <f t="shared" si="83"/>
        <v>0</v>
      </c>
      <c r="S295" s="20">
        <f t="shared" si="78"/>
        <v>0.64236111111111105</v>
      </c>
      <c r="T295" s="20">
        <f t="shared" si="79"/>
        <v>0.68055555555555547</v>
      </c>
      <c r="U295" s="21">
        <f t="shared" si="84"/>
        <v>55</v>
      </c>
      <c r="V295" s="11">
        <f t="shared" si="85"/>
        <v>55</v>
      </c>
      <c r="W295" s="11">
        <f t="shared" si="86"/>
        <v>0</v>
      </c>
    </row>
    <row r="296" spans="1:23" x14ac:dyDescent="0.3">
      <c r="A296" t="s">
        <v>40</v>
      </c>
      <c r="B296" t="s">
        <v>1</v>
      </c>
      <c r="C296" t="s">
        <v>116</v>
      </c>
      <c r="D296" s="1">
        <v>43368.643055555556</v>
      </c>
      <c r="E296" s="1">
        <v>43368.681944444441</v>
      </c>
      <c r="F296" s="5">
        <v>43368</v>
      </c>
      <c r="G296" s="20">
        <f t="shared" si="70"/>
        <v>0.6430555555555556</v>
      </c>
      <c r="H296" s="20">
        <f t="shared" si="71"/>
        <v>0.41666666666666669</v>
      </c>
      <c r="I296" s="21">
        <f t="shared" si="80"/>
        <v>0</v>
      </c>
      <c r="J296" s="24">
        <f t="shared" si="72"/>
        <v>0.6430555555555556</v>
      </c>
      <c r="K296" s="24">
        <f t="shared" si="73"/>
        <v>0.5</v>
      </c>
      <c r="L296" s="25">
        <f t="shared" si="81"/>
        <v>0</v>
      </c>
      <c r="M296" s="20">
        <f t="shared" si="74"/>
        <v>0.6430555555555556</v>
      </c>
      <c r="N296" s="20">
        <f t="shared" si="75"/>
        <v>0.52083333333333337</v>
      </c>
      <c r="O296" s="21">
        <f t="shared" si="82"/>
        <v>0</v>
      </c>
      <c r="P296" s="24">
        <f t="shared" si="76"/>
        <v>0.6430555555555556</v>
      </c>
      <c r="Q296" s="24">
        <f t="shared" si="77"/>
        <v>0.5625</v>
      </c>
      <c r="R296" s="25">
        <f t="shared" si="83"/>
        <v>0</v>
      </c>
      <c r="S296" s="20">
        <f t="shared" si="78"/>
        <v>0.6430555555555556</v>
      </c>
      <c r="T296" s="20">
        <f t="shared" si="79"/>
        <v>0.68194444444444446</v>
      </c>
      <c r="U296" s="21">
        <f t="shared" si="84"/>
        <v>56</v>
      </c>
      <c r="V296" s="11">
        <f t="shared" si="85"/>
        <v>56</v>
      </c>
      <c r="W296" s="11">
        <f t="shared" si="86"/>
        <v>0</v>
      </c>
    </row>
    <row r="297" spans="1:23" x14ac:dyDescent="0.3">
      <c r="A297" t="s">
        <v>29</v>
      </c>
      <c r="B297" t="s">
        <v>1</v>
      </c>
      <c r="C297" t="s">
        <v>120</v>
      </c>
      <c r="D297" s="1">
        <v>43368.645138888889</v>
      </c>
      <c r="E297" s="1">
        <v>43368.659722222219</v>
      </c>
      <c r="F297" s="5">
        <v>43368</v>
      </c>
      <c r="G297" s="20">
        <f t="shared" si="70"/>
        <v>0.64513888888888882</v>
      </c>
      <c r="H297" s="20">
        <f t="shared" si="71"/>
        <v>0.41666666666666669</v>
      </c>
      <c r="I297" s="21">
        <f t="shared" si="80"/>
        <v>0</v>
      </c>
      <c r="J297" s="24">
        <f t="shared" si="72"/>
        <v>0.64513888888888882</v>
      </c>
      <c r="K297" s="24">
        <f t="shared" si="73"/>
        <v>0.5</v>
      </c>
      <c r="L297" s="25">
        <f t="shared" si="81"/>
        <v>0</v>
      </c>
      <c r="M297" s="20">
        <f t="shared" si="74"/>
        <v>0.64513888888888882</v>
      </c>
      <c r="N297" s="20">
        <f t="shared" si="75"/>
        <v>0.52083333333333337</v>
      </c>
      <c r="O297" s="21">
        <f t="shared" si="82"/>
        <v>0</v>
      </c>
      <c r="P297" s="24">
        <f t="shared" si="76"/>
        <v>0.64513888888888882</v>
      </c>
      <c r="Q297" s="24">
        <f t="shared" si="77"/>
        <v>0.5625</v>
      </c>
      <c r="R297" s="25">
        <f t="shared" si="83"/>
        <v>0</v>
      </c>
      <c r="S297" s="20">
        <f t="shared" si="78"/>
        <v>0.64513888888888882</v>
      </c>
      <c r="T297" s="20">
        <f t="shared" si="79"/>
        <v>0.65972222222222221</v>
      </c>
      <c r="U297" s="21">
        <f t="shared" si="84"/>
        <v>21</v>
      </c>
      <c r="V297" s="11">
        <f t="shared" si="85"/>
        <v>21</v>
      </c>
      <c r="W297" s="11">
        <f t="shared" si="86"/>
        <v>0</v>
      </c>
    </row>
    <row r="298" spans="1:23" x14ac:dyDescent="0.3">
      <c r="A298" t="s">
        <v>0</v>
      </c>
      <c r="B298" t="s">
        <v>1</v>
      </c>
      <c r="C298" t="s">
        <v>124</v>
      </c>
      <c r="D298" s="1">
        <v>43368.646527777775</v>
      </c>
      <c r="E298" s="1">
        <v>43368.693055555559</v>
      </c>
      <c r="F298" s="5">
        <v>43368</v>
      </c>
      <c r="G298" s="20">
        <f t="shared" si="70"/>
        <v>0.64652777777777781</v>
      </c>
      <c r="H298" s="20">
        <f t="shared" si="71"/>
        <v>0.41666666666666669</v>
      </c>
      <c r="I298" s="21">
        <f t="shared" si="80"/>
        <v>0</v>
      </c>
      <c r="J298" s="24">
        <f t="shared" si="72"/>
        <v>0.64652777777777781</v>
      </c>
      <c r="K298" s="24">
        <f t="shared" si="73"/>
        <v>0.5</v>
      </c>
      <c r="L298" s="25">
        <f t="shared" si="81"/>
        <v>0</v>
      </c>
      <c r="M298" s="20">
        <f t="shared" si="74"/>
        <v>0.64652777777777781</v>
      </c>
      <c r="N298" s="20">
        <f t="shared" si="75"/>
        <v>0.52083333333333337</v>
      </c>
      <c r="O298" s="21">
        <f t="shared" si="82"/>
        <v>0</v>
      </c>
      <c r="P298" s="24">
        <f t="shared" si="76"/>
        <v>0.64652777777777781</v>
      </c>
      <c r="Q298" s="24">
        <f t="shared" si="77"/>
        <v>0.5625</v>
      </c>
      <c r="R298" s="25">
        <f t="shared" si="83"/>
        <v>0</v>
      </c>
      <c r="S298" s="20">
        <f t="shared" si="78"/>
        <v>0.64652777777777781</v>
      </c>
      <c r="T298" s="20">
        <f t="shared" si="79"/>
        <v>0.69305555555555554</v>
      </c>
      <c r="U298" s="21">
        <f t="shared" si="84"/>
        <v>66</v>
      </c>
      <c r="V298" s="11">
        <f t="shared" si="85"/>
        <v>66</v>
      </c>
      <c r="W298" s="11">
        <f t="shared" si="86"/>
        <v>0</v>
      </c>
    </row>
    <row r="299" spans="1:23" x14ac:dyDescent="0.3">
      <c r="A299" t="s">
        <v>13</v>
      </c>
      <c r="B299" t="s">
        <v>1</v>
      </c>
      <c r="C299" t="s">
        <v>114</v>
      </c>
      <c r="D299" s="1">
        <v>43368.65</v>
      </c>
      <c r="E299" s="1">
        <v>43368.700694444444</v>
      </c>
      <c r="F299" s="5">
        <v>43368</v>
      </c>
      <c r="G299" s="20">
        <f t="shared" si="70"/>
        <v>0.65</v>
      </c>
      <c r="H299" s="20">
        <f t="shared" si="71"/>
        <v>0.41666666666666669</v>
      </c>
      <c r="I299" s="21">
        <f t="shared" si="80"/>
        <v>0</v>
      </c>
      <c r="J299" s="24">
        <f t="shared" si="72"/>
        <v>0.65</v>
      </c>
      <c r="K299" s="24">
        <f t="shared" si="73"/>
        <v>0.5</v>
      </c>
      <c r="L299" s="25">
        <f t="shared" si="81"/>
        <v>0</v>
      </c>
      <c r="M299" s="20">
        <f t="shared" si="74"/>
        <v>0.65</v>
      </c>
      <c r="N299" s="20">
        <f t="shared" si="75"/>
        <v>0.52083333333333337</v>
      </c>
      <c r="O299" s="21">
        <f t="shared" si="82"/>
        <v>0</v>
      </c>
      <c r="P299" s="24">
        <f t="shared" si="76"/>
        <v>0.65</v>
      </c>
      <c r="Q299" s="24">
        <f t="shared" si="77"/>
        <v>0.5625</v>
      </c>
      <c r="R299" s="25">
        <f t="shared" si="83"/>
        <v>0</v>
      </c>
      <c r="S299" s="20">
        <f t="shared" si="78"/>
        <v>0.65</v>
      </c>
      <c r="T299" s="20">
        <f t="shared" si="79"/>
        <v>0.7006944444444444</v>
      </c>
      <c r="U299" s="21">
        <f t="shared" si="84"/>
        <v>72</v>
      </c>
      <c r="V299" s="11">
        <f t="shared" si="85"/>
        <v>72</v>
      </c>
      <c r="W299" s="11">
        <f t="shared" si="86"/>
        <v>0</v>
      </c>
    </row>
    <row r="300" spans="1:23" x14ac:dyDescent="0.3">
      <c r="A300" t="s">
        <v>29</v>
      </c>
      <c r="B300" t="s">
        <v>1</v>
      </c>
      <c r="C300" t="s">
        <v>120</v>
      </c>
      <c r="D300" s="1">
        <v>43368.665277777778</v>
      </c>
      <c r="E300" s="1">
        <v>43368.682638888888</v>
      </c>
      <c r="F300" s="5">
        <v>43368</v>
      </c>
      <c r="G300" s="20">
        <f t="shared" si="70"/>
        <v>0.66527777777777775</v>
      </c>
      <c r="H300" s="20">
        <f t="shared" si="71"/>
        <v>0.41666666666666669</v>
      </c>
      <c r="I300" s="21">
        <f t="shared" si="80"/>
        <v>0</v>
      </c>
      <c r="J300" s="24">
        <f t="shared" si="72"/>
        <v>0.66527777777777775</v>
      </c>
      <c r="K300" s="24">
        <f t="shared" si="73"/>
        <v>0.5</v>
      </c>
      <c r="L300" s="25">
        <f t="shared" si="81"/>
        <v>0</v>
      </c>
      <c r="M300" s="20">
        <f t="shared" si="74"/>
        <v>0.66527777777777775</v>
      </c>
      <c r="N300" s="20">
        <f t="shared" si="75"/>
        <v>0.52083333333333337</v>
      </c>
      <c r="O300" s="21">
        <f t="shared" si="82"/>
        <v>0</v>
      </c>
      <c r="P300" s="24">
        <f t="shared" si="76"/>
        <v>0.66527777777777775</v>
      </c>
      <c r="Q300" s="24">
        <f t="shared" si="77"/>
        <v>0.5625</v>
      </c>
      <c r="R300" s="25">
        <f t="shared" si="83"/>
        <v>0</v>
      </c>
      <c r="S300" s="20">
        <f t="shared" si="78"/>
        <v>0.66527777777777775</v>
      </c>
      <c r="T300" s="20">
        <f t="shared" si="79"/>
        <v>0.68263888888888891</v>
      </c>
      <c r="U300" s="21">
        <f t="shared" si="84"/>
        <v>25</v>
      </c>
      <c r="V300" s="11">
        <f t="shared" si="85"/>
        <v>25</v>
      </c>
      <c r="W300" s="11">
        <f t="shared" si="86"/>
        <v>0</v>
      </c>
    </row>
    <row r="301" spans="1:23" x14ac:dyDescent="0.3">
      <c r="A301" t="s">
        <v>38</v>
      </c>
      <c r="B301" t="s">
        <v>1</v>
      </c>
      <c r="C301" t="s">
        <v>248</v>
      </c>
      <c r="D301" s="1">
        <v>43368.705555555556</v>
      </c>
      <c r="E301" s="1">
        <v>43368.765277777777</v>
      </c>
      <c r="F301" s="5">
        <v>43368</v>
      </c>
      <c r="G301" s="20">
        <f t="shared" si="70"/>
        <v>0.7055555555555556</v>
      </c>
      <c r="H301" s="20">
        <f t="shared" si="71"/>
        <v>0.41666666666666669</v>
      </c>
      <c r="I301" s="21">
        <f t="shared" si="80"/>
        <v>0</v>
      </c>
      <c r="J301" s="24">
        <f t="shared" si="72"/>
        <v>0.7055555555555556</v>
      </c>
      <c r="K301" s="24">
        <f t="shared" si="73"/>
        <v>0.5</v>
      </c>
      <c r="L301" s="25">
        <f t="shared" si="81"/>
        <v>0</v>
      </c>
      <c r="M301" s="20">
        <f t="shared" si="74"/>
        <v>0.7055555555555556</v>
      </c>
      <c r="N301" s="20">
        <f t="shared" si="75"/>
        <v>0.52083333333333337</v>
      </c>
      <c r="O301" s="21">
        <f t="shared" si="82"/>
        <v>0</v>
      </c>
      <c r="P301" s="24">
        <f t="shared" si="76"/>
        <v>0.7055555555555556</v>
      </c>
      <c r="Q301" s="24">
        <f t="shared" si="77"/>
        <v>0.5625</v>
      </c>
      <c r="R301" s="25">
        <f t="shared" si="83"/>
        <v>0</v>
      </c>
      <c r="S301" s="20">
        <f t="shared" si="78"/>
        <v>0.7055555555555556</v>
      </c>
      <c r="T301" s="20">
        <f t="shared" si="79"/>
        <v>0.70833333333333337</v>
      </c>
      <c r="U301" s="21">
        <f t="shared" si="84"/>
        <v>3</v>
      </c>
      <c r="V301" s="11">
        <f t="shared" si="85"/>
        <v>3</v>
      </c>
      <c r="W301" s="11">
        <f t="shared" si="86"/>
        <v>0</v>
      </c>
    </row>
    <row r="302" spans="1:23" x14ac:dyDescent="0.3">
      <c r="A302" t="s">
        <v>4</v>
      </c>
      <c r="B302" t="s">
        <v>1</v>
      </c>
      <c r="C302" t="s">
        <v>5</v>
      </c>
      <c r="D302" s="1">
        <v>43375.342361111114</v>
      </c>
      <c r="E302" s="1">
        <v>43375.429166666669</v>
      </c>
      <c r="F302" s="5">
        <v>43375</v>
      </c>
      <c r="G302" s="20">
        <f t="shared" si="70"/>
        <v>0.375</v>
      </c>
      <c r="H302" s="20">
        <f t="shared" si="71"/>
        <v>0.41666666666666669</v>
      </c>
      <c r="I302" s="21">
        <f t="shared" si="80"/>
        <v>60</v>
      </c>
      <c r="J302" s="24">
        <f t="shared" si="72"/>
        <v>0.41666666666666669</v>
      </c>
      <c r="K302" s="24">
        <f t="shared" si="73"/>
        <v>0.4291666666666667</v>
      </c>
      <c r="L302" s="25">
        <f t="shared" si="81"/>
        <v>18</v>
      </c>
      <c r="M302" s="20">
        <f t="shared" si="74"/>
        <v>0.5</v>
      </c>
      <c r="N302" s="20">
        <f t="shared" si="75"/>
        <v>0.4291666666666667</v>
      </c>
      <c r="O302" s="21">
        <f t="shared" si="82"/>
        <v>0</v>
      </c>
      <c r="P302" s="24">
        <f t="shared" si="76"/>
        <v>0.52083333333333337</v>
      </c>
      <c r="Q302" s="24">
        <f t="shared" si="77"/>
        <v>0.4291666666666667</v>
      </c>
      <c r="R302" s="25">
        <f t="shared" si="83"/>
        <v>0</v>
      </c>
      <c r="S302" s="20">
        <f t="shared" si="78"/>
        <v>0.5625</v>
      </c>
      <c r="T302" s="20">
        <f t="shared" si="79"/>
        <v>0.4291666666666667</v>
      </c>
      <c r="U302" s="21">
        <f t="shared" si="84"/>
        <v>0</v>
      </c>
      <c r="V302" s="11">
        <f t="shared" si="85"/>
        <v>60</v>
      </c>
      <c r="W302" s="11">
        <f t="shared" si="86"/>
        <v>18</v>
      </c>
    </row>
    <row r="303" spans="1:23" x14ac:dyDescent="0.3">
      <c r="A303" t="s">
        <v>23</v>
      </c>
      <c r="B303" t="s">
        <v>1</v>
      </c>
      <c r="C303" t="s">
        <v>24</v>
      </c>
      <c r="D303" s="1">
        <v>43375.387499999997</v>
      </c>
      <c r="E303" s="1">
        <v>43375.430555555555</v>
      </c>
      <c r="F303" s="5">
        <v>43375</v>
      </c>
      <c r="G303" s="20">
        <f t="shared" si="70"/>
        <v>0.38750000000000001</v>
      </c>
      <c r="H303" s="20">
        <f t="shared" si="71"/>
        <v>0.41666666666666669</v>
      </c>
      <c r="I303" s="21">
        <f t="shared" si="80"/>
        <v>42</v>
      </c>
      <c r="J303" s="24">
        <f t="shared" si="72"/>
        <v>0.41666666666666669</v>
      </c>
      <c r="K303" s="24">
        <f t="shared" si="73"/>
        <v>0.43055555555555558</v>
      </c>
      <c r="L303" s="25">
        <f t="shared" si="81"/>
        <v>20</v>
      </c>
      <c r="M303" s="20">
        <f t="shared" si="74"/>
        <v>0.5</v>
      </c>
      <c r="N303" s="20">
        <f t="shared" si="75"/>
        <v>0.43055555555555558</v>
      </c>
      <c r="O303" s="21">
        <f t="shared" si="82"/>
        <v>0</v>
      </c>
      <c r="P303" s="24">
        <f t="shared" si="76"/>
        <v>0.52083333333333337</v>
      </c>
      <c r="Q303" s="24">
        <f t="shared" si="77"/>
        <v>0.43055555555555558</v>
      </c>
      <c r="R303" s="25">
        <f t="shared" si="83"/>
        <v>0</v>
      </c>
      <c r="S303" s="20">
        <f t="shared" si="78"/>
        <v>0.5625</v>
      </c>
      <c r="T303" s="20">
        <f t="shared" si="79"/>
        <v>0.43055555555555558</v>
      </c>
      <c r="U303" s="21">
        <f t="shared" si="84"/>
        <v>0</v>
      </c>
      <c r="V303" s="11">
        <f t="shared" si="85"/>
        <v>42</v>
      </c>
      <c r="W303" s="11">
        <f t="shared" si="86"/>
        <v>20</v>
      </c>
    </row>
    <row r="304" spans="1:23" x14ac:dyDescent="0.3">
      <c r="A304" t="s">
        <v>47</v>
      </c>
      <c r="B304" t="s">
        <v>1</v>
      </c>
      <c r="C304" t="s">
        <v>138</v>
      </c>
      <c r="D304" s="1">
        <v>43375.388888888891</v>
      </c>
      <c r="E304" s="1">
        <v>43375.509722222225</v>
      </c>
      <c r="F304" s="5">
        <v>43375</v>
      </c>
      <c r="G304" s="20">
        <f t="shared" si="70"/>
        <v>0.3888888888888889</v>
      </c>
      <c r="H304" s="20">
        <f t="shared" si="71"/>
        <v>0.41666666666666669</v>
      </c>
      <c r="I304" s="21">
        <f t="shared" si="80"/>
        <v>40</v>
      </c>
      <c r="J304" s="24">
        <f t="shared" si="72"/>
        <v>0.41666666666666669</v>
      </c>
      <c r="K304" s="24">
        <f t="shared" si="73"/>
        <v>0.5</v>
      </c>
      <c r="L304" s="25">
        <f t="shared" si="81"/>
        <v>120</v>
      </c>
      <c r="M304" s="20">
        <f t="shared" si="74"/>
        <v>0.5</v>
      </c>
      <c r="N304" s="20">
        <f t="shared" si="75"/>
        <v>0.50972222222222219</v>
      </c>
      <c r="O304" s="21">
        <f t="shared" si="82"/>
        <v>14</v>
      </c>
      <c r="P304" s="24">
        <f t="shared" si="76"/>
        <v>0.52083333333333337</v>
      </c>
      <c r="Q304" s="24">
        <f t="shared" si="77"/>
        <v>0.50972222222222219</v>
      </c>
      <c r="R304" s="25">
        <f t="shared" si="83"/>
        <v>0</v>
      </c>
      <c r="S304" s="20">
        <f t="shared" si="78"/>
        <v>0.5625</v>
      </c>
      <c r="T304" s="20">
        <f t="shared" si="79"/>
        <v>0.50972222222222219</v>
      </c>
      <c r="U304" s="21">
        <f t="shared" si="84"/>
        <v>0</v>
      </c>
      <c r="V304" s="11">
        <f t="shared" si="85"/>
        <v>54</v>
      </c>
      <c r="W304" s="11">
        <f t="shared" si="86"/>
        <v>120</v>
      </c>
    </row>
    <row r="305" spans="1:23" x14ac:dyDescent="0.3">
      <c r="A305" t="s">
        <v>0</v>
      </c>
      <c r="B305" t="s">
        <v>1</v>
      </c>
      <c r="C305" t="s">
        <v>2</v>
      </c>
      <c r="D305" s="1">
        <v>43375.390277777777</v>
      </c>
      <c r="E305" s="1">
        <v>43375.429166666669</v>
      </c>
      <c r="F305" s="5">
        <v>43375</v>
      </c>
      <c r="G305" s="20">
        <f t="shared" si="70"/>
        <v>0.39027777777777778</v>
      </c>
      <c r="H305" s="20">
        <f t="shared" si="71"/>
        <v>0.41666666666666669</v>
      </c>
      <c r="I305" s="21">
        <f t="shared" si="80"/>
        <v>38</v>
      </c>
      <c r="J305" s="24">
        <f t="shared" si="72"/>
        <v>0.41666666666666669</v>
      </c>
      <c r="K305" s="24">
        <f t="shared" si="73"/>
        <v>0.4291666666666667</v>
      </c>
      <c r="L305" s="25">
        <f t="shared" si="81"/>
        <v>18</v>
      </c>
      <c r="M305" s="20">
        <f t="shared" si="74"/>
        <v>0.5</v>
      </c>
      <c r="N305" s="20">
        <f t="shared" si="75"/>
        <v>0.4291666666666667</v>
      </c>
      <c r="O305" s="21">
        <f t="shared" si="82"/>
        <v>0</v>
      </c>
      <c r="P305" s="24">
        <f t="shared" si="76"/>
        <v>0.52083333333333337</v>
      </c>
      <c r="Q305" s="24">
        <f t="shared" si="77"/>
        <v>0.4291666666666667</v>
      </c>
      <c r="R305" s="25">
        <f t="shared" si="83"/>
        <v>0</v>
      </c>
      <c r="S305" s="20">
        <f t="shared" si="78"/>
        <v>0.5625</v>
      </c>
      <c r="T305" s="20">
        <f t="shared" si="79"/>
        <v>0.4291666666666667</v>
      </c>
      <c r="U305" s="21">
        <f t="shared" si="84"/>
        <v>0</v>
      </c>
      <c r="V305" s="11">
        <f t="shared" si="85"/>
        <v>38</v>
      </c>
      <c r="W305" s="11">
        <f t="shared" si="86"/>
        <v>18</v>
      </c>
    </row>
    <row r="306" spans="1:23" x14ac:dyDescent="0.3">
      <c r="A306" t="s">
        <v>52</v>
      </c>
      <c r="B306" t="s">
        <v>1</v>
      </c>
      <c r="C306" t="s">
        <v>71</v>
      </c>
      <c r="D306" s="1">
        <v>43375.392361111109</v>
      </c>
      <c r="E306" s="1">
        <v>43375.507638888892</v>
      </c>
      <c r="F306" s="5">
        <v>43375</v>
      </c>
      <c r="G306" s="20">
        <f t="shared" si="70"/>
        <v>0.3923611111111111</v>
      </c>
      <c r="H306" s="20">
        <f t="shared" si="71"/>
        <v>0.41666666666666669</v>
      </c>
      <c r="I306" s="21">
        <f t="shared" si="80"/>
        <v>35</v>
      </c>
      <c r="J306" s="24">
        <f t="shared" si="72"/>
        <v>0.41666666666666669</v>
      </c>
      <c r="K306" s="24">
        <f t="shared" si="73"/>
        <v>0.5</v>
      </c>
      <c r="L306" s="25">
        <f t="shared" si="81"/>
        <v>120</v>
      </c>
      <c r="M306" s="20">
        <f t="shared" si="74"/>
        <v>0.5</v>
      </c>
      <c r="N306" s="20">
        <f t="shared" si="75"/>
        <v>0.50763888888888886</v>
      </c>
      <c r="O306" s="21">
        <f t="shared" si="82"/>
        <v>11</v>
      </c>
      <c r="P306" s="24">
        <f t="shared" si="76"/>
        <v>0.52083333333333337</v>
      </c>
      <c r="Q306" s="24">
        <f t="shared" si="77"/>
        <v>0.50763888888888886</v>
      </c>
      <c r="R306" s="25">
        <f t="shared" si="83"/>
        <v>0</v>
      </c>
      <c r="S306" s="20">
        <f t="shared" si="78"/>
        <v>0.5625</v>
      </c>
      <c r="T306" s="20">
        <f t="shared" si="79"/>
        <v>0.50763888888888886</v>
      </c>
      <c r="U306" s="21">
        <f t="shared" si="84"/>
        <v>0</v>
      </c>
      <c r="V306" s="11">
        <f t="shared" si="85"/>
        <v>46</v>
      </c>
      <c r="W306" s="11">
        <f t="shared" si="86"/>
        <v>120</v>
      </c>
    </row>
    <row r="307" spans="1:23" x14ac:dyDescent="0.3">
      <c r="A307" t="s">
        <v>27</v>
      </c>
      <c r="B307" t="s">
        <v>1</v>
      </c>
      <c r="C307" t="s">
        <v>57</v>
      </c>
      <c r="D307" s="1">
        <v>43375.393055555556</v>
      </c>
      <c r="E307" s="1">
        <v>43375.429166666669</v>
      </c>
      <c r="F307" s="5">
        <v>43375</v>
      </c>
      <c r="G307" s="20">
        <f t="shared" si="70"/>
        <v>0.39305555555555555</v>
      </c>
      <c r="H307" s="20">
        <f t="shared" si="71"/>
        <v>0.41666666666666669</v>
      </c>
      <c r="I307" s="21">
        <f t="shared" si="80"/>
        <v>34</v>
      </c>
      <c r="J307" s="24">
        <f t="shared" si="72"/>
        <v>0.41666666666666669</v>
      </c>
      <c r="K307" s="24">
        <f t="shared" si="73"/>
        <v>0.4291666666666667</v>
      </c>
      <c r="L307" s="25">
        <f t="shared" si="81"/>
        <v>18</v>
      </c>
      <c r="M307" s="20">
        <f t="shared" si="74"/>
        <v>0.5</v>
      </c>
      <c r="N307" s="20">
        <f t="shared" si="75"/>
        <v>0.4291666666666667</v>
      </c>
      <c r="O307" s="21">
        <f t="shared" si="82"/>
        <v>0</v>
      </c>
      <c r="P307" s="24">
        <f t="shared" si="76"/>
        <v>0.52083333333333337</v>
      </c>
      <c r="Q307" s="24">
        <f t="shared" si="77"/>
        <v>0.4291666666666667</v>
      </c>
      <c r="R307" s="25">
        <f t="shared" si="83"/>
        <v>0</v>
      </c>
      <c r="S307" s="20">
        <f t="shared" si="78"/>
        <v>0.5625</v>
      </c>
      <c r="T307" s="20">
        <f t="shared" si="79"/>
        <v>0.4291666666666667</v>
      </c>
      <c r="U307" s="21">
        <f t="shared" si="84"/>
        <v>0</v>
      </c>
      <c r="V307" s="11">
        <f t="shared" si="85"/>
        <v>34</v>
      </c>
      <c r="W307" s="11">
        <f t="shared" si="86"/>
        <v>18</v>
      </c>
    </row>
    <row r="308" spans="1:23" x14ac:dyDescent="0.3">
      <c r="A308" t="s">
        <v>31</v>
      </c>
      <c r="B308" t="s">
        <v>1</v>
      </c>
      <c r="C308" t="s">
        <v>32</v>
      </c>
      <c r="D308" s="1">
        <v>43375.393750000003</v>
      </c>
      <c r="E308" s="1">
        <v>43375.44027777778</v>
      </c>
      <c r="F308" s="5">
        <v>43375</v>
      </c>
      <c r="G308" s="20">
        <f t="shared" si="70"/>
        <v>0.39374999999999999</v>
      </c>
      <c r="H308" s="20">
        <f t="shared" si="71"/>
        <v>0.41666666666666669</v>
      </c>
      <c r="I308" s="21">
        <f t="shared" si="80"/>
        <v>33</v>
      </c>
      <c r="J308" s="24">
        <f t="shared" si="72"/>
        <v>0.41666666666666669</v>
      </c>
      <c r="K308" s="24">
        <f t="shared" si="73"/>
        <v>0.44027777777777777</v>
      </c>
      <c r="L308" s="25">
        <f t="shared" si="81"/>
        <v>34</v>
      </c>
      <c r="M308" s="20">
        <f t="shared" si="74"/>
        <v>0.5</v>
      </c>
      <c r="N308" s="20">
        <f t="shared" si="75"/>
        <v>0.44027777777777777</v>
      </c>
      <c r="O308" s="21">
        <f t="shared" si="82"/>
        <v>0</v>
      </c>
      <c r="P308" s="24">
        <f t="shared" si="76"/>
        <v>0.52083333333333337</v>
      </c>
      <c r="Q308" s="24">
        <f t="shared" si="77"/>
        <v>0.44027777777777777</v>
      </c>
      <c r="R308" s="25">
        <f t="shared" si="83"/>
        <v>0</v>
      </c>
      <c r="S308" s="20">
        <f t="shared" si="78"/>
        <v>0.5625</v>
      </c>
      <c r="T308" s="20">
        <f t="shared" si="79"/>
        <v>0.44027777777777777</v>
      </c>
      <c r="U308" s="21">
        <f t="shared" si="84"/>
        <v>0</v>
      </c>
      <c r="V308" s="11">
        <f t="shared" si="85"/>
        <v>33</v>
      </c>
      <c r="W308" s="11">
        <f t="shared" si="86"/>
        <v>34</v>
      </c>
    </row>
    <row r="309" spans="1:23" x14ac:dyDescent="0.3">
      <c r="A309" t="s">
        <v>11</v>
      </c>
      <c r="B309" t="s">
        <v>1</v>
      </c>
      <c r="C309" t="s">
        <v>7</v>
      </c>
      <c r="D309" s="1">
        <v>43375.395833333336</v>
      </c>
      <c r="E309" s="1">
        <v>43375.429861111108</v>
      </c>
      <c r="F309" s="5">
        <v>43375</v>
      </c>
      <c r="G309" s="20">
        <f t="shared" si="70"/>
        <v>0.39583333333333331</v>
      </c>
      <c r="H309" s="20">
        <f t="shared" si="71"/>
        <v>0.41666666666666669</v>
      </c>
      <c r="I309" s="21">
        <f t="shared" si="80"/>
        <v>30</v>
      </c>
      <c r="J309" s="24">
        <f t="shared" si="72"/>
        <v>0.41666666666666669</v>
      </c>
      <c r="K309" s="24">
        <f t="shared" si="73"/>
        <v>0.42986111111111108</v>
      </c>
      <c r="L309" s="25">
        <f t="shared" si="81"/>
        <v>18</v>
      </c>
      <c r="M309" s="20">
        <f t="shared" si="74"/>
        <v>0.5</v>
      </c>
      <c r="N309" s="20">
        <f t="shared" si="75"/>
        <v>0.42986111111111108</v>
      </c>
      <c r="O309" s="21">
        <f t="shared" si="82"/>
        <v>0</v>
      </c>
      <c r="P309" s="24">
        <f t="shared" si="76"/>
        <v>0.52083333333333337</v>
      </c>
      <c r="Q309" s="24">
        <f t="shared" si="77"/>
        <v>0.42986111111111108</v>
      </c>
      <c r="R309" s="25">
        <f t="shared" si="83"/>
        <v>0</v>
      </c>
      <c r="S309" s="20">
        <f t="shared" si="78"/>
        <v>0.5625</v>
      </c>
      <c r="T309" s="20">
        <f t="shared" si="79"/>
        <v>0.42986111111111108</v>
      </c>
      <c r="U309" s="21">
        <f t="shared" si="84"/>
        <v>0</v>
      </c>
      <c r="V309" s="11">
        <f t="shared" si="85"/>
        <v>30</v>
      </c>
      <c r="W309" s="11">
        <f t="shared" si="86"/>
        <v>18</v>
      </c>
    </row>
    <row r="310" spans="1:23" x14ac:dyDescent="0.3">
      <c r="A310" t="s">
        <v>19</v>
      </c>
      <c r="B310" t="s">
        <v>1</v>
      </c>
      <c r="C310" t="s">
        <v>20</v>
      </c>
      <c r="D310" s="1">
        <v>43375.397916666669</v>
      </c>
      <c r="E310" s="1">
        <v>43375.429166666669</v>
      </c>
      <c r="F310" s="5">
        <v>43375</v>
      </c>
      <c r="G310" s="20">
        <f t="shared" si="70"/>
        <v>0.3979166666666667</v>
      </c>
      <c r="H310" s="20">
        <f t="shared" si="71"/>
        <v>0.41666666666666669</v>
      </c>
      <c r="I310" s="21">
        <f t="shared" si="80"/>
        <v>27</v>
      </c>
      <c r="J310" s="24">
        <f t="shared" si="72"/>
        <v>0.41666666666666669</v>
      </c>
      <c r="K310" s="24">
        <f t="shared" si="73"/>
        <v>0.4291666666666667</v>
      </c>
      <c r="L310" s="25">
        <f t="shared" si="81"/>
        <v>18</v>
      </c>
      <c r="M310" s="20">
        <f t="shared" si="74"/>
        <v>0.5</v>
      </c>
      <c r="N310" s="20">
        <f t="shared" si="75"/>
        <v>0.4291666666666667</v>
      </c>
      <c r="O310" s="21">
        <f t="shared" si="82"/>
        <v>0</v>
      </c>
      <c r="P310" s="24">
        <f t="shared" si="76"/>
        <v>0.52083333333333337</v>
      </c>
      <c r="Q310" s="24">
        <f t="shared" si="77"/>
        <v>0.4291666666666667</v>
      </c>
      <c r="R310" s="25">
        <f t="shared" si="83"/>
        <v>0</v>
      </c>
      <c r="S310" s="20">
        <f t="shared" si="78"/>
        <v>0.5625</v>
      </c>
      <c r="T310" s="20">
        <f t="shared" si="79"/>
        <v>0.4291666666666667</v>
      </c>
      <c r="U310" s="21">
        <f t="shared" si="84"/>
        <v>0</v>
      </c>
      <c r="V310" s="11">
        <f t="shared" si="85"/>
        <v>27</v>
      </c>
      <c r="W310" s="11">
        <f t="shared" si="86"/>
        <v>18</v>
      </c>
    </row>
    <row r="311" spans="1:23" x14ac:dyDescent="0.3">
      <c r="A311" t="s">
        <v>21</v>
      </c>
      <c r="B311" t="s">
        <v>1</v>
      </c>
      <c r="C311" t="s">
        <v>22</v>
      </c>
      <c r="D311" s="1">
        <v>43375.40347222222</v>
      </c>
      <c r="E311" s="1">
        <v>43375.429861111108</v>
      </c>
      <c r="F311" s="5">
        <v>43375</v>
      </c>
      <c r="G311" s="20">
        <f t="shared" si="70"/>
        <v>0.40347222222222223</v>
      </c>
      <c r="H311" s="20">
        <f t="shared" si="71"/>
        <v>0.41666666666666669</v>
      </c>
      <c r="I311" s="21">
        <f t="shared" si="80"/>
        <v>19</v>
      </c>
      <c r="J311" s="24">
        <f t="shared" si="72"/>
        <v>0.41666666666666669</v>
      </c>
      <c r="K311" s="24">
        <f t="shared" si="73"/>
        <v>0.42986111111111108</v>
      </c>
      <c r="L311" s="25">
        <f t="shared" si="81"/>
        <v>18</v>
      </c>
      <c r="M311" s="20">
        <f t="shared" si="74"/>
        <v>0.5</v>
      </c>
      <c r="N311" s="20">
        <f t="shared" si="75"/>
        <v>0.42986111111111108</v>
      </c>
      <c r="O311" s="21">
        <f t="shared" si="82"/>
        <v>0</v>
      </c>
      <c r="P311" s="24">
        <f t="shared" si="76"/>
        <v>0.52083333333333337</v>
      </c>
      <c r="Q311" s="24">
        <f t="shared" si="77"/>
        <v>0.42986111111111108</v>
      </c>
      <c r="R311" s="25">
        <f t="shared" si="83"/>
        <v>0</v>
      </c>
      <c r="S311" s="20">
        <f t="shared" si="78"/>
        <v>0.5625</v>
      </c>
      <c r="T311" s="20">
        <f t="shared" si="79"/>
        <v>0.42986111111111108</v>
      </c>
      <c r="U311" s="21">
        <f t="shared" si="84"/>
        <v>0</v>
      </c>
      <c r="V311" s="11">
        <f t="shared" si="85"/>
        <v>19</v>
      </c>
      <c r="W311" s="11">
        <f t="shared" si="86"/>
        <v>18</v>
      </c>
    </row>
    <row r="312" spans="1:23" x14ac:dyDescent="0.3">
      <c r="A312" t="s">
        <v>13</v>
      </c>
      <c r="B312" t="s">
        <v>1</v>
      </c>
      <c r="C312" t="s">
        <v>14</v>
      </c>
      <c r="D312" s="1">
        <v>43375.409722222219</v>
      </c>
      <c r="E312" s="1">
        <v>43375.441666666666</v>
      </c>
      <c r="F312" s="5">
        <v>43375</v>
      </c>
      <c r="G312" s="20">
        <f t="shared" si="70"/>
        <v>0.40972222222222227</v>
      </c>
      <c r="H312" s="20">
        <f t="shared" si="71"/>
        <v>0.41666666666666669</v>
      </c>
      <c r="I312" s="21">
        <f t="shared" si="80"/>
        <v>9</v>
      </c>
      <c r="J312" s="24">
        <f t="shared" si="72"/>
        <v>0.41666666666666669</v>
      </c>
      <c r="K312" s="24">
        <f t="shared" si="73"/>
        <v>0.44166666666666665</v>
      </c>
      <c r="L312" s="25">
        <f t="shared" si="81"/>
        <v>36</v>
      </c>
      <c r="M312" s="20">
        <f t="shared" si="74"/>
        <v>0.5</v>
      </c>
      <c r="N312" s="20">
        <f t="shared" si="75"/>
        <v>0.44166666666666665</v>
      </c>
      <c r="O312" s="21">
        <f t="shared" si="82"/>
        <v>0</v>
      </c>
      <c r="P312" s="24">
        <f t="shared" si="76"/>
        <v>0.52083333333333337</v>
      </c>
      <c r="Q312" s="24">
        <f t="shared" si="77"/>
        <v>0.44166666666666665</v>
      </c>
      <c r="R312" s="25">
        <f t="shared" si="83"/>
        <v>0</v>
      </c>
      <c r="S312" s="20">
        <f t="shared" si="78"/>
        <v>0.5625</v>
      </c>
      <c r="T312" s="20">
        <f t="shared" si="79"/>
        <v>0.44166666666666665</v>
      </c>
      <c r="U312" s="21">
        <f t="shared" si="84"/>
        <v>0</v>
      </c>
      <c r="V312" s="11">
        <f t="shared" si="85"/>
        <v>9</v>
      </c>
      <c r="W312" s="11">
        <f t="shared" si="86"/>
        <v>36</v>
      </c>
    </row>
    <row r="313" spans="1:23" x14ac:dyDescent="0.3">
      <c r="A313" t="s">
        <v>4</v>
      </c>
      <c r="B313" t="s">
        <v>1</v>
      </c>
      <c r="C313" t="s">
        <v>198</v>
      </c>
      <c r="D313" s="1">
        <v>43375.431944444441</v>
      </c>
      <c r="E313" s="1">
        <v>43375.474305555559</v>
      </c>
      <c r="F313" s="5">
        <v>43375</v>
      </c>
      <c r="G313" s="20">
        <f t="shared" si="70"/>
        <v>0.43194444444444446</v>
      </c>
      <c r="H313" s="20">
        <f t="shared" si="71"/>
        <v>0.41666666666666669</v>
      </c>
      <c r="I313" s="21">
        <f t="shared" si="80"/>
        <v>0</v>
      </c>
      <c r="J313" s="24">
        <f t="shared" si="72"/>
        <v>0.43194444444444446</v>
      </c>
      <c r="K313" s="24">
        <f t="shared" si="73"/>
        <v>0.47430555555555554</v>
      </c>
      <c r="L313" s="25">
        <f t="shared" si="81"/>
        <v>60</v>
      </c>
      <c r="M313" s="20">
        <f t="shared" si="74"/>
        <v>0.5</v>
      </c>
      <c r="N313" s="20">
        <f t="shared" si="75"/>
        <v>0.47430555555555554</v>
      </c>
      <c r="O313" s="21">
        <f t="shared" si="82"/>
        <v>0</v>
      </c>
      <c r="P313" s="24">
        <f t="shared" si="76"/>
        <v>0.52083333333333337</v>
      </c>
      <c r="Q313" s="24">
        <f t="shared" si="77"/>
        <v>0.47430555555555554</v>
      </c>
      <c r="R313" s="25">
        <f t="shared" si="83"/>
        <v>0</v>
      </c>
      <c r="S313" s="20">
        <f t="shared" si="78"/>
        <v>0.5625</v>
      </c>
      <c r="T313" s="20">
        <f t="shared" si="79"/>
        <v>0.47430555555555554</v>
      </c>
      <c r="U313" s="21">
        <f t="shared" si="84"/>
        <v>0</v>
      </c>
      <c r="V313" s="11">
        <f t="shared" si="85"/>
        <v>0</v>
      </c>
      <c r="W313" s="11">
        <f t="shared" si="86"/>
        <v>60</v>
      </c>
    </row>
    <row r="314" spans="1:23" x14ac:dyDescent="0.3">
      <c r="A314" t="s">
        <v>58</v>
      </c>
      <c r="B314" t="s">
        <v>1</v>
      </c>
      <c r="C314" t="s">
        <v>211</v>
      </c>
      <c r="D314" s="1">
        <v>43375.435416666667</v>
      </c>
      <c r="E314" s="1">
        <v>43375.473611111112</v>
      </c>
      <c r="F314" s="5">
        <v>43375</v>
      </c>
      <c r="G314" s="20">
        <f t="shared" si="70"/>
        <v>0.43541666666666662</v>
      </c>
      <c r="H314" s="20">
        <f t="shared" si="71"/>
        <v>0.41666666666666669</v>
      </c>
      <c r="I314" s="21">
        <f t="shared" si="80"/>
        <v>0</v>
      </c>
      <c r="J314" s="24">
        <f t="shared" si="72"/>
        <v>0.43541666666666662</v>
      </c>
      <c r="K314" s="24">
        <f t="shared" si="73"/>
        <v>0.47361111111111115</v>
      </c>
      <c r="L314" s="25">
        <f t="shared" si="81"/>
        <v>55</v>
      </c>
      <c r="M314" s="20">
        <f t="shared" si="74"/>
        <v>0.5</v>
      </c>
      <c r="N314" s="20">
        <f t="shared" si="75"/>
        <v>0.47361111111111115</v>
      </c>
      <c r="O314" s="21">
        <f t="shared" si="82"/>
        <v>0</v>
      </c>
      <c r="P314" s="24">
        <f t="shared" si="76"/>
        <v>0.52083333333333337</v>
      </c>
      <c r="Q314" s="24">
        <f t="shared" si="77"/>
        <v>0.47361111111111115</v>
      </c>
      <c r="R314" s="25">
        <f t="shared" si="83"/>
        <v>0</v>
      </c>
      <c r="S314" s="20">
        <f t="shared" si="78"/>
        <v>0.5625</v>
      </c>
      <c r="T314" s="20">
        <f t="shared" si="79"/>
        <v>0.47361111111111115</v>
      </c>
      <c r="U314" s="21">
        <f t="shared" si="84"/>
        <v>0</v>
      </c>
      <c r="V314" s="11">
        <f t="shared" si="85"/>
        <v>0</v>
      </c>
      <c r="W314" s="11">
        <f t="shared" si="86"/>
        <v>55</v>
      </c>
    </row>
    <row r="315" spans="1:23" x14ac:dyDescent="0.3">
      <c r="A315" t="s">
        <v>50</v>
      </c>
      <c r="B315" t="s">
        <v>1</v>
      </c>
      <c r="C315" t="s">
        <v>201</v>
      </c>
      <c r="D315" s="1">
        <v>43375.436111111114</v>
      </c>
      <c r="E315" s="1">
        <v>43375.474999999999</v>
      </c>
      <c r="F315" s="5">
        <v>43375</v>
      </c>
      <c r="G315" s="20">
        <f t="shared" si="70"/>
        <v>0.43611111111111112</v>
      </c>
      <c r="H315" s="20">
        <f t="shared" si="71"/>
        <v>0.41666666666666669</v>
      </c>
      <c r="I315" s="21">
        <f t="shared" si="80"/>
        <v>0</v>
      </c>
      <c r="J315" s="24">
        <f t="shared" si="72"/>
        <v>0.43611111111111112</v>
      </c>
      <c r="K315" s="24">
        <f t="shared" si="73"/>
        <v>0.47500000000000003</v>
      </c>
      <c r="L315" s="25">
        <f t="shared" si="81"/>
        <v>56</v>
      </c>
      <c r="M315" s="20">
        <f t="shared" si="74"/>
        <v>0.5</v>
      </c>
      <c r="N315" s="20">
        <f t="shared" si="75"/>
        <v>0.47500000000000003</v>
      </c>
      <c r="O315" s="21">
        <f t="shared" si="82"/>
        <v>0</v>
      </c>
      <c r="P315" s="24">
        <f t="shared" si="76"/>
        <v>0.52083333333333337</v>
      </c>
      <c r="Q315" s="24">
        <f t="shared" si="77"/>
        <v>0.47500000000000003</v>
      </c>
      <c r="R315" s="25">
        <f t="shared" si="83"/>
        <v>0</v>
      </c>
      <c r="S315" s="20">
        <f t="shared" si="78"/>
        <v>0.5625</v>
      </c>
      <c r="T315" s="20">
        <f t="shared" si="79"/>
        <v>0.47500000000000003</v>
      </c>
      <c r="U315" s="21">
        <f t="shared" si="84"/>
        <v>0</v>
      </c>
      <c r="V315" s="11">
        <f t="shared" si="85"/>
        <v>0</v>
      </c>
      <c r="W315" s="11">
        <f t="shared" si="86"/>
        <v>56</v>
      </c>
    </row>
    <row r="316" spans="1:23" x14ac:dyDescent="0.3">
      <c r="A316" t="s">
        <v>45</v>
      </c>
      <c r="B316" t="s">
        <v>1</v>
      </c>
      <c r="C316" t="s">
        <v>205</v>
      </c>
      <c r="D316" s="1">
        <v>43375.4375</v>
      </c>
      <c r="E316" s="1">
        <v>43375.476388888892</v>
      </c>
      <c r="F316" s="5">
        <v>43375</v>
      </c>
      <c r="G316" s="20">
        <f t="shared" si="70"/>
        <v>0.4375</v>
      </c>
      <c r="H316" s="20">
        <f t="shared" si="71"/>
        <v>0.41666666666666669</v>
      </c>
      <c r="I316" s="21">
        <f t="shared" si="80"/>
        <v>0</v>
      </c>
      <c r="J316" s="24">
        <f t="shared" si="72"/>
        <v>0.4375</v>
      </c>
      <c r="K316" s="24">
        <f t="shared" si="73"/>
        <v>0.47638888888888892</v>
      </c>
      <c r="L316" s="25">
        <f t="shared" si="81"/>
        <v>56</v>
      </c>
      <c r="M316" s="20">
        <f t="shared" si="74"/>
        <v>0.5</v>
      </c>
      <c r="N316" s="20">
        <f t="shared" si="75"/>
        <v>0.47638888888888892</v>
      </c>
      <c r="O316" s="21">
        <f t="shared" si="82"/>
        <v>0</v>
      </c>
      <c r="P316" s="24">
        <f t="shared" si="76"/>
        <v>0.52083333333333337</v>
      </c>
      <c r="Q316" s="24">
        <f t="shared" si="77"/>
        <v>0.47638888888888892</v>
      </c>
      <c r="R316" s="25">
        <f t="shared" si="83"/>
        <v>0</v>
      </c>
      <c r="S316" s="20">
        <f t="shared" si="78"/>
        <v>0.5625</v>
      </c>
      <c r="T316" s="20">
        <f t="shared" si="79"/>
        <v>0.47638888888888892</v>
      </c>
      <c r="U316" s="21">
        <f t="shared" si="84"/>
        <v>0</v>
      </c>
      <c r="V316" s="11">
        <f t="shared" si="85"/>
        <v>0</v>
      </c>
      <c r="W316" s="11">
        <f t="shared" si="86"/>
        <v>56</v>
      </c>
    </row>
    <row r="317" spans="1:23" x14ac:dyDescent="0.3">
      <c r="A317" t="s">
        <v>6</v>
      </c>
      <c r="B317" t="s">
        <v>1</v>
      </c>
      <c r="C317" t="s">
        <v>199</v>
      </c>
      <c r="D317" s="1">
        <v>43375.4375</v>
      </c>
      <c r="E317" s="1">
        <v>43375.470833333333</v>
      </c>
      <c r="F317" s="5">
        <v>43375</v>
      </c>
      <c r="G317" s="20">
        <f t="shared" si="70"/>
        <v>0.4375</v>
      </c>
      <c r="H317" s="20">
        <f t="shared" si="71"/>
        <v>0.41666666666666669</v>
      </c>
      <c r="I317" s="21">
        <f t="shared" si="80"/>
        <v>0</v>
      </c>
      <c r="J317" s="24">
        <f t="shared" si="72"/>
        <v>0.4375</v>
      </c>
      <c r="K317" s="24">
        <f t="shared" si="73"/>
        <v>0.47083333333333338</v>
      </c>
      <c r="L317" s="25">
        <f t="shared" si="81"/>
        <v>48</v>
      </c>
      <c r="M317" s="20">
        <f t="shared" si="74"/>
        <v>0.5</v>
      </c>
      <c r="N317" s="20">
        <f t="shared" si="75"/>
        <v>0.47083333333333338</v>
      </c>
      <c r="O317" s="21">
        <f t="shared" si="82"/>
        <v>0</v>
      </c>
      <c r="P317" s="24">
        <f t="shared" si="76"/>
        <v>0.52083333333333337</v>
      </c>
      <c r="Q317" s="24">
        <f t="shared" si="77"/>
        <v>0.47083333333333338</v>
      </c>
      <c r="R317" s="25">
        <f t="shared" si="83"/>
        <v>0</v>
      </c>
      <c r="S317" s="20">
        <f t="shared" si="78"/>
        <v>0.5625</v>
      </c>
      <c r="T317" s="20">
        <f t="shared" si="79"/>
        <v>0.47083333333333338</v>
      </c>
      <c r="U317" s="21">
        <f t="shared" si="84"/>
        <v>0</v>
      </c>
      <c r="V317" s="11">
        <f t="shared" si="85"/>
        <v>0</v>
      </c>
      <c r="W317" s="11">
        <f t="shared" si="86"/>
        <v>48</v>
      </c>
    </row>
    <row r="318" spans="1:23" x14ac:dyDescent="0.3">
      <c r="A318" t="s">
        <v>21</v>
      </c>
      <c r="B318" t="s">
        <v>1</v>
      </c>
      <c r="C318" t="s">
        <v>204</v>
      </c>
      <c r="D318" s="1">
        <v>43375.4375</v>
      </c>
      <c r="E318" s="1">
        <v>43375.473611111112</v>
      </c>
      <c r="F318" s="5">
        <v>43375</v>
      </c>
      <c r="G318" s="20">
        <f t="shared" si="70"/>
        <v>0.4375</v>
      </c>
      <c r="H318" s="20">
        <f t="shared" si="71"/>
        <v>0.41666666666666669</v>
      </c>
      <c r="I318" s="21">
        <f t="shared" si="80"/>
        <v>0</v>
      </c>
      <c r="J318" s="24">
        <f t="shared" si="72"/>
        <v>0.4375</v>
      </c>
      <c r="K318" s="24">
        <f t="shared" si="73"/>
        <v>0.47361111111111115</v>
      </c>
      <c r="L318" s="25">
        <f t="shared" si="81"/>
        <v>52</v>
      </c>
      <c r="M318" s="20">
        <f t="shared" si="74"/>
        <v>0.5</v>
      </c>
      <c r="N318" s="20">
        <f t="shared" si="75"/>
        <v>0.47361111111111115</v>
      </c>
      <c r="O318" s="21">
        <f t="shared" si="82"/>
        <v>0</v>
      </c>
      <c r="P318" s="24">
        <f t="shared" si="76"/>
        <v>0.52083333333333337</v>
      </c>
      <c r="Q318" s="24">
        <f t="shared" si="77"/>
        <v>0.47361111111111115</v>
      </c>
      <c r="R318" s="25">
        <f t="shared" si="83"/>
        <v>0</v>
      </c>
      <c r="S318" s="20">
        <f t="shared" si="78"/>
        <v>0.5625</v>
      </c>
      <c r="T318" s="20">
        <f t="shared" si="79"/>
        <v>0.47361111111111115</v>
      </c>
      <c r="U318" s="21">
        <f t="shared" si="84"/>
        <v>0</v>
      </c>
      <c r="V318" s="11">
        <f t="shared" si="85"/>
        <v>0</v>
      </c>
      <c r="W318" s="11">
        <f t="shared" si="86"/>
        <v>52</v>
      </c>
    </row>
    <row r="319" spans="1:23" x14ac:dyDescent="0.3">
      <c r="A319" t="s">
        <v>33</v>
      </c>
      <c r="B319" t="s">
        <v>1</v>
      </c>
      <c r="C319" t="s">
        <v>202</v>
      </c>
      <c r="D319" s="1">
        <v>43375.438194444447</v>
      </c>
      <c r="E319" s="1">
        <v>43375.474999999999</v>
      </c>
      <c r="F319" s="5">
        <v>43375</v>
      </c>
      <c r="G319" s="20">
        <f t="shared" si="70"/>
        <v>0.4381944444444445</v>
      </c>
      <c r="H319" s="20">
        <f t="shared" si="71"/>
        <v>0.41666666666666669</v>
      </c>
      <c r="I319" s="21">
        <f t="shared" si="80"/>
        <v>0</v>
      </c>
      <c r="J319" s="24">
        <f t="shared" si="72"/>
        <v>0.4381944444444445</v>
      </c>
      <c r="K319" s="24">
        <f t="shared" si="73"/>
        <v>0.47500000000000003</v>
      </c>
      <c r="L319" s="25">
        <f t="shared" si="81"/>
        <v>53</v>
      </c>
      <c r="M319" s="20">
        <f t="shared" si="74"/>
        <v>0.5</v>
      </c>
      <c r="N319" s="20">
        <f t="shared" si="75"/>
        <v>0.47500000000000003</v>
      </c>
      <c r="O319" s="21">
        <f t="shared" si="82"/>
        <v>0</v>
      </c>
      <c r="P319" s="24">
        <f t="shared" si="76"/>
        <v>0.52083333333333337</v>
      </c>
      <c r="Q319" s="24">
        <f t="shared" si="77"/>
        <v>0.47500000000000003</v>
      </c>
      <c r="R319" s="25">
        <f t="shared" si="83"/>
        <v>0</v>
      </c>
      <c r="S319" s="20">
        <f t="shared" si="78"/>
        <v>0.5625</v>
      </c>
      <c r="T319" s="20">
        <f t="shared" si="79"/>
        <v>0.47500000000000003</v>
      </c>
      <c r="U319" s="21">
        <f t="shared" si="84"/>
        <v>0</v>
      </c>
      <c r="V319" s="11">
        <f t="shared" si="85"/>
        <v>0</v>
      </c>
      <c r="W319" s="11">
        <f t="shared" si="86"/>
        <v>53</v>
      </c>
    </row>
    <row r="320" spans="1:23" x14ac:dyDescent="0.3">
      <c r="A320" t="s">
        <v>17</v>
      </c>
      <c r="B320" t="s">
        <v>1</v>
      </c>
      <c r="C320" t="s">
        <v>255</v>
      </c>
      <c r="D320" s="1">
        <v>43375.438194444447</v>
      </c>
      <c r="E320" s="1">
        <v>43375.474999999999</v>
      </c>
      <c r="F320" s="5">
        <v>43375</v>
      </c>
      <c r="G320" s="20">
        <f t="shared" si="70"/>
        <v>0.4381944444444445</v>
      </c>
      <c r="H320" s="20">
        <f t="shared" si="71"/>
        <v>0.41666666666666669</v>
      </c>
      <c r="I320" s="21">
        <f t="shared" si="80"/>
        <v>0</v>
      </c>
      <c r="J320" s="24">
        <f t="shared" si="72"/>
        <v>0.4381944444444445</v>
      </c>
      <c r="K320" s="24">
        <f t="shared" si="73"/>
        <v>0.47500000000000003</v>
      </c>
      <c r="L320" s="25">
        <f t="shared" si="81"/>
        <v>53</v>
      </c>
      <c r="M320" s="20">
        <f t="shared" si="74"/>
        <v>0.5</v>
      </c>
      <c r="N320" s="20">
        <f t="shared" si="75"/>
        <v>0.47500000000000003</v>
      </c>
      <c r="O320" s="21">
        <f t="shared" si="82"/>
        <v>0</v>
      </c>
      <c r="P320" s="24">
        <f t="shared" si="76"/>
        <v>0.52083333333333337</v>
      </c>
      <c r="Q320" s="24">
        <f t="shared" si="77"/>
        <v>0.47500000000000003</v>
      </c>
      <c r="R320" s="25">
        <f t="shared" si="83"/>
        <v>0</v>
      </c>
      <c r="S320" s="20">
        <f t="shared" si="78"/>
        <v>0.5625</v>
      </c>
      <c r="T320" s="20">
        <f t="shared" si="79"/>
        <v>0.47500000000000003</v>
      </c>
      <c r="U320" s="21">
        <f t="shared" si="84"/>
        <v>0</v>
      </c>
      <c r="V320" s="11">
        <f t="shared" si="85"/>
        <v>0</v>
      </c>
      <c r="W320" s="11">
        <f t="shared" si="86"/>
        <v>53</v>
      </c>
    </row>
    <row r="321" spans="1:23" x14ac:dyDescent="0.3">
      <c r="A321" t="s">
        <v>31</v>
      </c>
      <c r="B321" t="s">
        <v>1</v>
      </c>
      <c r="C321" t="s">
        <v>206</v>
      </c>
      <c r="D321" s="1">
        <v>43375.444444444445</v>
      </c>
      <c r="E321" s="1">
        <v>43375.474305555559</v>
      </c>
      <c r="F321" s="5">
        <v>43375</v>
      </c>
      <c r="G321" s="20">
        <f t="shared" si="70"/>
        <v>0.44444444444444442</v>
      </c>
      <c r="H321" s="20">
        <f t="shared" si="71"/>
        <v>0.41666666666666669</v>
      </c>
      <c r="I321" s="21">
        <f t="shared" si="80"/>
        <v>0</v>
      </c>
      <c r="J321" s="24">
        <f t="shared" si="72"/>
        <v>0.44444444444444442</v>
      </c>
      <c r="K321" s="24">
        <f t="shared" si="73"/>
        <v>0.47430555555555554</v>
      </c>
      <c r="L321" s="25">
        <f t="shared" si="81"/>
        <v>43</v>
      </c>
      <c r="M321" s="20">
        <f t="shared" si="74"/>
        <v>0.5</v>
      </c>
      <c r="N321" s="20">
        <f t="shared" si="75"/>
        <v>0.47430555555555554</v>
      </c>
      <c r="O321" s="21">
        <f t="shared" si="82"/>
        <v>0</v>
      </c>
      <c r="P321" s="24">
        <f t="shared" si="76"/>
        <v>0.52083333333333337</v>
      </c>
      <c r="Q321" s="24">
        <f t="shared" si="77"/>
        <v>0.47430555555555554</v>
      </c>
      <c r="R321" s="25">
        <f t="shared" si="83"/>
        <v>0</v>
      </c>
      <c r="S321" s="20">
        <f t="shared" si="78"/>
        <v>0.5625</v>
      </c>
      <c r="T321" s="20">
        <f t="shared" si="79"/>
        <v>0.47430555555555554</v>
      </c>
      <c r="U321" s="21">
        <f t="shared" si="84"/>
        <v>0</v>
      </c>
      <c r="V321" s="11">
        <f t="shared" si="85"/>
        <v>0</v>
      </c>
      <c r="W321" s="11">
        <f t="shared" si="86"/>
        <v>43</v>
      </c>
    </row>
    <row r="322" spans="1:23" x14ac:dyDescent="0.3">
      <c r="A322" t="s">
        <v>29</v>
      </c>
      <c r="B322" t="s">
        <v>1</v>
      </c>
      <c r="C322" t="s">
        <v>210</v>
      </c>
      <c r="D322" s="1">
        <v>43375.454861111109</v>
      </c>
      <c r="E322" s="1">
        <v>43375.473611111112</v>
      </c>
      <c r="F322" s="5">
        <v>43375</v>
      </c>
      <c r="G322" s="20">
        <f t="shared" ref="G322:G385" si="87">MAX(TIME(HOUR(D322),MINUTE(D322),0),tue_free_1_start)</f>
        <v>0.4548611111111111</v>
      </c>
      <c r="H322" s="20">
        <f t="shared" ref="H322:H385" si="88">MIN(TIME(HOUR(E322),MINUTE(E322),0),tue_free_1_end)</f>
        <v>0.41666666666666669</v>
      </c>
      <c r="I322" s="21">
        <f t="shared" si="80"/>
        <v>0</v>
      </c>
      <c r="J322" s="24">
        <f t="shared" ref="J322:J385" si="89">MAX(TIME(HOUR(D322),MINUTE(D322),0),tue_busy_1_start)</f>
        <v>0.4548611111111111</v>
      </c>
      <c r="K322" s="24">
        <f t="shared" ref="K322:K385" si="90">MIN(TIME(HOUR(E322),MINUTE(E322),0),tue_busy_1_end)</f>
        <v>0.47361111111111115</v>
      </c>
      <c r="L322" s="25">
        <f t="shared" si="81"/>
        <v>27</v>
      </c>
      <c r="M322" s="20">
        <f t="shared" ref="M322:M385" si="91">MAX(TIME(HOUR(D322),MINUTE(D322),0),tue_free_2_start)</f>
        <v>0.5</v>
      </c>
      <c r="N322" s="20">
        <f t="shared" ref="N322:N385" si="92">MIN(TIME(HOUR(E322),MINUTE(E322),0),tue_free_2_end)</f>
        <v>0.47361111111111115</v>
      </c>
      <c r="O322" s="21">
        <f t="shared" si="82"/>
        <v>0</v>
      </c>
      <c r="P322" s="24">
        <f t="shared" ref="P322:P385" si="93">MAX(TIME(HOUR(D322),MINUTE(D322),0),tue_busy_2_start)</f>
        <v>0.52083333333333337</v>
      </c>
      <c r="Q322" s="24">
        <f t="shared" ref="Q322:Q385" si="94">MIN(TIME(HOUR(E322),MINUTE(E322),0),tue_busy_2_end)</f>
        <v>0.47361111111111115</v>
      </c>
      <c r="R322" s="25">
        <f t="shared" si="83"/>
        <v>0</v>
      </c>
      <c r="S322" s="20">
        <f t="shared" ref="S322:S385" si="95">MAX(TIME(HOUR(D322),MINUTE(D322),0),tue_free_3_start)</f>
        <v>0.5625</v>
      </c>
      <c r="T322" s="20">
        <f t="shared" ref="T322:T385" si="96">MIN(TIME(HOUR(E322),MINUTE(E322),0),tue_free_3_end)</f>
        <v>0.47361111111111115</v>
      </c>
      <c r="U322" s="21">
        <f t="shared" si="84"/>
        <v>0</v>
      </c>
      <c r="V322" s="11">
        <f t="shared" si="85"/>
        <v>0</v>
      </c>
      <c r="W322" s="11">
        <f t="shared" si="86"/>
        <v>27</v>
      </c>
    </row>
    <row r="323" spans="1:23" x14ac:dyDescent="0.3">
      <c r="A323" t="s">
        <v>8</v>
      </c>
      <c r="B323" t="s">
        <v>1</v>
      </c>
      <c r="C323" t="s">
        <v>200</v>
      </c>
      <c r="D323" s="1">
        <v>43375.456250000003</v>
      </c>
      <c r="E323" s="1">
        <v>43375.475694444445</v>
      </c>
      <c r="F323" s="5">
        <v>43375</v>
      </c>
      <c r="G323" s="20">
        <f t="shared" si="87"/>
        <v>0.45624999999999999</v>
      </c>
      <c r="H323" s="20">
        <f t="shared" si="88"/>
        <v>0.41666666666666669</v>
      </c>
      <c r="I323" s="21">
        <f t="shared" ref="I323:I386" si="97">MAX(0,INT((H323-G323)*1440))</f>
        <v>0</v>
      </c>
      <c r="J323" s="24">
        <f t="shared" si="89"/>
        <v>0.45624999999999999</v>
      </c>
      <c r="K323" s="24">
        <f t="shared" si="90"/>
        <v>0.47569444444444442</v>
      </c>
      <c r="L323" s="25">
        <f t="shared" ref="L323:L386" si="98">MAX(0,INT((K323-J323)*1440))</f>
        <v>28</v>
      </c>
      <c r="M323" s="20">
        <f t="shared" si="91"/>
        <v>0.5</v>
      </c>
      <c r="N323" s="20">
        <f t="shared" si="92"/>
        <v>0.47569444444444442</v>
      </c>
      <c r="O323" s="21">
        <f t="shared" ref="O323:O386" si="99">MAX(0,INT((N323-M323)*1440))</f>
        <v>0</v>
      </c>
      <c r="P323" s="24">
        <f t="shared" si="93"/>
        <v>0.52083333333333337</v>
      </c>
      <c r="Q323" s="24">
        <f t="shared" si="94"/>
        <v>0.47569444444444442</v>
      </c>
      <c r="R323" s="25">
        <f t="shared" ref="R323:R386" si="100">MAX(0,INT((Q323-P323)*1440))</f>
        <v>0</v>
      </c>
      <c r="S323" s="20">
        <f t="shared" si="95"/>
        <v>0.5625</v>
      </c>
      <c r="T323" s="20">
        <f t="shared" si="96"/>
        <v>0.47569444444444442</v>
      </c>
      <c r="U323" s="21">
        <f t="shared" ref="U323:U386" si="101">MAX(0,INT((T323-S323)*1440))</f>
        <v>0</v>
      </c>
      <c r="V323" s="11">
        <f t="shared" ref="V323:V386" si="102">SUM(I323,O323,U323)</f>
        <v>0</v>
      </c>
      <c r="W323" s="11">
        <f t="shared" ref="W323:W386" si="103">SUM(L323,R323)</f>
        <v>28</v>
      </c>
    </row>
    <row r="324" spans="1:23" x14ac:dyDescent="0.3">
      <c r="A324" t="s">
        <v>23</v>
      </c>
      <c r="B324" t="s">
        <v>1</v>
      </c>
      <c r="C324" t="s">
        <v>200</v>
      </c>
      <c r="D324" s="1">
        <v>43375.458333333336</v>
      </c>
      <c r="E324" s="1">
        <v>43375.474999999999</v>
      </c>
      <c r="F324" s="5">
        <v>43375</v>
      </c>
      <c r="G324" s="20">
        <f t="shared" si="87"/>
        <v>0.45833333333333331</v>
      </c>
      <c r="H324" s="20">
        <f t="shared" si="88"/>
        <v>0.41666666666666669</v>
      </c>
      <c r="I324" s="21">
        <f t="shared" si="97"/>
        <v>0</v>
      </c>
      <c r="J324" s="24">
        <f t="shared" si="89"/>
        <v>0.45833333333333331</v>
      </c>
      <c r="K324" s="24">
        <f t="shared" si="90"/>
        <v>0.47500000000000003</v>
      </c>
      <c r="L324" s="25">
        <f t="shared" si="98"/>
        <v>24</v>
      </c>
      <c r="M324" s="20">
        <f t="shared" si="91"/>
        <v>0.5</v>
      </c>
      <c r="N324" s="20">
        <f t="shared" si="92"/>
        <v>0.47500000000000003</v>
      </c>
      <c r="O324" s="21">
        <f t="shared" si="99"/>
        <v>0</v>
      </c>
      <c r="P324" s="24">
        <f t="shared" si="93"/>
        <v>0.52083333333333337</v>
      </c>
      <c r="Q324" s="24">
        <f t="shared" si="94"/>
        <v>0.47500000000000003</v>
      </c>
      <c r="R324" s="25">
        <f t="shared" si="100"/>
        <v>0</v>
      </c>
      <c r="S324" s="20">
        <f t="shared" si="95"/>
        <v>0.5625</v>
      </c>
      <c r="T324" s="20">
        <f t="shared" si="96"/>
        <v>0.47500000000000003</v>
      </c>
      <c r="U324" s="21">
        <f t="shared" si="101"/>
        <v>0</v>
      </c>
      <c r="V324" s="11">
        <f t="shared" si="102"/>
        <v>0</v>
      </c>
      <c r="W324" s="11">
        <f t="shared" si="103"/>
        <v>24</v>
      </c>
    </row>
    <row r="325" spans="1:23" x14ac:dyDescent="0.3">
      <c r="A325" t="s">
        <v>10</v>
      </c>
      <c r="B325" t="s">
        <v>1</v>
      </c>
      <c r="C325" t="s">
        <v>212</v>
      </c>
      <c r="D325" s="1">
        <v>43375.459722222222</v>
      </c>
      <c r="E325" s="1">
        <v>43375.474305555559</v>
      </c>
      <c r="F325" s="5">
        <v>43375</v>
      </c>
      <c r="G325" s="20">
        <f t="shared" si="87"/>
        <v>0.4597222222222222</v>
      </c>
      <c r="H325" s="20">
        <f t="shared" si="88"/>
        <v>0.41666666666666669</v>
      </c>
      <c r="I325" s="21">
        <f t="shared" si="97"/>
        <v>0</v>
      </c>
      <c r="J325" s="24">
        <f t="shared" si="89"/>
        <v>0.4597222222222222</v>
      </c>
      <c r="K325" s="24">
        <f t="shared" si="90"/>
        <v>0.47430555555555554</v>
      </c>
      <c r="L325" s="25">
        <f t="shared" si="98"/>
        <v>21</v>
      </c>
      <c r="M325" s="20">
        <f t="shared" si="91"/>
        <v>0.5</v>
      </c>
      <c r="N325" s="20">
        <f t="shared" si="92"/>
        <v>0.47430555555555554</v>
      </c>
      <c r="O325" s="21">
        <f t="shared" si="99"/>
        <v>0</v>
      </c>
      <c r="P325" s="24">
        <f t="shared" si="93"/>
        <v>0.52083333333333337</v>
      </c>
      <c r="Q325" s="24">
        <f t="shared" si="94"/>
        <v>0.47430555555555554</v>
      </c>
      <c r="R325" s="25">
        <f t="shared" si="100"/>
        <v>0</v>
      </c>
      <c r="S325" s="20">
        <f t="shared" si="95"/>
        <v>0.5625</v>
      </c>
      <c r="T325" s="20">
        <f t="shared" si="96"/>
        <v>0.47430555555555554</v>
      </c>
      <c r="U325" s="21">
        <f t="shared" si="101"/>
        <v>0</v>
      </c>
      <c r="V325" s="11">
        <f t="shared" si="102"/>
        <v>0</v>
      </c>
      <c r="W325" s="11">
        <f t="shared" si="103"/>
        <v>21</v>
      </c>
    </row>
    <row r="326" spans="1:23" x14ac:dyDescent="0.3">
      <c r="A326" t="s">
        <v>11</v>
      </c>
      <c r="B326" t="s">
        <v>1</v>
      </c>
      <c r="C326" t="s">
        <v>66</v>
      </c>
      <c r="D326" s="1">
        <v>43375.459722222222</v>
      </c>
      <c r="E326" s="1">
        <v>43375.484027777777</v>
      </c>
      <c r="F326" s="5">
        <v>43375</v>
      </c>
      <c r="G326" s="20">
        <f t="shared" si="87"/>
        <v>0.4597222222222222</v>
      </c>
      <c r="H326" s="20">
        <f t="shared" si="88"/>
        <v>0.41666666666666669</v>
      </c>
      <c r="I326" s="21">
        <f t="shared" si="97"/>
        <v>0</v>
      </c>
      <c r="J326" s="24">
        <f t="shared" si="89"/>
        <v>0.4597222222222222</v>
      </c>
      <c r="K326" s="24">
        <f t="shared" si="90"/>
        <v>0.48402777777777778</v>
      </c>
      <c r="L326" s="25">
        <f t="shared" si="98"/>
        <v>35</v>
      </c>
      <c r="M326" s="20">
        <f t="shared" si="91"/>
        <v>0.5</v>
      </c>
      <c r="N326" s="20">
        <f t="shared" si="92"/>
        <v>0.48402777777777778</v>
      </c>
      <c r="O326" s="21">
        <f t="shared" si="99"/>
        <v>0</v>
      </c>
      <c r="P326" s="24">
        <f t="shared" si="93"/>
        <v>0.52083333333333337</v>
      </c>
      <c r="Q326" s="24">
        <f t="shared" si="94"/>
        <v>0.48402777777777778</v>
      </c>
      <c r="R326" s="25">
        <f t="shared" si="100"/>
        <v>0</v>
      </c>
      <c r="S326" s="20">
        <f t="shared" si="95"/>
        <v>0.5625</v>
      </c>
      <c r="T326" s="20">
        <f t="shared" si="96"/>
        <v>0.48402777777777778</v>
      </c>
      <c r="U326" s="21">
        <f t="shared" si="101"/>
        <v>0</v>
      </c>
      <c r="V326" s="11">
        <f t="shared" si="102"/>
        <v>0</v>
      </c>
      <c r="W326" s="11">
        <f t="shared" si="103"/>
        <v>35</v>
      </c>
    </row>
    <row r="327" spans="1:23" x14ac:dyDescent="0.3">
      <c r="A327" t="s">
        <v>38</v>
      </c>
      <c r="B327" t="s">
        <v>1</v>
      </c>
      <c r="C327" t="s">
        <v>209</v>
      </c>
      <c r="D327" s="1">
        <v>43375.46875</v>
      </c>
      <c r="E327" s="1">
        <v>43375.473611111112</v>
      </c>
      <c r="F327" s="5">
        <v>43375</v>
      </c>
      <c r="G327" s="20">
        <f t="shared" si="87"/>
        <v>0.46875</v>
      </c>
      <c r="H327" s="20">
        <f t="shared" si="88"/>
        <v>0.41666666666666669</v>
      </c>
      <c r="I327" s="21">
        <f t="shared" si="97"/>
        <v>0</v>
      </c>
      <c r="J327" s="24">
        <f t="shared" si="89"/>
        <v>0.46875</v>
      </c>
      <c r="K327" s="24">
        <f t="shared" si="90"/>
        <v>0.47361111111111115</v>
      </c>
      <c r="L327" s="25">
        <f t="shared" si="98"/>
        <v>7</v>
      </c>
      <c r="M327" s="20">
        <f t="shared" si="91"/>
        <v>0.5</v>
      </c>
      <c r="N327" s="20">
        <f t="shared" si="92"/>
        <v>0.47361111111111115</v>
      </c>
      <c r="O327" s="21">
        <f t="shared" si="99"/>
        <v>0</v>
      </c>
      <c r="P327" s="24">
        <f t="shared" si="93"/>
        <v>0.52083333333333337</v>
      </c>
      <c r="Q327" s="24">
        <f t="shared" si="94"/>
        <v>0.47361111111111115</v>
      </c>
      <c r="R327" s="25">
        <f t="shared" si="100"/>
        <v>0</v>
      </c>
      <c r="S327" s="20">
        <f t="shared" si="95"/>
        <v>0.5625</v>
      </c>
      <c r="T327" s="20">
        <f t="shared" si="96"/>
        <v>0.47361111111111115</v>
      </c>
      <c r="U327" s="21">
        <f t="shared" si="101"/>
        <v>0</v>
      </c>
      <c r="V327" s="11">
        <f t="shared" si="102"/>
        <v>0</v>
      </c>
      <c r="W327" s="11">
        <f t="shared" si="103"/>
        <v>7</v>
      </c>
    </row>
    <row r="328" spans="1:23" x14ac:dyDescent="0.3">
      <c r="A328" t="s">
        <v>29</v>
      </c>
      <c r="B328" t="s">
        <v>1</v>
      </c>
      <c r="C328" t="s">
        <v>209</v>
      </c>
      <c r="D328" s="1">
        <v>43375.474999999999</v>
      </c>
      <c r="E328" s="1">
        <v>43375.511111111111</v>
      </c>
      <c r="F328" s="5">
        <v>43375</v>
      </c>
      <c r="G328" s="20">
        <f t="shared" si="87"/>
        <v>0.47500000000000003</v>
      </c>
      <c r="H328" s="20">
        <f t="shared" si="88"/>
        <v>0.41666666666666669</v>
      </c>
      <c r="I328" s="21">
        <f t="shared" si="97"/>
        <v>0</v>
      </c>
      <c r="J328" s="24">
        <f t="shared" si="89"/>
        <v>0.47500000000000003</v>
      </c>
      <c r="K328" s="24">
        <f t="shared" si="90"/>
        <v>0.5</v>
      </c>
      <c r="L328" s="25">
        <f t="shared" si="98"/>
        <v>36</v>
      </c>
      <c r="M328" s="20">
        <f t="shared" si="91"/>
        <v>0.5</v>
      </c>
      <c r="N328" s="20">
        <f t="shared" si="92"/>
        <v>0.51111111111111118</v>
      </c>
      <c r="O328" s="21">
        <f t="shared" si="99"/>
        <v>16</v>
      </c>
      <c r="P328" s="24">
        <f t="shared" si="93"/>
        <v>0.52083333333333337</v>
      </c>
      <c r="Q328" s="24">
        <f t="shared" si="94"/>
        <v>0.51111111111111118</v>
      </c>
      <c r="R328" s="25">
        <f t="shared" si="100"/>
        <v>0</v>
      </c>
      <c r="S328" s="20">
        <f t="shared" si="95"/>
        <v>0.5625</v>
      </c>
      <c r="T328" s="20">
        <f t="shared" si="96"/>
        <v>0.51111111111111118</v>
      </c>
      <c r="U328" s="21">
        <f t="shared" si="101"/>
        <v>0</v>
      </c>
      <c r="V328" s="11">
        <f t="shared" si="102"/>
        <v>16</v>
      </c>
      <c r="W328" s="11">
        <f t="shared" si="103"/>
        <v>36</v>
      </c>
    </row>
    <row r="329" spans="1:23" x14ac:dyDescent="0.3">
      <c r="A329" t="s">
        <v>0</v>
      </c>
      <c r="B329" t="s">
        <v>1</v>
      </c>
      <c r="C329" t="s">
        <v>218</v>
      </c>
      <c r="D329" s="1">
        <v>43375.474999999999</v>
      </c>
      <c r="E329" s="1">
        <v>43375.509722222225</v>
      </c>
      <c r="F329" s="5">
        <v>43375</v>
      </c>
      <c r="G329" s="20">
        <f t="shared" si="87"/>
        <v>0.47500000000000003</v>
      </c>
      <c r="H329" s="20">
        <f t="shared" si="88"/>
        <v>0.41666666666666669</v>
      </c>
      <c r="I329" s="21">
        <f t="shared" si="97"/>
        <v>0</v>
      </c>
      <c r="J329" s="24">
        <f t="shared" si="89"/>
        <v>0.47500000000000003</v>
      </c>
      <c r="K329" s="24">
        <f t="shared" si="90"/>
        <v>0.5</v>
      </c>
      <c r="L329" s="25">
        <f t="shared" si="98"/>
        <v>36</v>
      </c>
      <c r="M329" s="20">
        <f t="shared" si="91"/>
        <v>0.5</v>
      </c>
      <c r="N329" s="20">
        <f t="shared" si="92"/>
        <v>0.50972222222222219</v>
      </c>
      <c r="O329" s="21">
        <f t="shared" si="99"/>
        <v>14</v>
      </c>
      <c r="P329" s="24">
        <f t="shared" si="93"/>
        <v>0.52083333333333337</v>
      </c>
      <c r="Q329" s="24">
        <f t="shared" si="94"/>
        <v>0.50972222222222219</v>
      </c>
      <c r="R329" s="25">
        <f t="shared" si="100"/>
        <v>0</v>
      </c>
      <c r="S329" s="20">
        <f t="shared" si="95"/>
        <v>0.5625</v>
      </c>
      <c r="T329" s="20">
        <f t="shared" si="96"/>
        <v>0.50972222222222219</v>
      </c>
      <c r="U329" s="21">
        <f t="shared" si="101"/>
        <v>0</v>
      </c>
      <c r="V329" s="11">
        <f t="shared" si="102"/>
        <v>14</v>
      </c>
      <c r="W329" s="11">
        <f t="shared" si="103"/>
        <v>36</v>
      </c>
    </row>
    <row r="330" spans="1:23" x14ac:dyDescent="0.3">
      <c r="A330" t="s">
        <v>13</v>
      </c>
      <c r="B330" t="s">
        <v>1</v>
      </c>
      <c r="C330" t="s">
        <v>151</v>
      </c>
      <c r="D330" s="1">
        <v>43375.475694444445</v>
      </c>
      <c r="E330" s="1">
        <v>43375.511805555558</v>
      </c>
      <c r="F330" s="5">
        <v>43375</v>
      </c>
      <c r="G330" s="20">
        <f t="shared" si="87"/>
        <v>0.47569444444444442</v>
      </c>
      <c r="H330" s="20">
        <f t="shared" si="88"/>
        <v>0.41666666666666669</v>
      </c>
      <c r="I330" s="21">
        <f t="shared" si="97"/>
        <v>0</v>
      </c>
      <c r="J330" s="24">
        <f t="shared" si="89"/>
        <v>0.47569444444444442</v>
      </c>
      <c r="K330" s="24">
        <f t="shared" si="90"/>
        <v>0.5</v>
      </c>
      <c r="L330" s="25">
        <f t="shared" si="98"/>
        <v>35</v>
      </c>
      <c r="M330" s="20">
        <f t="shared" si="91"/>
        <v>0.5</v>
      </c>
      <c r="N330" s="20">
        <f t="shared" si="92"/>
        <v>0.51180555555555551</v>
      </c>
      <c r="O330" s="21">
        <f t="shared" si="99"/>
        <v>16</v>
      </c>
      <c r="P330" s="24">
        <f t="shared" si="93"/>
        <v>0.52083333333333337</v>
      </c>
      <c r="Q330" s="24">
        <f t="shared" si="94"/>
        <v>0.51180555555555551</v>
      </c>
      <c r="R330" s="25">
        <f t="shared" si="100"/>
        <v>0</v>
      </c>
      <c r="S330" s="20">
        <f t="shared" si="95"/>
        <v>0.5625</v>
      </c>
      <c r="T330" s="20">
        <f t="shared" si="96"/>
        <v>0.51180555555555551</v>
      </c>
      <c r="U330" s="21">
        <f t="shared" si="101"/>
        <v>0</v>
      </c>
      <c r="V330" s="11">
        <f t="shared" si="102"/>
        <v>16</v>
      </c>
      <c r="W330" s="11">
        <f t="shared" si="103"/>
        <v>35</v>
      </c>
    </row>
    <row r="331" spans="1:23" x14ac:dyDescent="0.3">
      <c r="A331" t="s">
        <v>15</v>
      </c>
      <c r="B331" t="s">
        <v>1</v>
      </c>
      <c r="C331" t="s">
        <v>217</v>
      </c>
      <c r="D331" s="1">
        <v>43375.476388888892</v>
      </c>
      <c r="E331" s="1">
        <v>43375.511805555558</v>
      </c>
      <c r="F331" s="5">
        <v>43375</v>
      </c>
      <c r="G331" s="20">
        <f t="shared" si="87"/>
        <v>0.47638888888888892</v>
      </c>
      <c r="H331" s="20">
        <f t="shared" si="88"/>
        <v>0.41666666666666669</v>
      </c>
      <c r="I331" s="21">
        <f t="shared" si="97"/>
        <v>0</v>
      </c>
      <c r="J331" s="24">
        <f t="shared" si="89"/>
        <v>0.47638888888888892</v>
      </c>
      <c r="K331" s="24">
        <f t="shared" si="90"/>
        <v>0.5</v>
      </c>
      <c r="L331" s="25">
        <f t="shared" si="98"/>
        <v>34</v>
      </c>
      <c r="M331" s="20">
        <f t="shared" si="91"/>
        <v>0.5</v>
      </c>
      <c r="N331" s="20">
        <f t="shared" si="92"/>
        <v>0.51180555555555551</v>
      </c>
      <c r="O331" s="21">
        <f t="shared" si="99"/>
        <v>16</v>
      </c>
      <c r="P331" s="24">
        <f t="shared" si="93"/>
        <v>0.52083333333333337</v>
      </c>
      <c r="Q331" s="24">
        <f t="shared" si="94"/>
        <v>0.51180555555555551</v>
      </c>
      <c r="R331" s="25">
        <f t="shared" si="100"/>
        <v>0</v>
      </c>
      <c r="S331" s="20">
        <f t="shared" si="95"/>
        <v>0.5625</v>
      </c>
      <c r="T331" s="20">
        <f t="shared" si="96"/>
        <v>0.51180555555555551</v>
      </c>
      <c r="U331" s="21">
        <f t="shared" si="101"/>
        <v>0</v>
      </c>
      <c r="V331" s="11">
        <f t="shared" si="102"/>
        <v>16</v>
      </c>
      <c r="W331" s="11">
        <f t="shared" si="103"/>
        <v>34</v>
      </c>
    </row>
    <row r="332" spans="1:23" x14ac:dyDescent="0.3">
      <c r="A332" t="s">
        <v>50</v>
      </c>
      <c r="B332" t="s">
        <v>1</v>
      </c>
      <c r="C332" t="s">
        <v>221</v>
      </c>
      <c r="D332" s="1">
        <v>43375.476388888892</v>
      </c>
      <c r="E332" s="1">
        <v>43375.511805555558</v>
      </c>
      <c r="F332" s="5">
        <v>43375</v>
      </c>
      <c r="G332" s="20">
        <f t="shared" si="87"/>
        <v>0.47638888888888892</v>
      </c>
      <c r="H332" s="20">
        <f t="shared" si="88"/>
        <v>0.41666666666666669</v>
      </c>
      <c r="I332" s="21">
        <f t="shared" si="97"/>
        <v>0</v>
      </c>
      <c r="J332" s="24">
        <f t="shared" si="89"/>
        <v>0.47638888888888892</v>
      </c>
      <c r="K332" s="24">
        <f t="shared" si="90"/>
        <v>0.5</v>
      </c>
      <c r="L332" s="25">
        <f t="shared" si="98"/>
        <v>34</v>
      </c>
      <c r="M332" s="20">
        <f t="shared" si="91"/>
        <v>0.5</v>
      </c>
      <c r="N332" s="20">
        <f t="shared" si="92"/>
        <v>0.51180555555555551</v>
      </c>
      <c r="O332" s="21">
        <f t="shared" si="99"/>
        <v>16</v>
      </c>
      <c r="P332" s="24">
        <f t="shared" si="93"/>
        <v>0.52083333333333337</v>
      </c>
      <c r="Q332" s="24">
        <f t="shared" si="94"/>
        <v>0.51180555555555551</v>
      </c>
      <c r="R332" s="25">
        <f t="shared" si="100"/>
        <v>0</v>
      </c>
      <c r="S332" s="20">
        <f t="shared" si="95"/>
        <v>0.5625</v>
      </c>
      <c r="T332" s="20">
        <f t="shared" si="96"/>
        <v>0.51180555555555551</v>
      </c>
      <c r="U332" s="21">
        <f t="shared" si="101"/>
        <v>0</v>
      </c>
      <c r="V332" s="11">
        <f t="shared" si="102"/>
        <v>16</v>
      </c>
      <c r="W332" s="11">
        <f t="shared" si="103"/>
        <v>34</v>
      </c>
    </row>
    <row r="333" spans="1:23" x14ac:dyDescent="0.3">
      <c r="A333" t="s">
        <v>23</v>
      </c>
      <c r="B333" t="s">
        <v>1</v>
      </c>
      <c r="C333" t="s">
        <v>260</v>
      </c>
      <c r="D333" s="1">
        <v>43375.477083333331</v>
      </c>
      <c r="E333" s="1">
        <v>43375.512499999997</v>
      </c>
      <c r="F333" s="5">
        <v>43375</v>
      </c>
      <c r="G333" s="20">
        <f t="shared" si="87"/>
        <v>0.4770833333333333</v>
      </c>
      <c r="H333" s="20">
        <f t="shared" si="88"/>
        <v>0.41666666666666669</v>
      </c>
      <c r="I333" s="21">
        <f t="shared" si="97"/>
        <v>0</v>
      </c>
      <c r="J333" s="24">
        <f t="shared" si="89"/>
        <v>0.4770833333333333</v>
      </c>
      <c r="K333" s="24">
        <f t="shared" si="90"/>
        <v>0.5</v>
      </c>
      <c r="L333" s="25">
        <f t="shared" si="98"/>
        <v>33</v>
      </c>
      <c r="M333" s="20">
        <f t="shared" si="91"/>
        <v>0.5</v>
      </c>
      <c r="N333" s="20">
        <f t="shared" si="92"/>
        <v>0.51250000000000007</v>
      </c>
      <c r="O333" s="21">
        <f t="shared" si="99"/>
        <v>18</v>
      </c>
      <c r="P333" s="24">
        <f t="shared" si="93"/>
        <v>0.52083333333333337</v>
      </c>
      <c r="Q333" s="24">
        <f t="shared" si="94"/>
        <v>0.51250000000000007</v>
      </c>
      <c r="R333" s="25">
        <f t="shared" si="100"/>
        <v>0</v>
      </c>
      <c r="S333" s="20">
        <f t="shared" si="95"/>
        <v>0.5625</v>
      </c>
      <c r="T333" s="20">
        <f t="shared" si="96"/>
        <v>0.51250000000000007</v>
      </c>
      <c r="U333" s="21">
        <f t="shared" si="101"/>
        <v>0</v>
      </c>
      <c r="V333" s="11">
        <f t="shared" si="102"/>
        <v>18</v>
      </c>
      <c r="W333" s="11">
        <f t="shared" si="103"/>
        <v>33</v>
      </c>
    </row>
    <row r="334" spans="1:23" x14ac:dyDescent="0.3">
      <c r="A334" t="s">
        <v>33</v>
      </c>
      <c r="B334" t="s">
        <v>1</v>
      </c>
      <c r="C334" t="s">
        <v>220</v>
      </c>
      <c r="D334" s="1">
        <v>43375.479166666664</v>
      </c>
      <c r="E334" s="1">
        <v>43375.511805555558</v>
      </c>
      <c r="F334" s="5">
        <v>43375</v>
      </c>
      <c r="G334" s="20">
        <f t="shared" si="87"/>
        <v>0.47916666666666669</v>
      </c>
      <c r="H334" s="20">
        <f t="shared" si="88"/>
        <v>0.41666666666666669</v>
      </c>
      <c r="I334" s="21">
        <f t="shared" si="97"/>
        <v>0</v>
      </c>
      <c r="J334" s="24">
        <f t="shared" si="89"/>
        <v>0.47916666666666669</v>
      </c>
      <c r="K334" s="24">
        <f t="shared" si="90"/>
        <v>0.5</v>
      </c>
      <c r="L334" s="25">
        <f t="shared" si="98"/>
        <v>30</v>
      </c>
      <c r="M334" s="20">
        <f t="shared" si="91"/>
        <v>0.5</v>
      </c>
      <c r="N334" s="20">
        <f t="shared" si="92"/>
        <v>0.51180555555555551</v>
      </c>
      <c r="O334" s="21">
        <f t="shared" si="99"/>
        <v>16</v>
      </c>
      <c r="P334" s="24">
        <f t="shared" si="93"/>
        <v>0.52083333333333337</v>
      </c>
      <c r="Q334" s="24">
        <f t="shared" si="94"/>
        <v>0.51180555555555551</v>
      </c>
      <c r="R334" s="25">
        <f t="shared" si="100"/>
        <v>0</v>
      </c>
      <c r="S334" s="20">
        <f t="shared" si="95"/>
        <v>0.5625</v>
      </c>
      <c r="T334" s="20">
        <f t="shared" si="96"/>
        <v>0.51180555555555551</v>
      </c>
      <c r="U334" s="21">
        <f t="shared" si="101"/>
        <v>0</v>
      </c>
      <c r="V334" s="11">
        <f t="shared" si="102"/>
        <v>16</v>
      </c>
      <c r="W334" s="11">
        <f t="shared" si="103"/>
        <v>30</v>
      </c>
    </row>
    <row r="335" spans="1:23" x14ac:dyDescent="0.3">
      <c r="A335" t="s">
        <v>6</v>
      </c>
      <c r="B335" t="s">
        <v>1</v>
      </c>
      <c r="C335" t="s">
        <v>132</v>
      </c>
      <c r="D335" s="1">
        <v>43375.479166666664</v>
      </c>
      <c r="E335" s="1">
        <v>43375.511805555558</v>
      </c>
      <c r="F335" s="5">
        <v>43375</v>
      </c>
      <c r="G335" s="20">
        <f t="shared" si="87"/>
        <v>0.47916666666666669</v>
      </c>
      <c r="H335" s="20">
        <f t="shared" si="88"/>
        <v>0.41666666666666669</v>
      </c>
      <c r="I335" s="21">
        <f t="shared" si="97"/>
        <v>0</v>
      </c>
      <c r="J335" s="24">
        <f t="shared" si="89"/>
        <v>0.47916666666666669</v>
      </c>
      <c r="K335" s="24">
        <f t="shared" si="90"/>
        <v>0.5</v>
      </c>
      <c r="L335" s="25">
        <f t="shared" si="98"/>
        <v>30</v>
      </c>
      <c r="M335" s="20">
        <f t="shared" si="91"/>
        <v>0.5</v>
      </c>
      <c r="N335" s="20">
        <f t="shared" si="92"/>
        <v>0.51180555555555551</v>
      </c>
      <c r="O335" s="21">
        <f t="shared" si="99"/>
        <v>16</v>
      </c>
      <c r="P335" s="24">
        <f t="shared" si="93"/>
        <v>0.52083333333333337</v>
      </c>
      <c r="Q335" s="24">
        <f t="shared" si="94"/>
        <v>0.51180555555555551</v>
      </c>
      <c r="R335" s="25">
        <f t="shared" si="100"/>
        <v>0</v>
      </c>
      <c r="S335" s="20">
        <f t="shared" si="95"/>
        <v>0.5625</v>
      </c>
      <c r="T335" s="20">
        <f t="shared" si="96"/>
        <v>0.51180555555555551</v>
      </c>
      <c r="U335" s="21">
        <f t="shared" si="101"/>
        <v>0</v>
      </c>
      <c r="V335" s="11">
        <f t="shared" si="102"/>
        <v>16</v>
      </c>
      <c r="W335" s="11">
        <f t="shared" si="103"/>
        <v>30</v>
      </c>
    </row>
    <row r="336" spans="1:23" x14ac:dyDescent="0.3">
      <c r="A336" t="s">
        <v>17</v>
      </c>
      <c r="B336" t="s">
        <v>1</v>
      </c>
      <c r="C336" t="s">
        <v>219</v>
      </c>
      <c r="D336" s="1">
        <v>43375.479861111111</v>
      </c>
      <c r="E336" s="1">
        <v>43375.511805555558</v>
      </c>
      <c r="F336" s="5">
        <v>43375</v>
      </c>
      <c r="G336" s="20">
        <f t="shared" si="87"/>
        <v>0.47986111111111113</v>
      </c>
      <c r="H336" s="20">
        <f t="shared" si="88"/>
        <v>0.41666666666666669</v>
      </c>
      <c r="I336" s="21">
        <f t="shared" si="97"/>
        <v>0</v>
      </c>
      <c r="J336" s="24">
        <f t="shared" si="89"/>
        <v>0.47986111111111113</v>
      </c>
      <c r="K336" s="24">
        <f t="shared" si="90"/>
        <v>0.5</v>
      </c>
      <c r="L336" s="25">
        <f t="shared" si="98"/>
        <v>29</v>
      </c>
      <c r="M336" s="20">
        <f t="shared" si="91"/>
        <v>0.5</v>
      </c>
      <c r="N336" s="20">
        <f t="shared" si="92"/>
        <v>0.51180555555555551</v>
      </c>
      <c r="O336" s="21">
        <f t="shared" si="99"/>
        <v>16</v>
      </c>
      <c r="P336" s="24">
        <f t="shared" si="93"/>
        <v>0.52083333333333337</v>
      </c>
      <c r="Q336" s="24">
        <f t="shared" si="94"/>
        <v>0.51180555555555551</v>
      </c>
      <c r="R336" s="25">
        <f t="shared" si="100"/>
        <v>0</v>
      </c>
      <c r="S336" s="20">
        <f t="shared" si="95"/>
        <v>0.5625</v>
      </c>
      <c r="T336" s="20">
        <f t="shared" si="96"/>
        <v>0.51180555555555551</v>
      </c>
      <c r="U336" s="21">
        <f t="shared" si="101"/>
        <v>0</v>
      </c>
      <c r="V336" s="11">
        <f t="shared" si="102"/>
        <v>16</v>
      </c>
      <c r="W336" s="11">
        <f t="shared" si="103"/>
        <v>29</v>
      </c>
    </row>
    <row r="337" spans="1:23" x14ac:dyDescent="0.3">
      <c r="A337" t="s">
        <v>19</v>
      </c>
      <c r="B337" t="s">
        <v>1</v>
      </c>
      <c r="C337" t="s">
        <v>256</v>
      </c>
      <c r="D337" s="1">
        <v>43375.480555555558</v>
      </c>
      <c r="E337" s="1">
        <v>43375.593055555553</v>
      </c>
      <c r="F337" s="5">
        <v>43375</v>
      </c>
      <c r="G337" s="20">
        <f t="shared" si="87"/>
        <v>0.48055555555555557</v>
      </c>
      <c r="H337" s="20">
        <f t="shared" si="88"/>
        <v>0.41666666666666669</v>
      </c>
      <c r="I337" s="21">
        <f t="shared" si="97"/>
        <v>0</v>
      </c>
      <c r="J337" s="24">
        <f t="shared" si="89"/>
        <v>0.48055555555555557</v>
      </c>
      <c r="K337" s="24">
        <f t="shared" si="90"/>
        <v>0.5</v>
      </c>
      <c r="L337" s="25">
        <f t="shared" si="98"/>
        <v>28</v>
      </c>
      <c r="M337" s="20">
        <f t="shared" si="91"/>
        <v>0.5</v>
      </c>
      <c r="N337" s="20">
        <f t="shared" si="92"/>
        <v>0.52083333333333337</v>
      </c>
      <c r="O337" s="21">
        <f t="shared" si="99"/>
        <v>30</v>
      </c>
      <c r="P337" s="24">
        <f t="shared" si="93"/>
        <v>0.52083333333333337</v>
      </c>
      <c r="Q337" s="24">
        <f t="shared" si="94"/>
        <v>0.5625</v>
      </c>
      <c r="R337" s="25">
        <f t="shared" si="100"/>
        <v>59</v>
      </c>
      <c r="S337" s="20">
        <f t="shared" si="95"/>
        <v>0.5625</v>
      </c>
      <c r="T337" s="20">
        <f t="shared" si="96"/>
        <v>0.59305555555555556</v>
      </c>
      <c r="U337" s="21">
        <f t="shared" si="101"/>
        <v>44</v>
      </c>
      <c r="V337" s="11">
        <f t="shared" si="102"/>
        <v>74</v>
      </c>
      <c r="W337" s="11">
        <f t="shared" si="103"/>
        <v>87</v>
      </c>
    </row>
    <row r="338" spans="1:23" x14ac:dyDescent="0.3">
      <c r="A338" t="s">
        <v>27</v>
      </c>
      <c r="B338" t="s">
        <v>1</v>
      </c>
      <c r="C338" t="s">
        <v>216</v>
      </c>
      <c r="D338" s="1">
        <v>43375.480555555558</v>
      </c>
      <c r="E338" s="1">
        <v>43375.511805555558</v>
      </c>
      <c r="F338" s="5">
        <v>43375</v>
      </c>
      <c r="G338" s="20">
        <f t="shared" si="87"/>
        <v>0.48055555555555557</v>
      </c>
      <c r="H338" s="20">
        <f t="shared" si="88"/>
        <v>0.41666666666666669</v>
      </c>
      <c r="I338" s="21">
        <f t="shared" si="97"/>
        <v>0</v>
      </c>
      <c r="J338" s="24">
        <f t="shared" si="89"/>
        <v>0.48055555555555557</v>
      </c>
      <c r="K338" s="24">
        <f t="shared" si="90"/>
        <v>0.5</v>
      </c>
      <c r="L338" s="25">
        <f t="shared" si="98"/>
        <v>28</v>
      </c>
      <c r="M338" s="20">
        <f t="shared" si="91"/>
        <v>0.5</v>
      </c>
      <c r="N338" s="20">
        <f t="shared" si="92"/>
        <v>0.51180555555555551</v>
      </c>
      <c r="O338" s="21">
        <f t="shared" si="99"/>
        <v>16</v>
      </c>
      <c r="P338" s="24">
        <f t="shared" si="93"/>
        <v>0.52083333333333337</v>
      </c>
      <c r="Q338" s="24">
        <f t="shared" si="94"/>
        <v>0.51180555555555551</v>
      </c>
      <c r="R338" s="25">
        <f t="shared" si="100"/>
        <v>0</v>
      </c>
      <c r="S338" s="20">
        <f t="shared" si="95"/>
        <v>0.5625</v>
      </c>
      <c r="T338" s="20">
        <f t="shared" si="96"/>
        <v>0.51180555555555551</v>
      </c>
      <c r="U338" s="21">
        <f t="shared" si="101"/>
        <v>0</v>
      </c>
      <c r="V338" s="11">
        <f t="shared" si="102"/>
        <v>16</v>
      </c>
      <c r="W338" s="11">
        <f t="shared" si="103"/>
        <v>28</v>
      </c>
    </row>
    <row r="339" spans="1:23" x14ac:dyDescent="0.3">
      <c r="A339" t="s">
        <v>35</v>
      </c>
      <c r="B339" t="s">
        <v>1</v>
      </c>
      <c r="C339" t="s">
        <v>257</v>
      </c>
      <c r="D339" s="1">
        <v>43375.481944444444</v>
      </c>
      <c r="E339" s="1">
        <v>43375.511805555558</v>
      </c>
      <c r="F339" s="5">
        <v>43375</v>
      </c>
      <c r="G339" s="20">
        <f t="shared" si="87"/>
        <v>0.48194444444444445</v>
      </c>
      <c r="H339" s="20">
        <f t="shared" si="88"/>
        <v>0.41666666666666669</v>
      </c>
      <c r="I339" s="21">
        <f t="shared" si="97"/>
        <v>0</v>
      </c>
      <c r="J339" s="24">
        <f t="shared" si="89"/>
        <v>0.48194444444444445</v>
      </c>
      <c r="K339" s="24">
        <f t="shared" si="90"/>
        <v>0.5</v>
      </c>
      <c r="L339" s="25">
        <f t="shared" si="98"/>
        <v>26</v>
      </c>
      <c r="M339" s="20">
        <f t="shared" si="91"/>
        <v>0.5</v>
      </c>
      <c r="N339" s="20">
        <f t="shared" si="92"/>
        <v>0.51180555555555551</v>
      </c>
      <c r="O339" s="21">
        <f t="shared" si="99"/>
        <v>16</v>
      </c>
      <c r="P339" s="24">
        <f t="shared" si="93"/>
        <v>0.52083333333333337</v>
      </c>
      <c r="Q339" s="24">
        <f t="shared" si="94"/>
        <v>0.51180555555555551</v>
      </c>
      <c r="R339" s="25">
        <f t="shared" si="100"/>
        <v>0</v>
      </c>
      <c r="S339" s="20">
        <f t="shared" si="95"/>
        <v>0.5625</v>
      </c>
      <c r="T339" s="20">
        <f t="shared" si="96"/>
        <v>0.51180555555555551</v>
      </c>
      <c r="U339" s="21">
        <f t="shared" si="101"/>
        <v>0</v>
      </c>
      <c r="V339" s="11">
        <f t="shared" si="102"/>
        <v>16</v>
      </c>
      <c r="W339" s="11">
        <f t="shared" si="103"/>
        <v>26</v>
      </c>
    </row>
    <row r="340" spans="1:23" x14ac:dyDescent="0.3">
      <c r="A340" t="s">
        <v>31</v>
      </c>
      <c r="B340" t="s">
        <v>1</v>
      </c>
      <c r="C340" t="s">
        <v>214</v>
      </c>
      <c r="D340" s="1">
        <v>43375.495833333334</v>
      </c>
      <c r="E340" s="1">
        <v>43375.511805555558</v>
      </c>
      <c r="F340" s="5">
        <v>43375</v>
      </c>
      <c r="G340" s="20">
        <f t="shared" si="87"/>
        <v>0.49583333333333335</v>
      </c>
      <c r="H340" s="20">
        <f t="shared" si="88"/>
        <v>0.41666666666666669</v>
      </c>
      <c r="I340" s="21">
        <f t="shared" si="97"/>
        <v>0</v>
      </c>
      <c r="J340" s="24">
        <f t="shared" si="89"/>
        <v>0.49583333333333335</v>
      </c>
      <c r="K340" s="24">
        <f t="shared" si="90"/>
        <v>0.5</v>
      </c>
      <c r="L340" s="25">
        <f t="shared" si="98"/>
        <v>5</v>
      </c>
      <c r="M340" s="20">
        <f t="shared" si="91"/>
        <v>0.5</v>
      </c>
      <c r="N340" s="20">
        <f t="shared" si="92"/>
        <v>0.51180555555555551</v>
      </c>
      <c r="O340" s="21">
        <f t="shared" si="99"/>
        <v>16</v>
      </c>
      <c r="P340" s="24">
        <f t="shared" si="93"/>
        <v>0.52083333333333337</v>
      </c>
      <c r="Q340" s="24">
        <f t="shared" si="94"/>
        <v>0.51180555555555551</v>
      </c>
      <c r="R340" s="25">
        <f t="shared" si="100"/>
        <v>0</v>
      </c>
      <c r="S340" s="20">
        <f t="shared" si="95"/>
        <v>0.5625</v>
      </c>
      <c r="T340" s="20">
        <f t="shared" si="96"/>
        <v>0.51180555555555551</v>
      </c>
      <c r="U340" s="21">
        <f t="shared" si="101"/>
        <v>0</v>
      </c>
      <c r="V340" s="11">
        <f t="shared" si="102"/>
        <v>16</v>
      </c>
      <c r="W340" s="11">
        <f t="shared" si="103"/>
        <v>5</v>
      </c>
    </row>
    <row r="341" spans="1:23" x14ac:dyDescent="0.3">
      <c r="A341" t="s">
        <v>10</v>
      </c>
      <c r="B341" t="s">
        <v>1</v>
      </c>
      <c r="C341" t="s">
        <v>259</v>
      </c>
      <c r="D341" s="1">
        <v>43375.499305555553</v>
      </c>
      <c r="E341" s="1">
        <v>43375.511805555558</v>
      </c>
      <c r="F341" s="5">
        <v>43375</v>
      </c>
      <c r="G341" s="20">
        <f t="shared" si="87"/>
        <v>0.4993055555555555</v>
      </c>
      <c r="H341" s="20">
        <f t="shared" si="88"/>
        <v>0.41666666666666669</v>
      </c>
      <c r="I341" s="21">
        <f t="shared" si="97"/>
        <v>0</v>
      </c>
      <c r="J341" s="24">
        <f t="shared" si="89"/>
        <v>0.4993055555555555</v>
      </c>
      <c r="K341" s="24">
        <f t="shared" si="90"/>
        <v>0.5</v>
      </c>
      <c r="L341" s="25">
        <f t="shared" si="98"/>
        <v>1</v>
      </c>
      <c r="M341" s="20">
        <f t="shared" si="91"/>
        <v>0.5</v>
      </c>
      <c r="N341" s="20">
        <f t="shared" si="92"/>
        <v>0.51180555555555551</v>
      </c>
      <c r="O341" s="21">
        <f t="shared" si="99"/>
        <v>16</v>
      </c>
      <c r="P341" s="24">
        <f t="shared" si="93"/>
        <v>0.52083333333333337</v>
      </c>
      <c r="Q341" s="24">
        <f t="shared" si="94"/>
        <v>0.51180555555555551</v>
      </c>
      <c r="R341" s="25">
        <f t="shared" si="100"/>
        <v>0</v>
      </c>
      <c r="S341" s="20">
        <f t="shared" si="95"/>
        <v>0.5625</v>
      </c>
      <c r="T341" s="20">
        <f t="shared" si="96"/>
        <v>0.51180555555555551</v>
      </c>
      <c r="U341" s="21">
        <f t="shared" si="101"/>
        <v>0</v>
      </c>
      <c r="V341" s="11">
        <f t="shared" si="102"/>
        <v>16</v>
      </c>
      <c r="W341" s="11">
        <f t="shared" si="103"/>
        <v>1</v>
      </c>
    </row>
    <row r="342" spans="1:23" x14ac:dyDescent="0.3">
      <c r="A342" t="s">
        <v>11</v>
      </c>
      <c r="B342" t="s">
        <v>1</v>
      </c>
      <c r="C342" t="s">
        <v>203</v>
      </c>
      <c r="D342" s="1">
        <v>43375.500694444447</v>
      </c>
      <c r="E342" s="1">
        <v>43375.511805555558</v>
      </c>
      <c r="F342" s="5">
        <v>43375</v>
      </c>
      <c r="G342" s="20">
        <f t="shared" si="87"/>
        <v>0.50069444444444444</v>
      </c>
      <c r="H342" s="20">
        <f t="shared" si="88"/>
        <v>0.41666666666666669</v>
      </c>
      <c r="I342" s="21">
        <f t="shared" si="97"/>
        <v>0</v>
      </c>
      <c r="J342" s="24">
        <f t="shared" si="89"/>
        <v>0.50069444444444444</v>
      </c>
      <c r="K342" s="24">
        <f t="shared" si="90"/>
        <v>0.5</v>
      </c>
      <c r="L342" s="25">
        <f t="shared" si="98"/>
        <v>0</v>
      </c>
      <c r="M342" s="20">
        <f t="shared" si="91"/>
        <v>0.50069444444444444</v>
      </c>
      <c r="N342" s="20">
        <f t="shared" si="92"/>
        <v>0.51180555555555551</v>
      </c>
      <c r="O342" s="21">
        <f t="shared" si="99"/>
        <v>15</v>
      </c>
      <c r="P342" s="24">
        <f t="shared" si="93"/>
        <v>0.52083333333333337</v>
      </c>
      <c r="Q342" s="24">
        <f t="shared" si="94"/>
        <v>0.51180555555555551</v>
      </c>
      <c r="R342" s="25">
        <f t="shared" si="100"/>
        <v>0</v>
      </c>
      <c r="S342" s="20">
        <f t="shared" si="95"/>
        <v>0.5625</v>
      </c>
      <c r="T342" s="20">
        <f t="shared" si="96"/>
        <v>0.51180555555555551</v>
      </c>
      <c r="U342" s="21">
        <f t="shared" si="101"/>
        <v>0</v>
      </c>
      <c r="V342" s="11">
        <f t="shared" si="102"/>
        <v>15</v>
      </c>
      <c r="W342" s="11">
        <f t="shared" si="103"/>
        <v>0</v>
      </c>
    </row>
    <row r="343" spans="1:23" x14ac:dyDescent="0.3">
      <c r="A343" t="s">
        <v>38</v>
      </c>
      <c r="B343" t="s">
        <v>1</v>
      </c>
      <c r="C343" t="s">
        <v>66</v>
      </c>
      <c r="D343" s="1">
        <v>43375.504861111112</v>
      </c>
      <c r="E343" s="1">
        <v>43375.509722222225</v>
      </c>
      <c r="F343" s="5">
        <v>43375</v>
      </c>
      <c r="G343" s="20">
        <f t="shared" si="87"/>
        <v>0.50486111111111109</v>
      </c>
      <c r="H343" s="20">
        <f t="shared" si="88"/>
        <v>0.41666666666666669</v>
      </c>
      <c r="I343" s="21">
        <f t="shared" si="97"/>
        <v>0</v>
      </c>
      <c r="J343" s="24">
        <f t="shared" si="89"/>
        <v>0.50486111111111109</v>
      </c>
      <c r="K343" s="24">
        <f t="shared" si="90"/>
        <v>0.5</v>
      </c>
      <c r="L343" s="25">
        <f t="shared" si="98"/>
        <v>0</v>
      </c>
      <c r="M343" s="20">
        <f t="shared" si="91"/>
        <v>0.50486111111111109</v>
      </c>
      <c r="N343" s="20">
        <f t="shared" si="92"/>
        <v>0.50972222222222219</v>
      </c>
      <c r="O343" s="21">
        <f t="shared" si="99"/>
        <v>6</v>
      </c>
      <c r="P343" s="24">
        <f t="shared" si="93"/>
        <v>0.52083333333333337</v>
      </c>
      <c r="Q343" s="24">
        <f t="shared" si="94"/>
        <v>0.50972222222222219</v>
      </c>
      <c r="R343" s="25">
        <f t="shared" si="100"/>
        <v>0</v>
      </c>
      <c r="S343" s="20">
        <f t="shared" si="95"/>
        <v>0.5625</v>
      </c>
      <c r="T343" s="20">
        <f t="shared" si="96"/>
        <v>0.50972222222222219</v>
      </c>
      <c r="U343" s="21">
        <f t="shared" si="101"/>
        <v>0</v>
      </c>
      <c r="V343" s="11">
        <f t="shared" si="102"/>
        <v>6</v>
      </c>
      <c r="W343" s="11">
        <f t="shared" si="103"/>
        <v>0</v>
      </c>
    </row>
    <row r="344" spans="1:23" x14ac:dyDescent="0.3">
      <c r="A344" t="s">
        <v>19</v>
      </c>
      <c r="B344" t="s">
        <v>1</v>
      </c>
      <c r="C344" t="s">
        <v>226</v>
      </c>
      <c r="D344" s="1">
        <v>43375.515972222223</v>
      </c>
      <c r="E344" s="1">
        <v>43375.557638888888</v>
      </c>
      <c r="F344" s="5">
        <v>43375</v>
      </c>
      <c r="G344" s="20">
        <f t="shared" si="87"/>
        <v>0.51597222222222217</v>
      </c>
      <c r="H344" s="20">
        <f t="shared" si="88"/>
        <v>0.41666666666666669</v>
      </c>
      <c r="I344" s="21">
        <f t="shared" si="97"/>
        <v>0</v>
      </c>
      <c r="J344" s="24">
        <f t="shared" si="89"/>
        <v>0.51597222222222217</v>
      </c>
      <c r="K344" s="24">
        <f t="shared" si="90"/>
        <v>0.5</v>
      </c>
      <c r="L344" s="25">
        <f t="shared" si="98"/>
        <v>0</v>
      </c>
      <c r="M344" s="20">
        <f t="shared" si="91"/>
        <v>0.51597222222222217</v>
      </c>
      <c r="N344" s="20">
        <f t="shared" si="92"/>
        <v>0.52083333333333337</v>
      </c>
      <c r="O344" s="21">
        <f t="shared" si="99"/>
        <v>7</v>
      </c>
      <c r="P344" s="24">
        <f t="shared" si="93"/>
        <v>0.52083333333333337</v>
      </c>
      <c r="Q344" s="24">
        <f t="shared" si="94"/>
        <v>0.55763888888888891</v>
      </c>
      <c r="R344" s="25">
        <f t="shared" si="100"/>
        <v>53</v>
      </c>
      <c r="S344" s="20">
        <f t="shared" si="95"/>
        <v>0.5625</v>
      </c>
      <c r="T344" s="20">
        <f t="shared" si="96"/>
        <v>0.55763888888888891</v>
      </c>
      <c r="U344" s="21">
        <f t="shared" si="101"/>
        <v>0</v>
      </c>
      <c r="V344" s="11">
        <f t="shared" si="102"/>
        <v>7</v>
      </c>
      <c r="W344" s="11">
        <f t="shared" si="103"/>
        <v>53</v>
      </c>
    </row>
    <row r="345" spans="1:23" x14ac:dyDescent="0.3">
      <c r="A345" t="s">
        <v>0</v>
      </c>
      <c r="B345" t="s">
        <v>1</v>
      </c>
      <c r="C345" t="s">
        <v>223</v>
      </c>
      <c r="D345" s="1">
        <v>43375.51666666667</v>
      </c>
      <c r="E345" s="1">
        <v>43375.524305555555</v>
      </c>
      <c r="F345" s="5">
        <v>43375</v>
      </c>
      <c r="G345" s="20">
        <f t="shared" si="87"/>
        <v>0.51666666666666672</v>
      </c>
      <c r="H345" s="20">
        <f t="shared" si="88"/>
        <v>0.41666666666666669</v>
      </c>
      <c r="I345" s="21">
        <f t="shared" si="97"/>
        <v>0</v>
      </c>
      <c r="J345" s="24">
        <f t="shared" si="89"/>
        <v>0.51666666666666672</v>
      </c>
      <c r="K345" s="24">
        <f t="shared" si="90"/>
        <v>0.5</v>
      </c>
      <c r="L345" s="25">
        <f t="shared" si="98"/>
        <v>0</v>
      </c>
      <c r="M345" s="20">
        <f t="shared" si="91"/>
        <v>0.51666666666666672</v>
      </c>
      <c r="N345" s="20">
        <f t="shared" si="92"/>
        <v>0.52083333333333337</v>
      </c>
      <c r="O345" s="21">
        <f t="shared" si="99"/>
        <v>5</v>
      </c>
      <c r="P345" s="24">
        <f t="shared" si="93"/>
        <v>0.52083333333333337</v>
      </c>
      <c r="Q345" s="24">
        <f t="shared" si="94"/>
        <v>0.52430555555555558</v>
      </c>
      <c r="R345" s="25">
        <f t="shared" si="100"/>
        <v>4</v>
      </c>
      <c r="S345" s="20">
        <f t="shared" si="95"/>
        <v>0.5625</v>
      </c>
      <c r="T345" s="20">
        <f t="shared" si="96"/>
        <v>0.52430555555555558</v>
      </c>
      <c r="U345" s="21">
        <f t="shared" si="101"/>
        <v>0</v>
      </c>
      <c r="V345" s="11">
        <f t="shared" si="102"/>
        <v>5</v>
      </c>
      <c r="W345" s="11">
        <f t="shared" si="103"/>
        <v>4</v>
      </c>
    </row>
    <row r="346" spans="1:23" x14ac:dyDescent="0.3">
      <c r="A346" t="s">
        <v>4</v>
      </c>
      <c r="B346" t="s">
        <v>1</v>
      </c>
      <c r="C346" t="s">
        <v>82</v>
      </c>
      <c r="D346" s="1">
        <v>43375.519444444442</v>
      </c>
      <c r="E346" s="1">
        <v>43375.571527777778</v>
      </c>
      <c r="F346" s="5">
        <v>43375</v>
      </c>
      <c r="G346" s="20">
        <f t="shared" si="87"/>
        <v>0.51944444444444449</v>
      </c>
      <c r="H346" s="20">
        <f t="shared" si="88"/>
        <v>0.41666666666666669</v>
      </c>
      <c r="I346" s="21">
        <f t="shared" si="97"/>
        <v>0</v>
      </c>
      <c r="J346" s="24">
        <f t="shared" si="89"/>
        <v>0.51944444444444449</v>
      </c>
      <c r="K346" s="24">
        <f t="shared" si="90"/>
        <v>0.5</v>
      </c>
      <c r="L346" s="25">
        <f t="shared" si="98"/>
        <v>0</v>
      </c>
      <c r="M346" s="20">
        <f t="shared" si="91"/>
        <v>0.51944444444444449</v>
      </c>
      <c r="N346" s="20">
        <f t="shared" si="92"/>
        <v>0.52083333333333337</v>
      </c>
      <c r="O346" s="21">
        <f t="shared" si="99"/>
        <v>1</v>
      </c>
      <c r="P346" s="24">
        <f t="shared" si="93"/>
        <v>0.52083333333333337</v>
      </c>
      <c r="Q346" s="24">
        <f t="shared" si="94"/>
        <v>0.5625</v>
      </c>
      <c r="R346" s="25">
        <f t="shared" si="100"/>
        <v>59</v>
      </c>
      <c r="S346" s="20">
        <f t="shared" si="95"/>
        <v>0.5625</v>
      </c>
      <c r="T346" s="20">
        <f t="shared" si="96"/>
        <v>0.57152777777777775</v>
      </c>
      <c r="U346" s="21">
        <f t="shared" si="101"/>
        <v>13</v>
      </c>
      <c r="V346" s="11">
        <f t="shared" si="102"/>
        <v>14</v>
      </c>
      <c r="W346" s="11">
        <f t="shared" si="103"/>
        <v>59</v>
      </c>
    </row>
    <row r="347" spans="1:23" x14ac:dyDescent="0.3">
      <c r="A347" t="s">
        <v>13</v>
      </c>
      <c r="B347" t="s">
        <v>1</v>
      </c>
      <c r="C347" t="s">
        <v>84</v>
      </c>
      <c r="D347" s="1">
        <v>43375.521527777775</v>
      </c>
      <c r="E347" s="1">
        <v>43375.55972222222</v>
      </c>
      <c r="F347" s="5">
        <v>43375</v>
      </c>
      <c r="G347" s="20">
        <f t="shared" si="87"/>
        <v>0.52152777777777781</v>
      </c>
      <c r="H347" s="20">
        <f t="shared" si="88"/>
        <v>0.41666666666666669</v>
      </c>
      <c r="I347" s="21">
        <f t="shared" si="97"/>
        <v>0</v>
      </c>
      <c r="J347" s="24">
        <f t="shared" si="89"/>
        <v>0.52152777777777781</v>
      </c>
      <c r="K347" s="24">
        <f t="shared" si="90"/>
        <v>0.5</v>
      </c>
      <c r="L347" s="25">
        <f t="shared" si="98"/>
        <v>0</v>
      </c>
      <c r="M347" s="20">
        <f t="shared" si="91"/>
        <v>0.52152777777777781</v>
      </c>
      <c r="N347" s="20">
        <f t="shared" si="92"/>
        <v>0.52083333333333337</v>
      </c>
      <c r="O347" s="21">
        <f t="shared" si="99"/>
        <v>0</v>
      </c>
      <c r="P347" s="24">
        <f t="shared" si="93"/>
        <v>0.52152777777777781</v>
      </c>
      <c r="Q347" s="24">
        <f t="shared" si="94"/>
        <v>0.55972222222222223</v>
      </c>
      <c r="R347" s="25">
        <f t="shared" si="100"/>
        <v>55</v>
      </c>
      <c r="S347" s="20">
        <f t="shared" si="95"/>
        <v>0.5625</v>
      </c>
      <c r="T347" s="20">
        <f t="shared" si="96"/>
        <v>0.55972222222222223</v>
      </c>
      <c r="U347" s="21">
        <f t="shared" si="101"/>
        <v>0</v>
      </c>
      <c r="V347" s="11">
        <f t="shared" si="102"/>
        <v>0</v>
      </c>
      <c r="W347" s="11">
        <f t="shared" si="103"/>
        <v>55</v>
      </c>
    </row>
    <row r="348" spans="1:23" x14ac:dyDescent="0.3">
      <c r="A348" t="s">
        <v>21</v>
      </c>
      <c r="B348" t="s">
        <v>1</v>
      </c>
      <c r="C348" t="s">
        <v>86</v>
      </c>
      <c r="D348" s="1">
        <v>43375.522916666669</v>
      </c>
      <c r="E348" s="1">
        <v>43375.554861111108</v>
      </c>
      <c r="F348" s="5">
        <v>43375</v>
      </c>
      <c r="G348" s="20">
        <f t="shared" si="87"/>
        <v>0.5229166666666667</v>
      </c>
      <c r="H348" s="20">
        <f t="shared" si="88"/>
        <v>0.41666666666666669</v>
      </c>
      <c r="I348" s="21">
        <f t="shared" si="97"/>
        <v>0</v>
      </c>
      <c r="J348" s="24">
        <f t="shared" si="89"/>
        <v>0.5229166666666667</v>
      </c>
      <c r="K348" s="24">
        <f t="shared" si="90"/>
        <v>0.5</v>
      </c>
      <c r="L348" s="25">
        <f t="shared" si="98"/>
        <v>0</v>
      </c>
      <c r="M348" s="20">
        <f t="shared" si="91"/>
        <v>0.5229166666666667</v>
      </c>
      <c r="N348" s="20">
        <f t="shared" si="92"/>
        <v>0.52083333333333337</v>
      </c>
      <c r="O348" s="21">
        <f t="shared" si="99"/>
        <v>0</v>
      </c>
      <c r="P348" s="24">
        <f t="shared" si="93"/>
        <v>0.5229166666666667</v>
      </c>
      <c r="Q348" s="24">
        <f t="shared" si="94"/>
        <v>0.55486111111111114</v>
      </c>
      <c r="R348" s="25">
        <f t="shared" si="100"/>
        <v>46</v>
      </c>
      <c r="S348" s="20">
        <f t="shared" si="95"/>
        <v>0.5625</v>
      </c>
      <c r="T348" s="20">
        <f t="shared" si="96"/>
        <v>0.55486111111111114</v>
      </c>
      <c r="U348" s="21">
        <f t="shared" si="101"/>
        <v>0</v>
      </c>
      <c r="V348" s="11">
        <f t="shared" si="102"/>
        <v>0</v>
      </c>
      <c r="W348" s="11">
        <f t="shared" si="103"/>
        <v>46</v>
      </c>
    </row>
    <row r="349" spans="1:23" x14ac:dyDescent="0.3">
      <c r="A349" t="s">
        <v>33</v>
      </c>
      <c r="B349" t="s">
        <v>1</v>
      </c>
      <c r="C349" t="s">
        <v>90</v>
      </c>
      <c r="D349" s="1">
        <v>43375.525000000001</v>
      </c>
      <c r="E349" s="1">
        <v>43375.558333333334</v>
      </c>
      <c r="F349" s="5">
        <v>43375</v>
      </c>
      <c r="G349" s="20">
        <f t="shared" si="87"/>
        <v>0.52500000000000002</v>
      </c>
      <c r="H349" s="20">
        <f t="shared" si="88"/>
        <v>0.41666666666666669</v>
      </c>
      <c r="I349" s="21">
        <f t="shared" si="97"/>
        <v>0</v>
      </c>
      <c r="J349" s="24">
        <f t="shared" si="89"/>
        <v>0.52500000000000002</v>
      </c>
      <c r="K349" s="24">
        <f t="shared" si="90"/>
        <v>0.5</v>
      </c>
      <c r="L349" s="25">
        <f t="shared" si="98"/>
        <v>0</v>
      </c>
      <c r="M349" s="20">
        <f t="shared" si="91"/>
        <v>0.52500000000000002</v>
      </c>
      <c r="N349" s="20">
        <f t="shared" si="92"/>
        <v>0.52083333333333337</v>
      </c>
      <c r="O349" s="21">
        <f t="shared" si="99"/>
        <v>0</v>
      </c>
      <c r="P349" s="24">
        <f t="shared" si="93"/>
        <v>0.52500000000000002</v>
      </c>
      <c r="Q349" s="24">
        <f t="shared" si="94"/>
        <v>0.55833333333333335</v>
      </c>
      <c r="R349" s="25">
        <f t="shared" si="100"/>
        <v>48</v>
      </c>
      <c r="S349" s="20">
        <f t="shared" si="95"/>
        <v>0.5625</v>
      </c>
      <c r="T349" s="20">
        <f t="shared" si="96"/>
        <v>0.55833333333333335</v>
      </c>
      <c r="U349" s="21">
        <f t="shared" si="101"/>
        <v>0</v>
      </c>
      <c r="V349" s="11">
        <f t="shared" si="102"/>
        <v>0</v>
      </c>
      <c r="W349" s="11">
        <f t="shared" si="103"/>
        <v>48</v>
      </c>
    </row>
    <row r="350" spans="1:23" x14ac:dyDescent="0.3">
      <c r="A350" t="s">
        <v>11</v>
      </c>
      <c r="B350" t="s">
        <v>1</v>
      </c>
      <c r="C350" t="s">
        <v>87</v>
      </c>
      <c r="D350" s="1">
        <v>43375.529166666667</v>
      </c>
      <c r="E350" s="1">
        <v>43375.55972222222</v>
      </c>
      <c r="F350" s="5">
        <v>43375</v>
      </c>
      <c r="G350" s="20">
        <f t="shared" si="87"/>
        <v>0.52916666666666667</v>
      </c>
      <c r="H350" s="20">
        <f t="shared" si="88"/>
        <v>0.41666666666666669</v>
      </c>
      <c r="I350" s="21">
        <f t="shared" si="97"/>
        <v>0</v>
      </c>
      <c r="J350" s="24">
        <f t="shared" si="89"/>
        <v>0.52916666666666667</v>
      </c>
      <c r="K350" s="24">
        <f t="shared" si="90"/>
        <v>0.5</v>
      </c>
      <c r="L350" s="25">
        <f t="shared" si="98"/>
        <v>0</v>
      </c>
      <c r="M350" s="20">
        <f t="shared" si="91"/>
        <v>0.52916666666666667</v>
      </c>
      <c r="N350" s="20">
        <f t="shared" si="92"/>
        <v>0.52083333333333337</v>
      </c>
      <c r="O350" s="21">
        <f t="shared" si="99"/>
        <v>0</v>
      </c>
      <c r="P350" s="24">
        <f t="shared" si="93"/>
        <v>0.52916666666666667</v>
      </c>
      <c r="Q350" s="24">
        <f t="shared" si="94"/>
        <v>0.55972222222222223</v>
      </c>
      <c r="R350" s="25">
        <f t="shared" si="100"/>
        <v>44</v>
      </c>
      <c r="S350" s="20">
        <f t="shared" si="95"/>
        <v>0.5625</v>
      </c>
      <c r="T350" s="20">
        <f t="shared" si="96"/>
        <v>0.55972222222222223</v>
      </c>
      <c r="U350" s="21">
        <f t="shared" si="101"/>
        <v>0</v>
      </c>
      <c r="V350" s="11">
        <f t="shared" si="102"/>
        <v>0</v>
      </c>
      <c r="W350" s="11">
        <f t="shared" si="103"/>
        <v>44</v>
      </c>
    </row>
    <row r="351" spans="1:23" x14ac:dyDescent="0.3">
      <c r="A351" t="s">
        <v>0</v>
      </c>
      <c r="B351" t="s">
        <v>1</v>
      </c>
      <c r="C351" t="s">
        <v>223</v>
      </c>
      <c r="D351" s="1">
        <v>43375.533333333333</v>
      </c>
      <c r="E351" s="1">
        <v>43375.536111111112</v>
      </c>
      <c r="F351" s="5">
        <v>43375</v>
      </c>
      <c r="G351" s="20">
        <f t="shared" si="87"/>
        <v>0.53333333333333333</v>
      </c>
      <c r="H351" s="20">
        <f t="shared" si="88"/>
        <v>0.41666666666666669</v>
      </c>
      <c r="I351" s="21">
        <f t="shared" si="97"/>
        <v>0</v>
      </c>
      <c r="J351" s="24">
        <f t="shared" si="89"/>
        <v>0.53333333333333333</v>
      </c>
      <c r="K351" s="24">
        <f t="shared" si="90"/>
        <v>0.5</v>
      </c>
      <c r="L351" s="25">
        <f t="shared" si="98"/>
        <v>0</v>
      </c>
      <c r="M351" s="20">
        <f t="shared" si="91"/>
        <v>0.53333333333333333</v>
      </c>
      <c r="N351" s="20">
        <f t="shared" si="92"/>
        <v>0.52083333333333337</v>
      </c>
      <c r="O351" s="21">
        <f t="shared" si="99"/>
        <v>0</v>
      </c>
      <c r="P351" s="24">
        <f t="shared" si="93"/>
        <v>0.53333333333333333</v>
      </c>
      <c r="Q351" s="24">
        <f t="shared" si="94"/>
        <v>0.53611111111111109</v>
      </c>
      <c r="R351" s="25">
        <f t="shared" si="100"/>
        <v>3</v>
      </c>
      <c r="S351" s="20">
        <f t="shared" si="95"/>
        <v>0.5625</v>
      </c>
      <c r="T351" s="20">
        <f t="shared" si="96"/>
        <v>0.53611111111111109</v>
      </c>
      <c r="U351" s="21">
        <f t="shared" si="101"/>
        <v>0</v>
      </c>
      <c r="V351" s="11">
        <f t="shared" si="102"/>
        <v>0</v>
      </c>
      <c r="W351" s="11">
        <f t="shared" si="103"/>
        <v>3</v>
      </c>
    </row>
    <row r="352" spans="1:23" x14ac:dyDescent="0.3">
      <c r="A352" t="s">
        <v>0</v>
      </c>
      <c r="B352" t="s">
        <v>1</v>
      </c>
      <c r="C352" t="s">
        <v>223</v>
      </c>
      <c r="D352" s="1">
        <v>43375.551388888889</v>
      </c>
      <c r="E352" s="1">
        <v>43375.560416666667</v>
      </c>
      <c r="F352" s="5">
        <v>43375</v>
      </c>
      <c r="G352" s="20">
        <f t="shared" si="87"/>
        <v>0.55138888888888882</v>
      </c>
      <c r="H352" s="20">
        <f t="shared" si="88"/>
        <v>0.41666666666666669</v>
      </c>
      <c r="I352" s="21">
        <f t="shared" si="97"/>
        <v>0</v>
      </c>
      <c r="J352" s="24">
        <f t="shared" si="89"/>
        <v>0.55138888888888882</v>
      </c>
      <c r="K352" s="24">
        <f t="shared" si="90"/>
        <v>0.5</v>
      </c>
      <c r="L352" s="25">
        <f t="shared" si="98"/>
        <v>0</v>
      </c>
      <c r="M352" s="20">
        <f t="shared" si="91"/>
        <v>0.55138888888888882</v>
      </c>
      <c r="N352" s="20">
        <f t="shared" si="92"/>
        <v>0.52083333333333337</v>
      </c>
      <c r="O352" s="21">
        <f t="shared" si="99"/>
        <v>0</v>
      </c>
      <c r="P352" s="24">
        <f t="shared" si="93"/>
        <v>0.55138888888888882</v>
      </c>
      <c r="Q352" s="24">
        <f t="shared" si="94"/>
        <v>0.56041666666666667</v>
      </c>
      <c r="R352" s="25">
        <f t="shared" si="100"/>
        <v>13</v>
      </c>
      <c r="S352" s="20">
        <f t="shared" si="95"/>
        <v>0.5625</v>
      </c>
      <c r="T352" s="20">
        <f t="shared" si="96"/>
        <v>0.56041666666666667</v>
      </c>
      <c r="U352" s="21">
        <f t="shared" si="101"/>
        <v>0</v>
      </c>
      <c r="V352" s="11">
        <f t="shared" si="102"/>
        <v>0</v>
      </c>
      <c r="W352" s="11">
        <f t="shared" si="103"/>
        <v>13</v>
      </c>
    </row>
    <row r="353" spans="1:23" x14ac:dyDescent="0.3">
      <c r="A353" t="s">
        <v>38</v>
      </c>
      <c r="B353" t="s">
        <v>1</v>
      </c>
      <c r="C353" t="s">
        <v>66</v>
      </c>
      <c r="D353" s="1">
        <v>43375.551388888889</v>
      </c>
      <c r="E353" s="1">
        <v>43375.595138888886</v>
      </c>
      <c r="F353" s="5">
        <v>43375</v>
      </c>
      <c r="G353" s="20">
        <f t="shared" si="87"/>
        <v>0.55138888888888882</v>
      </c>
      <c r="H353" s="20">
        <f t="shared" si="88"/>
        <v>0.41666666666666669</v>
      </c>
      <c r="I353" s="21">
        <f t="shared" si="97"/>
        <v>0</v>
      </c>
      <c r="J353" s="24">
        <f t="shared" si="89"/>
        <v>0.55138888888888882</v>
      </c>
      <c r="K353" s="24">
        <f t="shared" si="90"/>
        <v>0.5</v>
      </c>
      <c r="L353" s="25">
        <f t="shared" si="98"/>
        <v>0</v>
      </c>
      <c r="M353" s="20">
        <f t="shared" si="91"/>
        <v>0.55138888888888882</v>
      </c>
      <c r="N353" s="20">
        <f t="shared" si="92"/>
        <v>0.52083333333333337</v>
      </c>
      <c r="O353" s="21">
        <f t="shared" si="99"/>
        <v>0</v>
      </c>
      <c r="P353" s="24">
        <f t="shared" si="93"/>
        <v>0.55138888888888882</v>
      </c>
      <c r="Q353" s="24">
        <f t="shared" si="94"/>
        <v>0.5625</v>
      </c>
      <c r="R353" s="25">
        <f t="shared" si="100"/>
        <v>16</v>
      </c>
      <c r="S353" s="20">
        <f t="shared" si="95"/>
        <v>0.5625</v>
      </c>
      <c r="T353" s="20">
        <f t="shared" si="96"/>
        <v>0.59513888888888888</v>
      </c>
      <c r="U353" s="21">
        <f t="shared" si="101"/>
        <v>47</v>
      </c>
      <c r="V353" s="11">
        <f t="shared" si="102"/>
        <v>47</v>
      </c>
      <c r="W353" s="11">
        <f t="shared" si="103"/>
        <v>16</v>
      </c>
    </row>
    <row r="354" spans="1:23" x14ac:dyDescent="0.3">
      <c r="A354" t="s">
        <v>27</v>
      </c>
      <c r="B354" t="s">
        <v>1</v>
      </c>
      <c r="C354" t="s">
        <v>97</v>
      </c>
      <c r="D354" s="1">
        <v>43375.556944444441</v>
      </c>
      <c r="E354" s="1">
        <v>43375.597916666666</v>
      </c>
      <c r="F354" s="5">
        <v>43375</v>
      </c>
      <c r="G354" s="20">
        <f t="shared" si="87"/>
        <v>0.55694444444444446</v>
      </c>
      <c r="H354" s="20">
        <f t="shared" si="88"/>
        <v>0.41666666666666669</v>
      </c>
      <c r="I354" s="21">
        <f t="shared" si="97"/>
        <v>0</v>
      </c>
      <c r="J354" s="24">
        <f t="shared" si="89"/>
        <v>0.55694444444444446</v>
      </c>
      <c r="K354" s="24">
        <f t="shared" si="90"/>
        <v>0.5</v>
      </c>
      <c r="L354" s="25">
        <f t="shared" si="98"/>
        <v>0</v>
      </c>
      <c r="M354" s="20">
        <f t="shared" si="91"/>
        <v>0.55694444444444446</v>
      </c>
      <c r="N354" s="20">
        <f t="shared" si="92"/>
        <v>0.52083333333333337</v>
      </c>
      <c r="O354" s="21">
        <f t="shared" si="99"/>
        <v>0</v>
      </c>
      <c r="P354" s="24">
        <f t="shared" si="93"/>
        <v>0.55694444444444446</v>
      </c>
      <c r="Q354" s="24">
        <f t="shared" si="94"/>
        <v>0.5625</v>
      </c>
      <c r="R354" s="25">
        <f t="shared" si="100"/>
        <v>7</v>
      </c>
      <c r="S354" s="20">
        <f t="shared" si="95"/>
        <v>0.5625</v>
      </c>
      <c r="T354" s="20">
        <f t="shared" si="96"/>
        <v>0.59791666666666665</v>
      </c>
      <c r="U354" s="21">
        <f t="shared" si="101"/>
        <v>51</v>
      </c>
      <c r="V354" s="11">
        <f t="shared" si="102"/>
        <v>51</v>
      </c>
      <c r="W354" s="11">
        <f t="shared" si="103"/>
        <v>7</v>
      </c>
    </row>
    <row r="355" spans="1:23" x14ac:dyDescent="0.3">
      <c r="A355" t="s">
        <v>15</v>
      </c>
      <c r="B355" t="s">
        <v>1</v>
      </c>
      <c r="C355" t="s">
        <v>100</v>
      </c>
      <c r="D355" s="1">
        <v>43375.557638888888</v>
      </c>
      <c r="E355" s="1">
        <v>43375.597222222219</v>
      </c>
      <c r="F355" s="5">
        <v>43375</v>
      </c>
      <c r="G355" s="20">
        <f t="shared" si="87"/>
        <v>0.55763888888888891</v>
      </c>
      <c r="H355" s="20">
        <f t="shared" si="88"/>
        <v>0.41666666666666669</v>
      </c>
      <c r="I355" s="21">
        <f t="shared" si="97"/>
        <v>0</v>
      </c>
      <c r="J355" s="24">
        <f t="shared" si="89"/>
        <v>0.55763888888888891</v>
      </c>
      <c r="K355" s="24">
        <f t="shared" si="90"/>
        <v>0.5</v>
      </c>
      <c r="L355" s="25">
        <f t="shared" si="98"/>
        <v>0</v>
      </c>
      <c r="M355" s="20">
        <f t="shared" si="91"/>
        <v>0.55763888888888891</v>
      </c>
      <c r="N355" s="20">
        <f t="shared" si="92"/>
        <v>0.52083333333333337</v>
      </c>
      <c r="O355" s="21">
        <f t="shared" si="99"/>
        <v>0</v>
      </c>
      <c r="P355" s="24">
        <f t="shared" si="93"/>
        <v>0.55763888888888891</v>
      </c>
      <c r="Q355" s="24">
        <f t="shared" si="94"/>
        <v>0.5625</v>
      </c>
      <c r="R355" s="25">
        <f t="shared" si="100"/>
        <v>6</v>
      </c>
      <c r="S355" s="20">
        <f t="shared" si="95"/>
        <v>0.5625</v>
      </c>
      <c r="T355" s="20">
        <f t="shared" si="96"/>
        <v>0.59722222222222221</v>
      </c>
      <c r="U355" s="21">
        <f t="shared" si="101"/>
        <v>50</v>
      </c>
      <c r="V355" s="11">
        <f t="shared" si="102"/>
        <v>50</v>
      </c>
      <c r="W355" s="11">
        <f t="shared" si="103"/>
        <v>6</v>
      </c>
    </row>
    <row r="356" spans="1:23" x14ac:dyDescent="0.3">
      <c r="A356" t="s">
        <v>47</v>
      </c>
      <c r="B356" t="s">
        <v>1</v>
      </c>
      <c r="C356" t="s">
        <v>93</v>
      </c>
      <c r="D356" s="1">
        <v>43375.558333333334</v>
      </c>
      <c r="E356" s="1">
        <v>43375.55972222222</v>
      </c>
      <c r="F356" s="5">
        <v>43375</v>
      </c>
      <c r="G356" s="20">
        <f t="shared" si="87"/>
        <v>0.55833333333333335</v>
      </c>
      <c r="H356" s="20">
        <f t="shared" si="88"/>
        <v>0.41666666666666669</v>
      </c>
      <c r="I356" s="21">
        <f t="shared" si="97"/>
        <v>0</v>
      </c>
      <c r="J356" s="24">
        <f t="shared" si="89"/>
        <v>0.55833333333333335</v>
      </c>
      <c r="K356" s="24">
        <f t="shared" si="90"/>
        <v>0.5</v>
      </c>
      <c r="L356" s="25">
        <f t="shared" si="98"/>
        <v>0</v>
      </c>
      <c r="M356" s="20">
        <f t="shared" si="91"/>
        <v>0.55833333333333335</v>
      </c>
      <c r="N356" s="20">
        <f t="shared" si="92"/>
        <v>0.52083333333333337</v>
      </c>
      <c r="O356" s="21">
        <f t="shared" si="99"/>
        <v>0</v>
      </c>
      <c r="P356" s="24">
        <f t="shared" si="93"/>
        <v>0.55833333333333335</v>
      </c>
      <c r="Q356" s="24">
        <f t="shared" si="94"/>
        <v>0.55972222222222223</v>
      </c>
      <c r="R356" s="25">
        <f t="shared" si="100"/>
        <v>1</v>
      </c>
      <c r="S356" s="20">
        <f t="shared" si="95"/>
        <v>0.5625</v>
      </c>
      <c r="T356" s="20">
        <f t="shared" si="96"/>
        <v>0.55972222222222223</v>
      </c>
      <c r="U356" s="21">
        <f t="shared" si="101"/>
        <v>0</v>
      </c>
      <c r="V356" s="11">
        <f t="shared" si="102"/>
        <v>0</v>
      </c>
      <c r="W356" s="11">
        <f t="shared" si="103"/>
        <v>1</v>
      </c>
    </row>
    <row r="357" spans="1:23" x14ac:dyDescent="0.3">
      <c r="A357" t="s">
        <v>17</v>
      </c>
      <c r="B357" t="s">
        <v>1</v>
      </c>
      <c r="C357" t="s">
        <v>94</v>
      </c>
      <c r="D357" s="1">
        <v>43375.558333333334</v>
      </c>
      <c r="E357" s="1">
        <v>43375.581250000003</v>
      </c>
      <c r="F357" s="5">
        <v>43375</v>
      </c>
      <c r="G357" s="20">
        <f t="shared" si="87"/>
        <v>0.55833333333333335</v>
      </c>
      <c r="H357" s="20">
        <f t="shared" si="88"/>
        <v>0.41666666666666669</v>
      </c>
      <c r="I357" s="21">
        <f t="shared" si="97"/>
        <v>0</v>
      </c>
      <c r="J357" s="24">
        <f t="shared" si="89"/>
        <v>0.55833333333333335</v>
      </c>
      <c r="K357" s="24">
        <f t="shared" si="90"/>
        <v>0.5</v>
      </c>
      <c r="L357" s="25">
        <f t="shared" si="98"/>
        <v>0</v>
      </c>
      <c r="M357" s="20">
        <f t="shared" si="91"/>
        <v>0.55833333333333335</v>
      </c>
      <c r="N357" s="20">
        <f t="shared" si="92"/>
        <v>0.52083333333333337</v>
      </c>
      <c r="O357" s="21">
        <f t="shared" si="99"/>
        <v>0</v>
      </c>
      <c r="P357" s="24">
        <f t="shared" si="93"/>
        <v>0.55833333333333335</v>
      </c>
      <c r="Q357" s="24">
        <f t="shared" si="94"/>
        <v>0.5625</v>
      </c>
      <c r="R357" s="25">
        <f t="shared" si="100"/>
        <v>5</v>
      </c>
      <c r="S357" s="20">
        <f t="shared" si="95"/>
        <v>0.5625</v>
      </c>
      <c r="T357" s="20">
        <f t="shared" si="96"/>
        <v>0.58124999999999993</v>
      </c>
      <c r="U357" s="21">
        <f t="shared" si="101"/>
        <v>26</v>
      </c>
      <c r="V357" s="11">
        <f t="shared" si="102"/>
        <v>26</v>
      </c>
      <c r="W357" s="11">
        <f t="shared" si="103"/>
        <v>5</v>
      </c>
    </row>
    <row r="358" spans="1:23" x14ac:dyDescent="0.3">
      <c r="A358" t="s">
        <v>13</v>
      </c>
      <c r="B358" t="s">
        <v>1</v>
      </c>
      <c r="C358" t="s">
        <v>80</v>
      </c>
      <c r="D358" s="1">
        <v>43375.561111111114</v>
      </c>
      <c r="E358" s="1">
        <v>43375.597916666666</v>
      </c>
      <c r="F358" s="5">
        <v>43375</v>
      </c>
      <c r="G358" s="20">
        <f t="shared" si="87"/>
        <v>0.56111111111111112</v>
      </c>
      <c r="H358" s="20">
        <f t="shared" si="88"/>
        <v>0.41666666666666669</v>
      </c>
      <c r="I358" s="21">
        <f t="shared" si="97"/>
        <v>0</v>
      </c>
      <c r="J358" s="24">
        <f t="shared" si="89"/>
        <v>0.56111111111111112</v>
      </c>
      <c r="K358" s="24">
        <f t="shared" si="90"/>
        <v>0.5</v>
      </c>
      <c r="L358" s="25">
        <f t="shared" si="98"/>
        <v>0</v>
      </c>
      <c r="M358" s="20">
        <f t="shared" si="91"/>
        <v>0.56111111111111112</v>
      </c>
      <c r="N358" s="20">
        <f t="shared" si="92"/>
        <v>0.52083333333333337</v>
      </c>
      <c r="O358" s="21">
        <f t="shared" si="99"/>
        <v>0</v>
      </c>
      <c r="P358" s="24">
        <f t="shared" si="93"/>
        <v>0.56111111111111112</v>
      </c>
      <c r="Q358" s="24">
        <f t="shared" si="94"/>
        <v>0.5625</v>
      </c>
      <c r="R358" s="25">
        <f t="shared" si="100"/>
        <v>1</v>
      </c>
      <c r="S358" s="20">
        <f t="shared" si="95"/>
        <v>0.5625</v>
      </c>
      <c r="T358" s="20">
        <f t="shared" si="96"/>
        <v>0.59791666666666665</v>
      </c>
      <c r="U358" s="21">
        <f t="shared" si="101"/>
        <v>51</v>
      </c>
      <c r="V358" s="11">
        <f t="shared" si="102"/>
        <v>51</v>
      </c>
      <c r="W358" s="11">
        <f t="shared" si="103"/>
        <v>1</v>
      </c>
    </row>
    <row r="359" spans="1:23" x14ac:dyDescent="0.3">
      <c r="A359" t="s">
        <v>8</v>
      </c>
      <c r="B359" t="s">
        <v>1</v>
      </c>
      <c r="C359" t="s">
        <v>93</v>
      </c>
      <c r="D359" s="1">
        <v>43375.561111111114</v>
      </c>
      <c r="E359" s="1">
        <v>43375.593055555553</v>
      </c>
      <c r="F359" s="5">
        <v>43375</v>
      </c>
      <c r="G359" s="20">
        <f t="shared" si="87"/>
        <v>0.56111111111111112</v>
      </c>
      <c r="H359" s="20">
        <f t="shared" si="88"/>
        <v>0.41666666666666669</v>
      </c>
      <c r="I359" s="21">
        <f t="shared" si="97"/>
        <v>0</v>
      </c>
      <c r="J359" s="24">
        <f t="shared" si="89"/>
        <v>0.56111111111111112</v>
      </c>
      <c r="K359" s="24">
        <f t="shared" si="90"/>
        <v>0.5</v>
      </c>
      <c r="L359" s="25">
        <f t="shared" si="98"/>
        <v>0</v>
      </c>
      <c r="M359" s="20">
        <f t="shared" si="91"/>
        <v>0.56111111111111112</v>
      </c>
      <c r="N359" s="20">
        <f t="shared" si="92"/>
        <v>0.52083333333333337</v>
      </c>
      <c r="O359" s="21">
        <f t="shared" si="99"/>
        <v>0</v>
      </c>
      <c r="P359" s="24">
        <f t="shared" si="93"/>
        <v>0.56111111111111112</v>
      </c>
      <c r="Q359" s="24">
        <f t="shared" si="94"/>
        <v>0.5625</v>
      </c>
      <c r="R359" s="25">
        <f t="shared" si="100"/>
        <v>1</v>
      </c>
      <c r="S359" s="20">
        <f t="shared" si="95"/>
        <v>0.5625</v>
      </c>
      <c r="T359" s="20">
        <f t="shared" si="96"/>
        <v>0.59305555555555556</v>
      </c>
      <c r="U359" s="21">
        <f t="shared" si="101"/>
        <v>44</v>
      </c>
      <c r="V359" s="11">
        <f t="shared" si="102"/>
        <v>44</v>
      </c>
      <c r="W359" s="11">
        <f t="shared" si="103"/>
        <v>1</v>
      </c>
    </row>
    <row r="360" spans="1:23" x14ac:dyDescent="0.3">
      <c r="A360" t="s">
        <v>0</v>
      </c>
      <c r="B360" t="s">
        <v>1</v>
      </c>
      <c r="C360" t="s">
        <v>99</v>
      </c>
      <c r="D360" s="1">
        <v>43375.561111111114</v>
      </c>
      <c r="E360" s="1">
        <v>43375.579861111109</v>
      </c>
      <c r="F360" s="5">
        <v>43375</v>
      </c>
      <c r="G360" s="20">
        <f t="shared" si="87"/>
        <v>0.56111111111111112</v>
      </c>
      <c r="H360" s="20">
        <f t="shared" si="88"/>
        <v>0.41666666666666669</v>
      </c>
      <c r="I360" s="21">
        <f t="shared" si="97"/>
        <v>0</v>
      </c>
      <c r="J360" s="24">
        <f t="shared" si="89"/>
        <v>0.56111111111111112</v>
      </c>
      <c r="K360" s="24">
        <f t="shared" si="90"/>
        <v>0.5</v>
      </c>
      <c r="L360" s="25">
        <f t="shared" si="98"/>
        <v>0</v>
      </c>
      <c r="M360" s="20">
        <f t="shared" si="91"/>
        <v>0.56111111111111112</v>
      </c>
      <c r="N360" s="20">
        <f t="shared" si="92"/>
        <v>0.52083333333333337</v>
      </c>
      <c r="O360" s="21">
        <f t="shared" si="99"/>
        <v>0</v>
      </c>
      <c r="P360" s="24">
        <f t="shared" si="93"/>
        <v>0.56111111111111112</v>
      </c>
      <c r="Q360" s="24">
        <f t="shared" si="94"/>
        <v>0.5625</v>
      </c>
      <c r="R360" s="25">
        <f t="shared" si="100"/>
        <v>1</v>
      </c>
      <c r="S360" s="20">
        <f t="shared" si="95"/>
        <v>0.5625</v>
      </c>
      <c r="T360" s="20">
        <f t="shared" si="96"/>
        <v>0.57986111111111105</v>
      </c>
      <c r="U360" s="21">
        <f t="shared" si="101"/>
        <v>24</v>
      </c>
      <c r="V360" s="11">
        <f t="shared" si="102"/>
        <v>24</v>
      </c>
      <c r="W360" s="11">
        <f t="shared" si="103"/>
        <v>1</v>
      </c>
    </row>
    <row r="361" spans="1:23" x14ac:dyDescent="0.3">
      <c r="A361" t="s">
        <v>50</v>
      </c>
      <c r="B361" t="s">
        <v>1</v>
      </c>
      <c r="C361" t="s">
        <v>101</v>
      </c>
      <c r="D361" s="1">
        <v>43375.561805555553</v>
      </c>
      <c r="E361" s="1">
        <v>43375.594444444447</v>
      </c>
      <c r="F361" s="5">
        <v>43375</v>
      </c>
      <c r="G361" s="20">
        <f t="shared" si="87"/>
        <v>0.56180555555555556</v>
      </c>
      <c r="H361" s="20">
        <f t="shared" si="88"/>
        <v>0.41666666666666669</v>
      </c>
      <c r="I361" s="21">
        <f t="shared" si="97"/>
        <v>0</v>
      </c>
      <c r="J361" s="24">
        <f t="shared" si="89"/>
        <v>0.56180555555555556</v>
      </c>
      <c r="K361" s="24">
        <f t="shared" si="90"/>
        <v>0.5</v>
      </c>
      <c r="L361" s="25">
        <f t="shared" si="98"/>
        <v>0</v>
      </c>
      <c r="M361" s="20">
        <f t="shared" si="91"/>
        <v>0.56180555555555556</v>
      </c>
      <c r="N361" s="20">
        <f t="shared" si="92"/>
        <v>0.52083333333333337</v>
      </c>
      <c r="O361" s="21">
        <f t="shared" si="99"/>
        <v>0</v>
      </c>
      <c r="P361" s="24">
        <f t="shared" si="93"/>
        <v>0.56180555555555556</v>
      </c>
      <c r="Q361" s="24">
        <f t="shared" si="94"/>
        <v>0.5625</v>
      </c>
      <c r="R361" s="25">
        <f t="shared" si="100"/>
        <v>0</v>
      </c>
      <c r="S361" s="20">
        <f t="shared" si="95"/>
        <v>0.5625</v>
      </c>
      <c r="T361" s="20">
        <f t="shared" si="96"/>
        <v>0.59444444444444444</v>
      </c>
      <c r="U361" s="21">
        <f t="shared" si="101"/>
        <v>46</v>
      </c>
      <c r="V361" s="11">
        <f t="shared" si="102"/>
        <v>46</v>
      </c>
      <c r="W361" s="11">
        <f t="shared" si="103"/>
        <v>0</v>
      </c>
    </row>
    <row r="362" spans="1:23" x14ac:dyDescent="0.3">
      <c r="A362" t="s">
        <v>11</v>
      </c>
      <c r="B362" t="s">
        <v>1</v>
      </c>
      <c r="C362" t="s">
        <v>103</v>
      </c>
      <c r="D362" s="1">
        <v>43375.561805555553</v>
      </c>
      <c r="E362" s="1">
        <v>43375.597916666666</v>
      </c>
      <c r="F362" s="5">
        <v>43375</v>
      </c>
      <c r="G362" s="20">
        <f t="shared" si="87"/>
        <v>0.56180555555555556</v>
      </c>
      <c r="H362" s="20">
        <f t="shared" si="88"/>
        <v>0.41666666666666669</v>
      </c>
      <c r="I362" s="21">
        <f t="shared" si="97"/>
        <v>0</v>
      </c>
      <c r="J362" s="24">
        <f t="shared" si="89"/>
        <v>0.56180555555555556</v>
      </c>
      <c r="K362" s="24">
        <f t="shared" si="90"/>
        <v>0.5</v>
      </c>
      <c r="L362" s="25">
        <f t="shared" si="98"/>
        <v>0</v>
      </c>
      <c r="M362" s="20">
        <f t="shared" si="91"/>
        <v>0.56180555555555556</v>
      </c>
      <c r="N362" s="20">
        <f t="shared" si="92"/>
        <v>0.52083333333333337</v>
      </c>
      <c r="O362" s="21">
        <f t="shared" si="99"/>
        <v>0</v>
      </c>
      <c r="P362" s="24">
        <f t="shared" si="93"/>
        <v>0.56180555555555556</v>
      </c>
      <c r="Q362" s="24">
        <f t="shared" si="94"/>
        <v>0.5625</v>
      </c>
      <c r="R362" s="25">
        <f t="shared" si="100"/>
        <v>0</v>
      </c>
      <c r="S362" s="20">
        <f t="shared" si="95"/>
        <v>0.5625</v>
      </c>
      <c r="T362" s="20">
        <f t="shared" si="96"/>
        <v>0.59791666666666665</v>
      </c>
      <c r="U362" s="21">
        <f t="shared" si="101"/>
        <v>51</v>
      </c>
      <c r="V362" s="11">
        <f t="shared" si="102"/>
        <v>51</v>
      </c>
      <c r="W362" s="11">
        <f t="shared" si="103"/>
        <v>0</v>
      </c>
    </row>
    <row r="363" spans="1:23" x14ac:dyDescent="0.3">
      <c r="A363" t="s">
        <v>19</v>
      </c>
      <c r="B363" t="s">
        <v>1</v>
      </c>
      <c r="C363" t="s">
        <v>102</v>
      </c>
      <c r="D363" s="1">
        <v>43375.5625</v>
      </c>
      <c r="E363" s="1">
        <v>43375.593055555553</v>
      </c>
      <c r="F363" s="5">
        <v>43375</v>
      </c>
      <c r="G363" s="20">
        <f t="shared" si="87"/>
        <v>0.5625</v>
      </c>
      <c r="H363" s="20">
        <f t="shared" si="88"/>
        <v>0.41666666666666669</v>
      </c>
      <c r="I363" s="21">
        <f t="shared" si="97"/>
        <v>0</v>
      </c>
      <c r="J363" s="24">
        <f t="shared" si="89"/>
        <v>0.5625</v>
      </c>
      <c r="K363" s="24">
        <f t="shared" si="90"/>
        <v>0.5</v>
      </c>
      <c r="L363" s="25">
        <f t="shared" si="98"/>
        <v>0</v>
      </c>
      <c r="M363" s="20">
        <f t="shared" si="91"/>
        <v>0.5625</v>
      </c>
      <c r="N363" s="20">
        <f t="shared" si="92"/>
        <v>0.52083333333333337</v>
      </c>
      <c r="O363" s="21">
        <f t="shared" si="99"/>
        <v>0</v>
      </c>
      <c r="P363" s="24">
        <f t="shared" si="93"/>
        <v>0.5625</v>
      </c>
      <c r="Q363" s="24">
        <f t="shared" si="94"/>
        <v>0.5625</v>
      </c>
      <c r="R363" s="25">
        <f t="shared" si="100"/>
        <v>0</v>
      </c>
      <c r="S363" s="20">
        <f t="shared" si="95"/>
        <v>0.5625</v>
      </c>
      <c r="T363" s="20">
        <f t="shared" si="96"/>
        <v>0.59305555555555556</v>
      </c>
      <c r="U363" s="21">
        <f t="shared" si="101"/>
        <v>44</v>
      </c>
      <c r="V363" s="11">
        <f t="shared" si="102"/>
        <v>44</v>
      </c>
      <c r="W363" s="11">
        <f t="shared" si="103"/>
        <v>0</v>
      </c>
    </row>
    <row r="364" spans="1:23" x14ac:dyDescent="0.3">
      <c r="A364" t="s">
        <v>31</v>
      </c>
      <c r="B364" t="s">
        <v>1</v>
      </c>
      <c r="C364" t="s">
        <v>282</v>
      </c>
      <c r="D364" s="1">
        <v>43375.574999999997</v>
      </c>
      <c r="E364" s="1">
        <v>43375.586111111108</v>
      </c>
      <c r="F364" s="5">
        <v>43375</v>
      </c>
      <c r="G364" s="20">
        <f t="shared" si="87"/>
        <v>0.57500000000000007</v>
      </c>
      <c r="H364" s="20">
        <f t="shared" si="88"/>
        <v>0.41666666666666669</v>
      </c>
      <c r="I364" s="21">
        <f t="shared" si="97"/>
        <v>0</v>
      </c>
      <c r="J364" s="24">
        <f t="shared" si="89"/>
        <v>0.57500000000000007</v>
      </c>
      <c r="K364" s="24">
        <f t="shared" si="90"/>
        <v>0.5</v>
      </c>
      <c r="L364" s="25">
        <f t="shared" si="98"/>
        <v>0</v>
      </c>
      <c r="M364" s="20">
        <f t="shared" si="91"/>
        <v>0.57500000000000007</v>
      </c>
      <c r="N364" s="20">
        <f t="shared" si="92"/>
        <v>0.52083333333333337</v>
      </c>
      <c r="O364" s="21">
        <f t="shared" si="99"/>
        <v>0</v>
      </c>
      <c r="P364" s="24">
        <f t="shared" si="93"/>
        <v>0.57500000000000007</v>
      </c>
      <c r="Q364" s="24">
        <f t="shared" si="94"/>
        <v>0.5625</v>
      </c>
      <c r="R364" s="25">
        <f t="shared" si="100"/>
        <v>0</v>
      </c>
      <c r="S364" s="20">
        <f t="shared" si="95"/>
        <v>0.57500000000000007</v>
      </c>
      <c r="T364" s="20">
        <f t="shared" si="96"/>
        <v>0.58611111111111114</v>
      </c>
      <c r="U364" s="21">
        <f t="shared" si="101"/>
        <v>15</v>
      </c>
      <c r="V364" s="11">
        <f t="shared" si="102"/>
        <v>15</v>
      </c>
      <c r="W364" s="11">
        <f t="shared" si="103"/>
        <v>0</v>
      </c>
    </row>
    <row r="365" spans="1:23" x14ac:dyDescent="0.3">
      <c r="A365" t="s">
        <v>17</v>
      </c>
      <c r="B365" t="s">
        <v>1</v>
      </c>
      <c r="C365" t="s">
        <v>273</v>
      </c>
      <c r="D365" s="1">
        <v>43375.606249999997</v>
      </c>
      <c r="E365" s="1">
        <v>43375.609722222223</v>
      </c>
      <c r="F365" s="5">
        <v>43375</v>
      </c>
      <c r="G365" s="20">
        <f t="shared" si="87"/>
        <v>0.60625000000000007</v>
      </c>
      <c r="H365" s="20">
        <f t="shared" si="88"/>
        <v>0.41666666666666669</v>
      </c>
      <c r="I365" s="21">
        <f t="shared" si="97"/>
        <v>0</v>
      </c>
      <c r="J365" s="24">
        <f t="shared" si="89"/>
        <v>0.60625000000000007</v>
      </c>
      <c r="K365" s="24">
        <f t="shared" si="90"/>
        <v>0.5</v>
      </c>
      <c r="L365" s="25">
        <f t="shared" si="98"/>
        <v>0</v>
      </c>
      <c r="M365" s="20">
        <f t="shared" si="91"/>
        <v>0.60625000000000007</v>
      </c>
      <c r="N365" s="20">
        <f t="shared" si="92"/>
        <v>0.52083333333333337</v>
      </c>
      <c r="O365" s="21">
        <f t="shared" si="99"/>
        <v>0</v>
      </c>
      <c r="P365" s="24">
        <f t="shared" si="93"/>
        <v>0.60625000000000007</v>
      </c>
      <c r="Q365" s="24">
        <f t="shared" si="94"/>
        <v>0.5625</v>
      </c>
      <c r="R365" s="25">
        <f t="shared" si="100"/>
        <v>0</v>
      </c>
      <c r="S365" s="20">
        <f t="shared" si="95"/>
        <v>0.60625000000000007</v>
      </c>
      <c r="T365" s="20">
        <f t="shared" si="96"/>
        <v>0.60972222222222217</v>
      </c>
      <c r="U365" s="21">
        <f t="shared" si="101"/>
        <v>4</v>
      </c>
      <c r="V365" s="11">
        <f t="shared" si="102"/>
        <v>4</v>
      </c>
      <c r="W365" s="11">
        <f t="shared" si="103"/>
        <v>0</v>
      </c>
    </row>
    <row r="366" spans="1:23" x14ac:dyDescent="0.3">
      <c r="A366" t="s">
        <v>31</v>
      </c>
      <c r="B366" t="s">
        <v>1</v>
      </c>
      <c r="C366" t="s">
        <v>126</v>
      </c>
      <c r="D366" s="1">
        <v>43375.636805555558</v>
      </c>
      <c r="E366" s="1">
        <v>43375.701388888891</v>
      </c>
      <c r="F366" s="5">
        <v>43375</v>
      </c>
      <c r="G366" s="20">
        <f t="shared" si="87"/>
        <v>0.63680555555555551</v>
      </c>
      <c r="H366" s="20">
        <f t="shared" si="88"/>
        <v>0.41666666666666669</v>
      </c>
      <c r="I366" s="21">
        <f t="shared" si="97"/>
        <v>0</v>
      </c>
      <c r="J366" s="24">
        <f t="shared" si="89"/>
        <v>0.63680555555555551</v>
      </c>
      <c r="K366" s="24">
        <f t="shared" si="90"/>
        <v>0.5</v>
      </c>
      <c r="L366" s="25">
        <f t="shared" si="98"/>
        <v>0</v>
      </c>
      <c r="M366" s="20">
        <f t="shared" si="91"/>
        <v>0.63680555555555551</v>
      </c>
      <c r="N366" s="20">
        <f t="shared" si="92"/>
        <v>0.52083333333333337</v>
      </c>
      <c r="O366" s="21">
        <f t="shared" si="99"/>
        <v>0</v>
      </c>
      <c r="P366" s="24">
        <f t="shared" si="93"/>
        <v>0.63680555555555551</v>
      </c>
      <c r="Q366" s="24">
        <f t="shared" si="94"/>
        <v>0.5625</v>
      </c>
      <c r="R366" s="25">
        <f t="shared" si="100"/>
        <v>0</v>
      </c>
      <c r="S366" s="20">
        <f t="shared" si="95"/>
        <v>0.63680555555555551</v>
      </c>
      <c r="T366" s="20">
        <f t="shared" si="96"/>
        <v>0.70138888888888884</v>
      </c>
      <c r="U366" s="21">
        <f t="shared" si="101"/>
        <v>93</v>
      </c>
      <c r="V366" s="11">
        <f t="shared" si="102"/>
        <v>93</v>
      </c>
      <c r="W366" s="11">
        <f t="shared" si="103"/>
        <v>0</v>
      </c>
    </row>
    <row r="367" spans="1:23" x14ac:dyDescent="0.3">
      <c r="A367" t="s">
        <v>4</v>
      </c>
      <c r="B367" t="s">
        <v>1</v>
      </c>
      <c r="C367" t="s">
        <v>123</v>
      </c>
      <c r="D367" s="1">
        <v>43375.640972222223</v>
      </c>
      <c r="E367" s="1">
        <v>43375.728472222225</v>
      </c>
      <c r="F367" s="5">
        <v>43375</v>
      </c>
      <c r="G367" s="20">
        <f t="shared" si="87"/>
        <v>0.64097222222222217</v>
      </c>
      <c r="H367" s="20">
        <f t="shared" si="88"/>
        <v>0.41666666666666669</v>
      </c>
      <c r="I367" s="21">
        <f t="shared" si="97"/>
        <v>0</v>
      </c>
      <c r="J367" s="24">
        <f t="shared" si="89"/>
        <v>0.64097222222222217</v>
      </c>
      <c r="K367" s="24">
        <f t="shared" si="90"/>
        <v>0.5</v>
      </c>
      <c r="L367" s="25">
        <f t="shared" si="98"/>
        <v>0</v>
      </c>
      <c r="M367" s="20">
        <f t="shared" si="91"/>
        <v>0.64097222222222217</v>
      </c>
      <c r="N367" s="20">
        <f t="shared" si="92"/>
        <v>0.52083333333333337</v>
      </c>
      <c r="O367" s="21">
        <f t="shared" si="99"/>
        <v>0</v>
      </c>
      <c r="P367" s="24">
        <f t="shared" si="93"/>
        <v>0.64097222222222217</v>
      </c>
      <c r="Q367" s="24">
        <f t="shared" si="94"/>
        <v>0.5625</v>
      </c>
      <c r="R367" s="25">
        <f t="shared" si="100"/>
        <v>0</v>
      </c>
      <c r="S367" s="20">
        <f t="shared" si="95"/>
        <v>0.64097222222222217</v>
      </c>
      <c r="T367" s="20">
        <f t="shared" si="96"/>
        <v>0.70833333333333337</v>
      </c>
      <c r="U367" s="21">
        <f t="shared" si="101"/>
        <v>97</v>
      </c>
      <c r="V367" s="11">
        <f t="shared" si="102"/>
        <v>97</v>
      </c>
      <c r="W367" s="11">
        <f t="shared" si="103"/>
        <v>0</v>
      </c>
    </row>
    <row r="368" spans="1:23" x14ac:dyDescent="0.3">
      <c r="A368" t="s">
        <v>35</v>
      </c>
      <c r="B368" t="s">
        <v>1</v>
      </c>
      <c r="C368" t="s">
        <v>118</v>
      </c>
      <c r="D368" s="1">
        <v>43375.643055555556</v>
      </c>
      <c r="E368" s="1">
        <v>43375.6875</v>
      </c>
      <c r="F368" s="5">
        <v>43375</v>
      </c>
      <c r="G368" s="20">
        <f t="shared" si="87"/>
        <v>0.6430555555555556</v>
      </c>
      <c r="H368" s="20">
        <f t="shared" si="88"/>
        <v>0.41666666666666669</v>
      </c>
      <c r="I368" s="21">
        <f t="shared" si="97"/>
        <v>0</v>
      </c>
      <c r="J368" s="24">
        <f t="shared" si="89"/>
        <v>0.6430555555555556</v>
      </c>
      <c r="K368" s="24">
        <f t="shared" si="90"/>
        <v>0.5</v>
      </c>
      <c r="L368" s="25">
        <f t="shared" si="98"/>
        <v>0</v>
      </c>
      <c r="M368" s="20">
        <f t="shared" si="91"/>
        <v>0.6430555555555556</v>
      </c>
      <c r="N368" s="20">
        <f t="shared" si="92"/>
        <v>0.52083333333333337</v>
      </c>
      <c r="O368" s="21">
        <f t="shared" si="99"/>
        <v>0</v>
      </c>
      <c r="P368" s="24">
        <f t="shared" si="93"/>
        <v>0.6430555555555556</v>
      </c>
      <c r="Q368" s="24">
        <f t="shared" si="94"/>
        <v>0.5625</v>
      </c>
      <c r="R368" s="25">
        <f t="shared" si="100"/>
        <v>0</v>
      </c>
      <c r="S368" s="20">
        <f t="shared" si="95"/>
        <v>0.6430555555555556</v>
      </c>
      <c r="T368" s="20">
        <f t="shared" si="96"/>
        <v>0.6875</v>
      </c>
      <c r="U368" s="21">
        <f t="shared" si="101"/>
        <v>63</v>
      </c>
      <c r="V368" s="11">
        <f t="shared" si="102"/>
        <v>63</v>
      </c>
      <c r="W368" s="11">
        <f t="shared" si="103"/>
        <v>0</v>
      </c>
    </row>
    <row r="369" spans="1:23" x14ac:dyDescent="0.3">
      <c r="A369" t="s">
        <v>29</v>
      </c>
      <c r="B369" t="s">
        <v>1</v>
      </c>
      <c r="C369" t="s">
        <v>120</v>
      </c>
      <c r="D369" s="1">
        <v>43375.643055555556</v>
      </c>
      <c r="E369" s="1">
        <v>43375.711111111108</v>
      </c>
      <c r="F369" s="5">
        <v>43375</v>
      </c>
      <c r="G369" s="20">
        <f t="shared" si="87"/>
        <v>0.6430555555555556</v>
      </c>
      <c r="H369" s="20">
        <f t="shared" si="88"/>
        <v>0.41666666666666669</v>
      </c>
      <c r="I369" s="21">
        <f t="shared" si="97"/>
        <v>0</v>
      </c>
      <c r="J369" s="24">
        <f t="shared" si="89"/>
        <v>0.6430555555555556</v>
      </c>
      <c r="K369" s="24">
        <f t="shared" si="90"/>
        <v>0.5</v>
      </c>
      <c r="L369" s="25">
        <f t="shared" si="98"/>
        <v>0</v>
      </c>
      <c r="M369" s="20">
        <f t="shared" si="91"/>
        <v>0.6430555555555556</v>
      </c>
      <c r="N369" s="20">
        <f t="shared" si="92"/>
        <v>0.52083333333333337</v>
      </c>
      <c r="O369" s="21">
        <f t="shared" si="99"/>
        <v>0</v>
      </c>
      <c r="P369" s="24">
        <f t="shared" si="93"/>
        <v>0.6430555555555556</v>
      </c>
      <c r="Q369" s="24">
        <f t="shared" si="94"/>
        <v>0.5625</v>
      </c>
      <c r="R369" s="25">
        <f t="shared" si="100"/>
        <v>0</v>
      </c>
      <c r="S369" s="20">
        <f t="shared" si="95"/>
        <v>0.6430555555555556</v>
      </c>
      <c r="T369" s="20">
        <f t="shared" si="96"/>
        <v>0.70833333333333337</v>
      </c>
      <c r="U369" s="21">
        <f t="shared" si="101"/>
        <v>94</v>
      </c>
      <c r="V369" s="11">
        <f t="shared" si="102"/>
        <v>94</v>
      </c>
      <c r="W369" s="11">
        <f t="shared" si="103"/>
        <v>0</v>
      </c>
    </row>
    <row r="370" spans="1:23" x14ac:dyDescent="0.3">
      <c r="A370" t="s">
        <v>13</v>
      </c>
      <c r="B370" t="s">
        <v>1</v>
      </c>
      <c r="C370" t="s">
        <v>119</v>
      </c>
      <c r="D370" s="1">
        <v>43375.643055555556</v>
      </c>
      <c r="E370" s="1">
        <v>43375.734027777777</v>
      </c>
      <c r="F370" s="5">
        <v>43375</v>
      </c>
      <c r="G370" s="20">
        <f t="shared" si="87"/>
        <v>0.6430555555555556</v>
      </c>
      <c r="H370" s="20">
        <f t="shared" si="88"/>
        <v>0.41666666666666669</v>
      </c>
      <c r="I370" s="21">
        <f t="shared" si="97"/>
        <v>0</v>
      </c>
      <c r="J370" s="24">
        <f t="shared" si="89"/>
        <v>0.6430555555555556</v>
      </c>
      <c r="K370" s="24">
        <f t="shared" si="90"/>
        <v>0.5</v>
      </c>
      <c r="L370" s="25">
        <f t="shared" si="98"/>
        <v>0</v>
      </c>
      <c r="M370" s="20">
        <f t="shared" si="91"/>
        <v>0.6430555555555556</v>
      </c>
      <c r="N370" s="20">
        <f t="shared" si="92"/>
        <v>0.52083333333333337</v>
      </c>
      <c r="O370" s="21">
        <f t="shared" si="99"/>
        <v>0</v>
      </c>
      <c r="P370" s="24">
        <f t="shared" si="93"/>
        <v>0.6430555555555556</v>
      </c>
      <c r="Q370" s="24">
        <f t="shared" si="94"/>
        <v>0.5625</v>
      </c>
      <c r="R370" s="25">
        <f t="shared" si="100"/>
        <v>0</v>
      </c>
      <c r="S370" s="20">
        <f t="shared" si="95"/>
        <v>0.6430555555555556</v>
      </c>
      <c r="T370" s="20">
        <f t="shared" si="96"/>
        <v>0.70833333333333337</v>
      </c>
      <c r="U370" s="21">
        <f t="shared" si="101"/>
        <v>94</v>
      </c>
      <c r="V370" s="11">
        <f t="shared" si="102"/>
        <v>94</v>
      </c>
      <c r="W370" s="11">
        <f t="shared" si="103"/>
        <v>0</v>
      </c>
    </row>
    <row r="371" spans="1:23" x14ac:dyDescent="0.3">
      <c r="A371" t="s">
        <v>15</v>
      </c>
      <c r="B371" t="s">
        <v>1</v>
      </c>
      <c r="C371" t="s">
        <v>124</v>
      </c>
      <c r="D371" s="1">
        <v>43375.645138888889</v>
      </c>
      <c r="E371" s="1">
        <v>43375.713888888888</v>
      </c>
      <c r="F371" s="5">
        <v>43375</v>
      </c>
      <c r="G371" s="20">
        <f t="shared" si="87"/>
        <v>0.64513888888888882</v>
      </c>
      <c r="H371" s="20">
        <f t="shared" si="88"/>
        <v>0.41666666666666669</v>
      </c>
      <c r="I371" s="21">
        <f t="shared" si="97"/>
        <v>0</v>
      </c>
      <c r="J371" s="24">
        <f t="shared" si="89"/>
        <v>0.64513888888888882</v>
      </c>
      <c r="K371" s="24">
        <f t="shared" si="90"/>
        <v>0.5</v>
      </c>
      <c r="L371" s="25">
        <f t="shared" si="98"/>
        <v>0</v>
      </c>
      <c r="M371" s="20">
        <f t="shared" si="91"/>
        <v>0.64513888888888882</v>
      </c>
      <c r="N371" s="20">
        <f t="shared" si="92"/>
        <v>0.52083333333333337</v>
      </c>
      <c r="O371" s="21">
        <f t="shared" si="99"/>
        <v>0</v>
      </c>
      <c r="P371" s="24">
        <f t="shared" si="93"/>
        <v>0.64513888888888882</v>
      </c>
      <c r="Q371" s="24">
        <f t="shared" si="94"/>
        <v>0.5625</v>
      </c>
      <c r="R371" s="25">
        <f t="shared" si="100"/>
        <v>0</v>
      </c>
      <c r="S371" s="20">
        <f t="shared" si="95"/>
        <v>0.64513888888888882</v>
      </c>
      <c r="T371" s="20">
        <f t="shared" si="96"/>
        <v>0.70833333333333337</v>
      </c>
      <c r="U371" s="21">
        <f t="shared" si="101"/>
        <v>91</v>
      </c>
      <c r="V371" s="11">
        <f t="shared" si="102"/>
        <v>91</v>
      </c>
      <c r="W371" s="11">
        <f t="shared" si="103"/>
        <v>0</v>
      </c>
    </row>
    <row r="372" spans="1:23" x14ac:dyDescent="0.3">
      <c r="A372" t="s">
        <v>27</v>
      </c>
      <c r="B372" t="s">
        <v>1</v>
      </c>
      <c r="C372" t="s">
        <v>127</v>
      </c>
      <c r="D372" s="1">
        <v>43375.645833333336</v>
      </c>
      <c r="E372" s="1">
        <v>43375.711805555555</v>
      </c>
      <c r="F372" s="5">
        <v>43375</v>
      </c>
      <c r="G372" s="20">
        <f t="shared" si="87"/>
        <v>0.64583333333333337</v>
      </c>
      <c r="H372" s="20">
        <f t="shared" si="88"/>
        <v>0.41666666666666669</v>
      </c>
      <c r="I372" s="21">
        <f t="shared" si="97"/>
        <v>0</v>
      </c>
      <c r="J372" s="24">
        <f t="shared" si="89"/>
        <v>0.64583333333333337</v>
      </c>
      <c r="K372" s="24">
        <f t="shared" si="90"/>
        <v>0.5</v>
      </c>
      <c r="L372" s="25">
        <f t="shared" si="98"/>
        <v>0</v>
      </c>
      <c r="M372" s="20">
        <f t="shared" si="91"/>
        <v>0.64583333333333337</v>
      </c>
      <c r="N372" s="20">
        <f t="shared" si="92"/>
        <v>0.52083333333333337</v>
      </c>
      <c r="O372" s="21">
        <f t="shared" si="99"/>
        <v>0</v>
      </c>
      <c r="P372" s="24">
        <f t="shared" si="93"/>
        <v>0.64583333333333337</v>
      </c>
      <c r="Q372" s="24">
        <f t="shared" si="94"/>
        <v>0.5625</v>
      </c>
      <c r="R372" s="25">
        <f t="shared" si="100"/>
        <v>0</v>
      </c>
      <c r="S372" s="20">
        <f t="shared" si="95"/>
        <v>0.64583333333333337</v>
      </c>
      <c r="T372" s="20">
        <f t="shared" si="96"/>
        <v>0.70833333333333337</v>
      </c>
      <c r="U372" s="21">
        <f t="shared" si="101"/>
        <v>90</v>
      </c>
      <c r="V372" s="11">
        <f t="shared" si="102"/>
        <v>90</v>
      </c>
      <c r="W372" s="11">
        <f t="shared" si="103"/>
        <v>0</v>
      </c>
    </row>
    <row r="373" spans="1:23" x14ac:dyDescent="0.3">
      <c r="A373" t="s">
        <v>23</v>
      </c>
      <c r="B373" t="s">
        <v>1</v>
      </c>
      <c r="C373" t="s">
        <v>114</v>
      </c>
      <c r="D373" s="1">
        <v>43375.648611111108</v>
      </c>
      <c r="E373" s="1">
        <v>43375.683333333334</v>
      </c>
      <c r="F373" s="5">
        <v>43375</v>
      </c>
      <c r="G373" s="20">
        <f t="shared" si="87"/>
        <v>0.64861111111111114</v>
      </c>
      <c r="H373" s="20">
        <f t="shared" si="88"/>
        <v>0.41666666666666669</v>
      </c>
      <c r="I373" s="21">
        <f t="shared" si="97"/>
        <v>0</v>
      </c>
      <c r="J373" s="24">
        <f t="shared" si="89"/>
        <v>0.64861111111111114</v>
      </c>
      <c r="K373" s="24">
        <f t="shared" si="90"/>
        <v>0.5</v>
      </c>
      <c r="L373" s="25">
        <f t="shared" si="98"/>
        <v>0</v>
      </c>
      <c r="M373" s="20">
        <f t="shared" si="91"/>
        <v>0.64861111111111114</v>
      </c>
      <c r="N373" s="20">
        <f t="shared" si="92"/>
        <v>0.52083333333333337</v>
      </c>
      <c r="O373" s="21">
        <f t="shared" si="99"/>
        <v>0</v>
      </c>
      <c r="P373" s="24">
        <f t="shared" si="93"/>
        <v>0.64861111111111114</v>
      </c>
      <c r="Q373" s="24">
        <f t="shared" si="94"/>
        <v>0.5625</v>
      </c>
      <c r="R373" s="25">
        <f t="shared" si="100"/>
        <v>0</v>
      </c>
      <c r="S373" s="20">
        <f t="shared" si="95"/>
        <v>0.64861111111111114</v>
      </c>
      <c r="T373" s="20">
        <f t="shared" si="96"/>
        <v>0.68333333333333324</v>
      </c>
      <c r="U373" s="21">
        <f t="shared" si="101"/>
        <v>49</v>
      </c>
      <c r="V373" s="11">
        <f t="shared" si="102"/>
        <v>49</v>
      </c>
      <c r="W373" s="11">
        <f t="shared" si="103"/>
        <v>0</v>
      </c>
    </row>
    <row r="374" spans="1:23" x14ac:dyDescent="0.3">
      <c r="A374" t="s">
        <v>50</v>
      </c>
      <c r="B374" t="s">
        <v>1</v>
      </c>
      <c r="C374" t="s">
        <v>125</v>
      </c>
      <c r="D374" s="1">
        <v>43375.648611111108</v>
      </c>
      <c r="E374" s="1">
        <v>43375.682638888888</v>
      </c>
      <c r="F374" s="5">
        <v>43375</v>
      </c>
      <c r="G374" s="20">
        <f t="shared" si="87"/>
        <v>0.64861111111111114</v>
      </c>
      <c r="H374" s="20">
        <f t="shared" si="88"/>
        <v>0.41666666666666669</v>
      </c>
      <c r="I374" s="21">
        <f t="shared" si="97"/>
        <v>0</v>
      </c>
      <c r="J374" s="24">
        <f t="shared" si="89"/>
        <v>0.64861111111111114</v>
      </c>
      <c r="K374" s="24">
        <f t="shared" si="90"/>
        <v>0.5</v>
      </c>
      <c r="L374" s="25">
        <f t="shared" si="98"/>
        <v>0</v>
      </c>
      <c r="M374" s="20">
        <f t="shared" si="91"/>
        <v>0.64861111111111114</v>
      </c>
      <c r="N374" s="20">
        <f t="shared" si="92"/>
        <v>0.52083333333333337</v>
      </c>
      <c r="O374" s="21">
        <f t="shared" si="99"/>
        <v>0</v>
      </c>
      <c r="P374" s="24">
        <f t="shared" si="93"/>
        <v>0.64861111111111114</v>
      </c>
      <c r="Q374" s="24">
        <f t="shared" si="94"/>
        <v>0.5625</v>
      </c>
      <c r="R374" s="25">
        <f t="shared" si="100"/>
        <v>0</v>
      </c>
      <c r="S374" s="20">
        <f t="shared" si="95"/>
        <v>0.64861111111111114</v>
      </c>
      <c r="T374" s="20">
        <f t="shared" si="96"/>
        <v>0.68263888888888891</v>
      </c>
      <c r="U374" s="21">
        <f t="shared" si="101"/>
        <v>49</v>
      </c>
      <c r="V374" s="11">
        <f t="shared" si="102"/>
        <v>49</v>
      </c>
      <c r="W374" s="11">
        <f t="shared" si="103"/>
        <v>0</v>
      </c>
    </row>
    <row r="375" spans="1:23" x14ac:dyDescent="0.3">
      <c r="A375" t="s">
        <v>0</v>
      </c>
      <c r="B375" t="s">
        <v>1</v>
      </c>
      <c r="C375" t="s">
        <v>122</v>
      </c>
      <c r="D375" s="1">
        <v>43375.659722222219</v>
      </c>
      <c r="E375" s="1">
        <v>43375.709027777775</v>
      </c>
      <c r="F375" s="5">
        <v>43375</v>
      </c>
      <c r="G375" s="20">
        <f t="shared" si="87"/>
        <v>0.65972222222222221</v>
      </c>
      <c r="H375" s="20">
        <f t="shared" si="88"/>
        <v>0.41666666666666669</v>
      </c>
      <c r="I375" s="21">
        <f t="shared" si="97"/>
        <v>0</v>
      </c>
      <c r="J375" s="24">
        <f t="shared" si="89"/>
        <v>0.65972222222222221</v>
      </c>
      <c r="K375" s="24">
        <f t="shared" si="90"/>
        <v>0.5</v>
      </c>
      <c r="L375" s="25">
        <f t="shared" si="98"/>
        <v>0</v>
      </c>
      <c r="M375" s="20">
        <f t="shared" si="91"/>
        <v>0.65972222222222221</v>
      </c>
      <c r="N375" s="20">
        <f t="shared" si="92"/>
        <v>0.52083333333333337</v>
      </c>
      <c r="O375" s="21">
        <f t="shared" si="99"/>
        <v>0</v>
      </c>
      <c r="P375" s="24">
        <f t="shared" si="93"/>
        <v>0.65972222222222221</v>
      </c>
      <c r="Q375" s="24">
        <f t="shared" si="94"/>
        <v>0.5625</v>
      </c>
      <c r="R375" s="25">
        <f t="shared" si="100"/>
        <v>0</v>
      </c>
      <c r="S375" s="20">
        <f t="shared" si="95"/>
        <v>0.65972222222222221</v>
      </c>
      <c r="T375" s="20">
        <f t="shared" si="96"/>
        <v>0.70833333333333337</v>
      </c>
      <c r="U375" s="21">
        <f t="shared" si="101"/>
        <v>70</v>
      </c>
      <c r="V375" s="11">
        <f t="shared" si="102"/>
        <v>70</v>
      </c>
      <c r="W375" s="11">
        <f t="shared" si="103"/>
        <v>0</v>
      </c>
    </row>
    <row r="376" spans="1:23" x14ac:dyDescent="0.3">
      <c r="A376" t="s">
        <v>17</v>
      </c>
      <c r="B376" t="s">
        <v>1</v>
      </c>
      <c r="C376" t="s">
        <v>283</v>
      </c>
      <c r="D376" s="1">
        <v>43375.67083333333</v>
      </c>
      <c r="E376" s="1">
        <v>43375.729861111111</v>
      </c>
      <c r="F376" s="5">
        <v>43375</v>
      </c>
      <c r="G376" s="20">
        <f t="shared" si="87"/>
        <v>0.67083333333333339</v>
      </c>
      <c r="H376" s="20">
        <f t="shared" si="88"/>
        <v>0.41666666666666669</v>
      </c>
      <c r="I376" s="21">
        <f t="shared" si="97"/>
        <v>0</v>
      </c>
      <c r="J376" s="24">
        <f t="shared" si="89"/>
        <v>0.67083333333333339</v>
      </c>
      <c r="K376" s="24">
        <f t="shared" si="90"/>
        <v>0.5</v>
      </c>
      <c r="L376" s="25">
        <f t="shared" si="98"/>
        <v>0</v>
      </c>
      <c r="M376" s="20">
        <f t="shared" si="91"/>
        <v>0.67083333333333339</v>
      </c>
      <c r="N376" s="20">
        <f t="shared" si="92"/>
        <v>0.52083333333333337</v>
      </c>
      <c r="O376" s="21">
        <f t="shared" si="99"/>
        <v>0</v>
      </c>
      <c r="P376" s="24">
        <f t="shared" si="93"/>
        <v>0.67083333333333339</v>
      </c>
      <c r="Q376" s="24">
        <f t="shared" si="94"/>
        <v>0.5625</v>
      </c>
      <c r="R376" s="25">
        <f t="shared" si="100"/>
        <v>0</v>
      </c>
      <c r="S376" s="20">
        <f t="shared" si="95"/>
        <v>0.67083333333333339</v>
      </c>
      <c r="T376" s="20">
        <f t="shared" si="96"/>
        <v>0.70833333333333337</v>
      </c>
      <c r="U376" s="21">
        <f t="shared" si="101"/>
        <v>54</v>
      </c>
      <c r="V376" s="11">
        <f t="shared" si="102"/>
        <v>54</v>
      </c>
      <c r="W376" s="11">
        <f t="shared" si="103"/>
        <v>0</v>
      </c>
    </row>
    <row r="377" spans="1:23" x14ac:dyDescent="0.3">
      <c r="A377" t="s">
        <v>0</v>
      </c>
      <c r="B377" t="s">
        <v>1</v>
      </c>
      <c r="C377" t="s">
        <v>113</v>
      </c>
      <c r="D377" s="1">
        <v>43382.479861111111</v>
      </c>
      <c r="E377" s="1">
        <v>43382.481249999997</v>
      </c>
      <c r="F377" s="5">
        <v>43382</v>
      </c>
      <c r="G377" s="20">
        <f t="shared" si="87"/>
        <v>0.47986111111111113</v>
      </c>
      <c r="H377" s="20">
        <f t="shared" si="88"/>
        <v>0.41666666666666669</v>
      </c>
      <c r="I377" s="21">
        <f t="shared" si="97"/>
        <v>0</v>
      </c>
      <c r="J377" s="24">
        <f t="shared" si="89"/>
        <v>0.47986111111111113</v>
      </c>
      <c r="K377" s="24">
        <f t="shared" si="90"/>
        <v>0.48125000000000001</v>
      </c>
      <c r="L377" s="25">
        <f t="shared" si="98"/>
        <v>1</v>
      </c>
      <c r="M377" s="20">
        <f t="shared" si="91"/>
        <v>0.5</v>
      </c>
      <c r="N377" s="20">
        <f t="shared" si="92"/>
        <v>0.48125000000000001</v>
      </c>
      <c r="O377" s="21">
        <f t="shared" si="99"/>
        <v>0</v>
      </c>
      <c r="P377" s="24">
        <f t="shared" si="93"/>
        <v>0.52083333333333337</v>
      </c>
      <c r="Q377" s="24">
        <f t="shared" si="94"/>
        <v>0.48125000000000001</v>
      </c>
      <c r="R377" s="25">
        <f t="shared" si="100"/>
        <v>0</v>
      </c>
      <c r="S377" s="20">
        <f t="shared" si="95"/>
        <v>0.5625</v>
      </c>
      <c r="T377" s="20">
        <f t="shared" si="96"/>
        <v>0.48125000000000001</v>
      </c>
      <c r="U377" s="21">
        <f t="shared" si="101"/>
        <v>0</v>
      </c>
      <c r="V377" s="11">
        <f t="shared" si="102"/>
        <v>0</v>
      </c>
      <c r="W377" s="11">
        <f t="shared" si="103"/>
        <v>1</v>
      </c>
    </row>
    <row r="378" spans="1:23" x14ac:dyDescent="0.3">
      <c r="A378" t="s">
        <v>31</v>
      </c>
      <c r="B378" t="s">
        <v>1</v>
      </c>
      <c r="C378" t="s">
        <v>32</v>
      </c>
      <c r="D378" s="1">
        <v>43389.350694444445</v>
      </c>
      <c r="E378" s="1">
        <v>43389.434027777781</v>
      </c>
      <c r="F378" s="5">
        <v>43389</v>
      </c>
      <c r="G378" s="20">
        <f t="shared" si="87"/>
        <v>0.375</v>
      </c>
      <c r="H378" s="20">
        <f t="shared" si="88"/>
        <v>0.41666666666666669</v>
      </c>
      <c r="I378" s="21">
        <f t="shared" si="97"/>
        <v>60</v>
      </c>
      <c r="J378" s="24">
        <f t="shared" si="89"/>
        <v>0.41666666666666669</v>
      </c>
      <c r="K378" s="24">
        <f t="shared" si="90"/>
        <v>0.43402777777777773</v>
      </c>
      <c r="L378" s="25">
        <f t="shared" si="98"/>
        <v>24</v>
      </c>
      <c r="M378" s="20">
        <f t="shared" si="91"/>
        <v>0.5</v>
      </c>
      <c r="N378" s="20">
        <f t="shared" si="92"/>
        <v>0.43402777777777773</v>
      </c>
      <c r="O378" s="21">
        <f t="shared" si="99"/>
        <v>0</v>
      </c>
      <c r="P378" s="24">
        <f t="shared" si="93"/>
        <v>0.52083333333333337</v>
      </c>
      <c r="Q378" s="24">
        <f t="shared" si="94"/>
        <v>0.43402777777777773</v>
      </c>
      <c r="R378" s="25">
        <f t="shared" si="100"/>
        <v>0</v>
      </c>
      <c r="S378" s="20">
        <f t="shared" si="95"/>
        <v>0.5625</v>
      </c>
      <c r="T378" s="20">
        <f t="shared" si="96"/>
        <v>0.43402777777777773</v>
      </c>
      <c r="U378" s="21">
        <f t="shared" si="101"/>
        <v>0</v>
      </c>
      <c r="V378" s="11">
        <f t="shared" si="102"/>
        <v>60</v>
      </c>
      <c r="W378" s="11">
        <f t="shared" si="103"/>
        <v>24</v>
      </c>
    </row>
    <row r="379" spans="1:23" x14ac:dyDescent="0.3">
      <c r="A379" t="s">
        <v>4</v>
      </c>
      <c r="B379" t="s">
        <v>1</v>
      </c>
      <c r="C379" t="s">
        <v>5</v>
      </c>
      <c r="D379" s="1">
        <v>43389.356249999997</v>
      </c>
      <c r="E379" s="1">
        <v>43389.431944444441</v>
      </c>
      <c r="F379" s="5">
        <v>43389</v>
      </c>
      <c r="G379" s="20">
        <f t="shared" si="87"/>
        <v>0.375</v>
      </c>
      <c r="H379" s="20">
        <f t="shared" si="88"/>
        <v>0.41666666666666669</v>
      </c>
      <c r="I379" s="21">
        <f t="shared" si="97"/>
        <v>60</v>
      </c>
      <c r="J379" s="24">
        <f t="shared" si="89"/>
        <v>0.41666666666666669</v>
      </c>
      <c r="K379" s="24">
        <f t="shared" si="90"/>
        <v>0.43194444444444446</v>
      </c>
      <c r="L379" s="25">
        <f t="shared" si="98"/>
        <v>22</v>
      </c>
      <c r="M379" s="20">
        <f t="shared" si="91"/>
        <v>0.5</v>
      </c>
      <c r="N379" s="20">
        <f t="shared" si="92"/>
        <v>0.43194444444444446</v>
      </c>
      <c r="O379" s="21">
        <f t="shared" si="99"/>
        <v>0</v>
      </c>
      <c r="P379" s="24">
        <f t="shared" si="93"/>
        <v>0.52083333333333337</v>
      </c>
      <c r="Q379" s="24">
        <f t="shared" si="94"/>
        <v>0.43194444444444446</v>
      </c>
      <c r="R379" s="25">
        <f t="shared" si="100"/>
        <v>0</v>
      </c>
      <c r="S379" s="20">
        <f t="shared" si="95"/>
        <v>0.5625</v>
      </c>
      <c r="T379" s="20">
        <f t="shared" si="96"/>
        <v>0.43194444444444446</v>
      </c>
      <c r="U379" s="21">
        <f t="shared" si="101"/>
        <v>0</v>
      </c>
      <c r="V379" s="11">
        <f t="shared" si="102"/>
        <v>60</v>
      </c>
      <c r="W379" s="11">
        <f t="shared" si="103"/>
        <v>22</v>
      </c>
    </row>
    <row r="380" spans="1:23" x14ac:dyDescent="0.3">
      <c r="A380" t="s">
        <v>13</v>
      </c>
      <c r="B380" t="s">
        <v>1</v>
      </c>
      <c r="C380" t="s">
        <v>14</v>
      </c>
      <c r="D380" s="1">
        <v>43389.384722222225</v>
      </c>
      <c r="E380" s="1">
        <v>43389.431250000001</v>
      </c>
      <c r="F380" s="5">
        <v>43389</v>
      </c>
      <c r="G380" s="20">
        <f t="shared" si="87"/>
        <v>0.38472222222222219</v>
      </c>
      <c r="H380" s="20">
        <f t="shared" si="88"/>
        <v>0.41666666666666669</v>
      </c>
      <c r="I380" s="21">
        <f t="shared" si="97"/>
        <v>46</v>
      </c>
      <c r="J380" s="24">
        <f t="shared" si="89"/>
        <v>0.41666666666666669</v>
      </c>
      <c r="K380" s="24">
        <f t="shared" si="90"/>
        <v>0.43124999999999997</v>
      </c>
      <c r="L380" s="25">
        <f t="shared" si="98"/>
        <v>20</v>
      </c>
      <c r="M380" s="20">
        <f t="shared" si="91"/>
        <v>0.5</v>
      </c>
      <c r="N380" s="20">
        <f t="shared" si="92"/>
        <v>0.43124999999999997</v>
      </c>
      <c r="O380" s="21">
        <f t="shared" si="99"/>
        <v>0</v>
      </c>
      <c r="P380" s="24">
        <f t="shared" si="93"/>
        <v>0.52083333333333337</v>
      </c>
      <c r="Q380" s="24">
        <f t="shared" si="94"/>
        <v>0.43124999999999997</v>
      </c>
      <c r="R380" s="25">
        <f t="shared" si="100"/>
        <v>0</v>
      </c>
      <c r="S380" s="20">
        <f t="shared" si="95"/>
        <v>0.5625</v>
      </c>
      <c r="T380" s="20">
        <f t="shared" si="96"/>
        <v>0.43124999999999997</v>
      </c>
      <c r="U380" s="21">
        <f t="shared" si="101"/>
        <v>0</v>
      </c>
      <c r="V380" s="11">
        <f t="shared" si="102"/>
        <v>46</v>
      </c>
      <c r="W380" s="11">
        <f t="shared" si="103"/>
        <v>20</v>
      </c>
    </row>
    <row r="381" spans="1:23" x14ac:dyDescent="0.3">
      <c r="A381" t="s">
        <v>10</v>
      </c>
      <c r="B381" t="s">
        <v>1</v>
      </c>
      <c r="C381" t="s">
        <v>26</v>
      </c>
      <c r="D381" s="1">
        <v>43389.390972222223</v>
      </c>
      <c r="E381" s="1">
        <v>43389.431944444441</v>
      </c>
      <c r="F381" s="5">
        <v>43389</v>
      </c>
      <c r="G381" s="20">
        <f t="shared" si="87"/>
        <v>0.39097222222222222</v>
      </c>
      <c r="H381" s="20">
        <f t="shared" si="88"/>
        <v>0.41666666666666669</v>
      </c>
      <c r="I381" s="21">
        <f t="shared" si="97"/>
        <v>37</v>
      </c>
      <c r="J381" s="24">
        <f t="shared" si="89"/>
        <v>0.41666666666666669</v>
      </c>
      <c r="K381" s="24">
        <f t="shared" si="90"/>
        <v>0.43194444444444446</v>
      </c>
      <c r="L381" s="25">
        <f t="shared" si="98"/>
        <v>22</v>
      </c>
      <c r="M381" s="20">
        <f t="shared" si="91"/>
        <v>0.5</v>
      </c>
      <c r="N381" s="20">
        <f t="shared" si="92"/>
        <v>0.43194444444444446</v>
      </c>
      <c r="O381" s="21">
        <f t="shared" si="99"/>
        <v>0</v>
      </c>
      <c r="P381" s="24">
        <f t="shared" si="93"/>
        <v>0.52083333333333337</v>
      </c>
      <c r="Q381" s="24">
        <f t="shared" si="94"/>
        <v>0.43194444444444446</v>
      </c>
      <c r="R381" s="25">
        <f t="shared" si="100"/>
        <v>0</v>
      </c>
      <c r="S381" s="20">
        <f t="shared" si="95"/>
        <v>0.5625</v>
      </c>
      <c r="T381" s="20">
        <f t="shared" si="96"/>
        <v>0.43194444444444446</v>
      </c>
      <c r="U381" s="21">
        <f t="shared" si="101"/>
        <v>0</v>
      </c>
      <c r="V381" s="11">
        <f t="shared" si="102"/>
        <v>37</v>
      </c>
      <c r="W381" s="11">
        <f t="shared" si="103"/>
        <v>22</v>
      </c>
    </row>
    <row r="382" spans="1:23" x14ac:dyDescent="0.3">
      <c r="A382" t="s">
        <v>33</v>
      </c>
      <c r="B382" t="s">
        <v>1</v>
      </c>
      <c r="C382" t="s">
        <v>30</v>
      </c>
      <c r="D382" s="1">
        <v>43389.393055555556</v>
      </c>
      <c r="E382" s="1">
        <v>43389.430555555555</v>
      </c>
      <c r="F382" s="5">
        <v>43389</v>
      </c>
      <c r="G382" s="20">
        <f t="shared" si="87"/>
        <v>0.39305555555555555</v>
      </c>
      <c r="H382" s="20">
        <f t="shared" si="88"/>
        <v>0.41666666666666669</v>
      </c>
      <c r="I382" s="21">
        <f t="shared" si="97"/>
        <v>34</v>
      </c>
      <c r="J382" s="24">
        <f t="shared" si="89"/>
        <v>0.41666666666666669</v>
      </c>
      <c r="K382" s="24">
        <f t="shared" si="90"/>
        <v>0.43055555555555558</v>
      </c>
      <c r="L382" s="25">
        <f t="shared" si="98"/>
        <v>20</v>
      </c>
      <c r="M382" s="20">
        <f t="shared" si="91"/>
        <v>0.5</v>
      </c>
      <c r="N382" s="20">
        <f t="shared" si="92"/>
        <v>0.43055555555555558</v>
      </c>
      <c r="O382" s="21">
        <f t="shared" si="99"/>
        <v>0</v>
      </c>
      <c r="P382" s="24">
        <f t="shared" si="93"/>
        <v>0.52083333333333337</v>
      </c>
      <c r="Q382" s="24">
        <f t="shared" si="94"/>
        <v>0.43055555555555558</v>
      </c>
      <c r="R382" s="25">
        <f t="shared" si="100"/>
        <v>0</v>
      </c>
      <c r="S382" s="20">
        <f t="shared" si="95"/>
        <v>0.5625</v>
      </c>
      <c r="T382" s="20">
        <f t="shared" si="96"/>
        <v>0.43055555555555558</v>
      </c>
      <c r="U382" s="21">
        <f t="shared" si="101"/>
        <v>0</v>
      </c>
      <c r="V382" s="11">
        <f t="shared" si="102"/>
        <v>34</v>
      </c>
      <c r="W382" s="11">
        <f t="shared" si="103"/>
        <v>20</v>
      </c>
    </row>
    <row r="383" spans="1:23" x14ac:dyDescent="0.3">
      <c r="A383" t="s">
        <v>19</v>
      </c>
      <c r="B383" t="s">
        <v>1</v>
      </c>
      <c r="C383" t="s">
        <v>20</v>
      </c>
      <c r="D383" s="1">
        <v>43389.393750000003</v>
      </c>
      <c r="E383" s="1">
        <v>43389.432638888888</v>
      </c>
      <c r="F383" s="5">
        <v>43389</v>
      </c>
      <c r="G383" s="20">
        <f t="shared" si="87"/>
        <v>0.39374999999999999</v>
      </c>
      <c r="H383" s="20">
        <f t="shared" si="88"/>
        <v>0.41666666666666669</v>
      </c>
      <c r="I383" s="21">
        <f t="shared" si="97"/>
        <v>33</v>
      </c>
      <c r="J383" s="24">
        <f t="shared" si="89"/>
        <v>0.41666666666666669</v>
      </c>
      <c r="K383" s="24">
        <f t="shared" si="90"/>
        <v>0.43263888888888885</v>
      </c>
      <c r="L383" s="25">
        <f t="shared" si="98"/>
        <v>22</v>
      </c>
      <c r="M383" s="20">
        <f t="shared" si="91"/>
        <v>0.5</v>
      </c>
      <c r="N383" s="20">
        <f t="shared" si="92"/>
        <v>0.43263888888888885</v>
      </c>
      <c r="O383" s="21">
        <f t="shared" si="99"/>
        <v>0</v>
      </c>
      <c r="P383" s="24">
        <f t="shared" si="93"/>
        <v>0.52083333333333337</v>
      </c>
      <c r="Q383" s="24">
        <f t="shared" si="94"/>
        <v>0.43263888888888885</v>
      </c>
      <c r="R383" s="25">
        <f t="shared" si="100"/>
        <v>0</v>
      </c>
      <c r="S383" s="20">
        <f t="shared" si="95"/>
        <v>0.5625</v>
      </c>
      <c r="T383" s="20">
        <f t="shared" si="96"/>
        <v>0.43263888888888885</v>
      </c>
      <c r="U383" s="21">
        <f t="shared" si="101"/>
        <v>0</v>
      </c>
      <c r="V383" s="11">
        <f t="shared" si="102"/>
        <v>33</v>
      </c>
      <c r="W383" s="11">
        <f t="shared" si="103"/>
        <v>22</v>
      </c>
    </row>
    <row r="384" spans="1:23" x14ac:dyDescent="0.3">
      <c r="A384" t="s">
        <v>52</v>
      </c>
      <c r="B384" t="s">
        <v>1</v>
      </c>
      <c r="C384" t="s">
        <v>7</v>
      </c>
      <c r="D384" s="1">
        <v>43389.394444444442</v>
      </c>
      <c r="E384" s="1">
        <v>43389.432638888888</v>
      </c>
      <c r="F384" s="5">
        <v>43389</v>
      </c>
      <c r="G384" s="20">
        <f t="shared" si="87"/>
        <v>0.39444444444444443</v>
      </c>
      <c r="H384" s="20">
        <f t="shared" si="88"/>
        <v>0.41666666666666669</v>
      </c>
      <c r="I384" s="21">
        <f t="shared" si="97"/>
        <v>32</v>
      </c>
      <c r="J384" s="24">
        <f t="shared" si="89"/>
        <v>0.41666666666666669</v>
      </c>
      <c r="K384" s="24">
        <f t="shared" si="90"/>
        <v>0.43263888888888885</v>
      </c>
      <c r="L384" s="25">
        <f t="shared" si="98"/>
        <v>22</v>
      </c>
      <c r="M384" s="20">
        <f t="shared" si="91"/>
        <v>0.5</v>
      </c>
      <c r="N384" s="20">
        <f t="shared" si="92"/>
        <v>0.43263888888888885</v>
      </c>
      <c r="O384" s="21">
        <f t="shared" si="99"/>
        <v>0</v>
      </c>
      <c r="P384" s="24">
        <f t="shared" si="93"/>
        <v>0.52083333333333337</v>
      </c>
      <c r="Q384" s="24">
        <f t="shared" si="94"/>
        <v>0.43263888888888885</v>
      </c>
      <c r="R384" s="25">
        <f t="shared" si="100"/>
        <v>0</v>
      </c>
      <c r="S384" s="20">
        <f t="shared" si="95"/>
        <v>0.5625</v>
      </c>
      <c r="T384" s="20">
        <f t="shared" si="96"/>
        <v>0.43263888888888885</v>
      </c>
      <c r="U384" s="21">
        <f t="shared" si="101"/>
        <v>0</v>
      </c>
      <c r="V384" s="11">
        <f t="shared" si="102"/>
        <v>32</v>
      </c>
      <c r="W384" s="11">
        <f t="shared" si="103"/>
        <v>22</v>
      </c>
    </row>
    <row r="385" spans="1:23" x14ac:dyDescent="0.3">
      <c r="A385" t="s">
        <v>23</v>
      </c>
      <c r="B385" t="s">
        <v>1</v>
      </c>
      <c r="C385" t="s">
        <v>24</v>
      </c>
      <c r="D385" s="1">
        <v>43389.394444444442</v>
      </c>
      <c r="E385" s="1">
        <v>43389.429166666669</v>
      </c>
      <c r="F385" s="5">
        <v>43389</v>
      </c>
      <c r="G385" s="20">
        <f t="shared" si="87"/>
        <v>0.39444444444444443</v>
      </c>
      <c r="H385" s="20">
        <f t="shared" si="88"/>
        <v>0.41666666666666669</v>
      </c>
      <c r="I385" s="21">
        <f t="shared" si="97"/>
        <v>32</v>
      </c>
      <c r="J385" s="24">
        <f t="shared" si="89"/>
        <v>0.41666666666666669</v>
      </c>
      <c r="K385" s="24">
        <f t="shared" si="90"/>
        <v>0.4291666666666667</v>
      </c>
      <c r="L385" s="25">
        <f t="shared" si="98"/>
        <v>18</v>
      </c>
      <c r="M385" s="20">
        <f t="shared" si="91"/>
        <v>0.5</v>
      </c>
      <c r="N385" s="20">
        <f t="shared" si="92"/>
        <v>0.4291666666666667</v>
      </c>
      <c r="O385" s="21">
        <f t="shared" si="99"/>
        <v>0</v>
      </c>
      <c r="P385" s="24">
        <f t="shared" si="93"/>
        <v>0.52083333333333337</v>
      </c>
      <c r="Q385" s="24">
        <f t="shared" si="94"/>
        <v>0.4291666666666667</v>
      </c>
      <c r="R385" s="25">
        <f t="shared" si="100"/>
        <v>0</v>
      </c>
      <c r="S385" s="20">
        <f t="shared" si="95"/>
        <v>0.5625</v>
      </c>
      <c r="T385" s="20">
        <f t="shared" si="96"/>
        <v>0.4291666666666667</v>
      </c>
      <c r="U385" s="21">
        <f t="shared" si="101"/>
        <v>0</v>
      </c>
      <c r="V385" s="11">
        <f t="shared" si="102"/>
        <v>32</v>
      </c>
      <c r="W385" s="11">
        <f t="shared" si="103"/>
        <v>18</v>
      </c>
    </row>
    <row r="386" spans="1:23" x14ac:dyDescent="0.3">
      <c r="A386" t="s">
        <v>27</v>
      </c>
      <c r="B386" t="s">
        <v>1</v>
      </c>
      <c r="C386" t="s">
        <v>57</v>
      </c>
      <c r="D386" s="1">
        <v>43389.395833333336</v>
      </c>
      <c r="E386" s="1">
        <v>43389.427777777775</v>
      </c>
      <c r="F386" s="5">
        <v>43389</v>
      </c>
      <c r="G386" s="20">
        <f t="shared" ref="G386:G449" si="104">MAX(TIME(HOUR(D386),MINUTE(D386),0),tue_free_1_start)</f>
        <v>0.39583333333333331</v>
      </c>
      <c r="H386" s="20">
        <f t="shared" ref="H386:H449" si="105">MIN(TIME(HOUR(E386),MINUTE(E386),0),tue_free_1_end)</f>
        <v>0.41666666666666669</v>
      </c>
      <c r="I386" s="21">
        <f t="shared" si="97"/>
        <v>30</v>
      </c>
      <c r="J386" s="24">
        <f t="shared" ref="J386:J449" si="106">MAX(TIME(HOUR(D386),MINUTE(D386),0),tue_busy_1_start)</f>
        <v>0.41666666666666669</v>
      </c>
      <c r="K386" s="24">
        <f t="shared" ref="K386:K449" si="107">MIN(TIME(HOUR(E386),MINUTE(E386),0),tue_busy_1_end)</f>
        <v>0.42777777777777781</v>
      </c>
      <c r="L386" s="25">
        <f t="shared" si="98"/>
        <v>16</v>
      </c>
      <c r="M386" s="20">
        <f t="shared" ref="M386:M449" si="108">MAX(TIME(HOUR(D386),MINUTE(D386),0),tue_free_2_start)</f>
        <v>0.5</v>
      </c>
      <c r="N386" s="20">
        <f t="shared" ref="N386:N449" si="109">MIN(TIME(HOUR(E386),MINUTE(E386),0),tue_free_2_end)</f>
        <v>0.42777777777777781</v>
      </c>
      <c r="O386" s="21">
        <f t="shared" si="99"/>
        <v>0</v>
      </c>
      <c r="P386" s="24">
        <f t="shared" ref="P386:P449" si="110">MAX(TIME(HOUR(D386),MINUTE(D386),0),tue_busy_2_start)</f>
        <v>0.52083333333333337</v>
      </c>
      <c r="Q386" s="24">
        <f t="shared" ref="Q386:Q449" si="111">MIN(TIME(HOUR(E386),MINUTE(E386),0),tue_busy_2_end)</f>
        <v>0.42777777777777781</v>
      </c>
      <c r="R386" s="25">
        <f t="shared" si="100"/>
        <v>0</v>
      </c>
      <c r="S386" s="20">
        <f t="shared" ref="S386:S449" si="112">MAX(TIME(HOUR(D386),MINUTE(D386),0),tue_free_3_start)</f>
        <v>0.5625</v>
      </c>
      <c r="T386" s="20">
        <f t="shared" ref="T386:T449" si="113">MIN(TIME(HOUR(E386),MINUTE(E386),0),tue_free_3_end)</f>
        <v>0.42777777777777781</v>
      </c>
      <c r="U386" s="21">
        <f t="shared" si="101"/>
        <v>0</v>
      </c>
      <c r="V386" s="11">
        <f t="shared" si="102"/>
        <v>30</v>
      </c>
      <c r="W386" s="11">
        <f t="shared" si="103"/>
        <v>16</v>
      </c>
    </row>
    <row r="387" spans="1:23" x14ac:dyDescent="0.3">
      <c r="A387" t="s">
        <v>15</v>
      </c>
      <c r="B387" t="s">
        <v>1</v>
      </c>
      <c r="C387" t="s">
        <v>16</v>
      </c>
      <c r="D387" s="1">
        <v>43389.395833333336</v>
      </c>
      <c r="E387" s="1">
        <v>43389.426388888889</v>
      </c>
      <c r="F387" s="5">
        <v>43389</v>
      </c>
      <c r="G387" s="20">
        <f t="shared" si="104"/>
        <v>0.39583333333333331</v>
      </c>
      <c r="H387" s="20">
        <f t="shared" si="105"/>
        <v>0.41666666666666669</v>
      </c>
      <c r="I387" s="21">
        <f t="shared" ref="I387:I450" si="114">MAX(0,INT((H387-G387)*1440))</f>
        <v>30</v>
      </c>
      <c r="J387" s="24">
        <f t="shared" si="106"/>
        <v>0.41666666666666669</v>
      </c>
      <c r="K387" s="24">
        <f t="shared" si="107"/>
        <v>0.42638888888888887</v>
      </c>
      <c r="L387" s="25">
        <f t="shared" ref="L387:L450" si="115">MAX(0,INT((K387-J387)*1440))</f>
        <v>14</v>
      </c>
      <c r="M387" s="20">
        <f t="shared" si="108"/>
        <v>0.5</v>
      </c>
      <c r="N387" s="20">
        <f t="shared" si="109"/>
        <v>0.42638888888888887</v>
      </c>
      <c r="O387" s="21">
        <f t="shared" ref="O387:O450" si="116">MAX(0,INT((N387-M387)*1440))</f>
        <v>0</v>
      </c>
      <c r="P387" s="24">
        <f t="shared" si="110"/>
        <v>0.52083333333333337</v>
      </c>
      <c r="Q387" s="24">
        <f t="shared" si="111"/>
        <v>0.42638888888888887</v>
      </c>
      <c r="R387" s="25">
        <f t="shared" ref="R387:R450" si="117">MAX(0,INT((Q387-P387)*1440))</f>
        <v>0</v>
      </c>
      <c r="S387" s="20">
        <f t="shared" si="112"/>
        <v>0.5625</v>
      </c>
      <c r="T387" s="20">
        <f t="shared" si="113"/>
        <v>0.42638888888888887</v>
      </c>
      <c r="U387" s="21">
        <f t="shared" ref="U387:U450" si="118">MAX(0,INT((T387-S387)*1440))</f>
        <v>0</v>
      </c>
      <c r="V387" s="11">
        <f t="shared" ref="V387:V450" si="119">SUM(I387,O387,U387)</f>
        <v>30</v>
      </c>
      <c r="W387" s="11">
        <f t="shared" ref="W387:W450" si="120">SUM(L387,R387)</f>
        <v>14</v>
      </c>
    </row>
    <row r="388" spans="1:23" x14ac:dyDescent="0.3">
      <c r="A388" t="s">
        <v>17</v>
      </c>
      <c r="B388" t="s">
        <v>1</v>
      </c>
      <c r="C388" t="s">
        <v>28</v>
      </c>
      <c r="D388" s="1">
        <v>43389.396527777775</v>
      </c>
      <c r="E388" s="1">
        <v>43389.432638888888</v>
      </c>
      <c r="F388" s="5">
        <v>43389</v>
      </c>
      <c r="G388" s="20">
        <f t="shared" si="104"/>
        <v>0.39652777777777781</v>
      </c>
      <c r="H388" s="20">
        <f t="shared" si="105"/>
        <v>0.41666666666666669</v>
      </c>
      <c r="I388" s="21">
        <f t="shared" si="114"/>
        <v>29</v>
      </c>
      <c r="J388" s="24">
        <f t="shared" si="106"/>
        <v>0.41666666666666669</v>
      </c>
      <c r="K388" s="24">
        <f t="shared" si="107"/>
        <v>0.43263888888888885</v>
      </c>
      <c r="L388" s="25">
        <f t="shared" si="115"/>
        <v>22</v>
      </c>
      <c r="M388" s="20">
        <f t="shared" si="108"/>
        <v>0.5</v>
      </c>
      <c r="N388" s="20">
        <f t="shared" si="109"/>
        <v>0.43263888888888885</v>
      </c>
      <c r="O388" s="21">
        <f t="shared" si="116"/>
        <v>0</v>
      </c>
      <c r="P388" s="24">
        <f t="shared" si="110"/>
        <v>0.52083333333333337</v>
      </c>
      <c r="Q388" s="24">
        <f t="shared" si="111"/>
        <v>0.43263888888888885</v>
      </c>
      <c r="R388" s="25">
        <f t="shared" si="117"/>
        <v>0</v>
      </c>
      <c r="S388" s="20">
        <f t="shared" si="112"/>
        <v>0.5625</v>
      </c>
      <c r="T388" s="20">
        <f t="shared" si="113"/>
        <v>0.43263888888888885</v>
      </c>
      <c r="U388" s="21">
        <f t="shared" si="118"/>
        <v>0</v>
      </c>
      <c r="V388" s="11">
        <f t="shared" si="119"/>
        <v>29</v>
      </c>
      <c r="W388" s="11">
        <f t="shared" si="120"/>
        <v>22</v>
      </c>
    </row>
    <row r="389" spans="1:23" x14ac:dyDescent="0.3">
      <c r="A389" t="s">
        <v>8</v>
      </c>
      <c r="B389" t="s">
        <v>1</v>
      </c>
      <c r="C389" t="s">
        <v>22</v>
      </c>
      <c r="D389" s="1">
        <v>43389.406944444447</v>
      </c>
      <c r="E389" s="1">
        <v>43389.431944444441</v>
      </c>
      <c r="F389" s="5">
        <v>43389</v>
      </c>
      <c r="G389" s="20">
        <f t="shared" si="104"/>
        <v>0.4069444444444445</v>
      </c>
      <c r="H389" s="20">
        <f t="shared" si="105"/>
        <v>0.41666666666666669</v>
      </c>
      <c r="I389" s="21">
        <f t="shared" si="114"/>
        <v>14</v>
      </c>
      <c r="J389" s="24">
        <f t="shared" si="106"/>
        <v>0.41666666666666669</v>
      </c>
      <c r="K389" s="24">
        <f t="shared" si="107"/>
        <v>0.43194444444444446</v>
      </c>
      <c r="L389" s="25">
        <f t="shared" si="115"/>
        <v>22</v>
      </c>
      <c r="M389" s="20">
        <f t="shared" si="108"/>
        <v>0.5</v>
      </c>
      <c r="N389" s="20">
        <f t="shared" si="109"/>
        <v>0.43194444444444446</v>
      </c>
      <c r="O389" s="21">
        <f t="shared" si="116"/>
        <v>0</v>
      </c>
      <c r="P389" s="24">
        <f t="shared" si="110"/>
        <v>0.52083333333333337</v>
      </c>
      <c r="Q389" s="24">
        <f t="shared" si="111"/>
        <v>0.43194444444444446</v>
      </c>
      <c r="R389" s="25">
        <f t="shared" si="117"/>
        <v>0</v>
      </c>
      <c r="S389" s="20">
        <f t="shared" si="112"/>
        <v>0.5625</v>
      </c>
      <c r="T389" s="20">
        <f t="shared" si="113"/>
        <v>0.43194444444444446</v>
      </c>
      <c r="U389" s="21">
        <f t="shared" si="118"/>
        <v>0</v>
      </c>
      <c r="V389" s="11">
        <f t="shared" si="119"/>
        <v>14</v>
      </c>
      <c r="W389" s="11">
        <f t="shared" si="120"/>
        <v>22</v>
      </c>
    </row>
    <row r="390" spans="1:23" x14ac:dyDescent="0.3">
      <c r="A390" t="s">
        <v>38</v>
      </c>
      <c r="B390" t="s">
        <v>1</v>
      </c>
      <c r="C390" t="s">
        <v>66</v>
      </c>
      <c r="D390" s="1">
        <v>43389.414583333331</v>
      </c>
      <c r="E390" s="1">
        <v>43389.590277777781</v>
      </c>
      <c r="F390" s="5">
        <v>43389</v>
      </c>
      <c r="G390" s="20">
        <f t="shared" si="104"/>
        <v>0.4145833333333333</v>
      </c>
      <c r="H390" s="20">
        <f t="shared" si="105"/>
        <v>0.41666666666666669</v>
      </c>
      <c r="I390" s="21">
        <f t="shared" si="114"/>
        <v>3</v>
      </c>
      <c r="J390" s="24">
        <f t="shared" si="106"/>
        <v>0.41666666666666669</v>
      </c>
      <c r="K390" s="24">
        <f t="shared" si="107"/>
        <v>0.5</v>
      </c>
      <c r="L390" s="25">
        <f t="shared" si="115"/>
        <v>120</v>
      </c>
      <c r="M390" s="20">
        <f t="shared" si="108"/>
        <v>0.5</v>
      </c>
      <c r="N390" s="20">
        <f t="shared" si="109"/>
        <v>0.52083333333333337</v>
      </c>
      <c r="O390" s="21">
        <f t="shared" si="116"/>
        <v>30</v>
      </c>
      <c r="P390" s="24">
        <f t="shared" si="110"/>
        <v>0.52083333333333337</v>
      </c>
      <c r="Q390" s="24">
        <f t="shared" si="111"/>
        <v>0.5625</v>
      </c>
      <c r="R390" s="25">
        <f t="shared" si="117"/>
        <v>59</v>
      </c>
      <c r="S390" s="20">
        <f t="shared" si="112"/>
        <v>0.5625</v>
      </c>
      <c r="T390" s="20">
        <f t="shared" si="113"/>
        <v>0.59027777777777779</v>
      </c>
      <c r="U390" s="21">
        <f t="shared" si="118"/>
        <v>40</v>
      </c>
      <c r="V390" s="11">
        <f t="shared" si="119"/>
        <v>73</v>
      </c>
      <c r="W390" s="11">
        <f t="shared" si="120"/>
        <v>179</v>
      </c>
    </row>
    <row r="391" spans="1:23" x14ac:dyDescent="0.3">
      <c r="A391" t="s">
        <v>8</v>
      </c>
      <c r="B391" t="s">
        <v>1</v>
      </c>
      <c r="C391" t="s">
        <v>200</v>
      </c>
      <c r="D391" s="1">
        <v>43389.432638888888</v>
      </c>
      <c r="E391" s="1">
        <v>43389.517361111109</v>
      </c>
      <c r="F391" s="5">
        <v>43389</v>
      </c>
      <c r="G391" s="20">
        <f t="shared" si="104"/>
        <v>0.43263888888888885</v>
      </c>
      <c r="H391" s="20">
        <f t="shared" si="105"/>
        <v>0.41666666666666669</v>
      </c>
      <c r="I391" s="21">
        <f t="shared" si="114"/>
        <v>0</v>
      </c>
      <c r="J391" s="24">
        <f t="shared" si="106"/>
        <v>0.43263888888888885</v>
      </c>
      <c r="K391" s="24">
        <f t="shared" si="107"/>
        <v>0.5</v>
      </c>
      <c r="L391" s="25">
        <f t="shared" si="115"/>
        <v>97</v>
      </c>
      <c r="M391" s="20">
        <f t="shared" si="108"/>
        <v>0.5</v>
      </c>
      <c r="N391" s="20">
        <f t="shared" si="109"/>
        <v>0.51736111111111105</v>
      </c>
      <c r="O391" s="21">
        <f t="shared" si="116"/>
        <v>24</v>
      </c>
      <c r="P391" s="24">
        <f t="shared" si="110"/>
        <v>0.52083333333333337</v>
      </c>
      <c r="Q391" s="24">
        <f t="shared" si="111"/>
        <v>0.51736111111111105</v>
      </c>
      <c r="R391" s="25">
        <f t="shared" si="117"/>
        <v>0</v>
      </c>
      <c r="S391" s="20">
        <f t="shared" si="112"/>
        <v>0.5625</v>
      </c>
      <c r="T391" s="20">
        <f t="shared" si="113"/>
        <v>0.51736111111111105</v>
      </c>
      <c r="U391" s="21">
        <f t="shared" si="118"/>
        <v>0</v>
      </c>
      <c r="V391" s="11">
        <f t="shared" si="119"/>
        <v>24</v>
      </c>
      <c r="W391" s="11">
        <f t="shared" si="120"/>
        <v>97</v>
      </c>
    </row>
    <row r="392" spans="1:23" x14ac:dyDescent="0.3">
      <c r="A392" t="s">
        <v>50</v>
      </c>
      <c r="B392" t="s">
        <v>1</v>
      </c>
      <c r="C392" t="s">
        <v>202</v>
      </c>
      <c r="D392" s="1">
        <v>43389.432638888888</v>
      </c>
      <c r="E392" s="1">
        <v>43389.51666666667</v>
      </c>
      <c r="F392" s="5">
        <v>43389</v>
      </c>
      <c r="G392" s="20">
        <f t="shared" si="104"/>
        <v>0.43263888888888885</v>
      </c>
      <c r="H392" s="20">
        <f t="shared" si="105"/>
        <v>0.41666666666666669</v>
      </c>
      <c r="I392" s="21">
        <f t="shared" si="114"/>
        <v>0</v>
      </c>
      <c r="J392" s="24">
        <f t="shared" si="106"/>
        <v>0.43263888888888885</v>
      </c>
      <c r="K392" s="24">
        <f t="shared" si="107"/>
        <v>0.5</v>
      </c>
      <c r="L392" s="25">
        <f t="shared" si="115"/>
        <v>97</v>
      </c>
      <c r="M392" s="20">
        <f t="shared" si="108"/>
        <v>0.5</v>
      </c>
      <c r="N392" s="20">
        <f t="shared" si="109"/>
        <v>0.51666666666666672</v>
      </c>
      <c r="O392" s="21">
        <f t="shared" si="116"/>
        <v>24</v>
      </c>
      <c r="P392" s="24">
        <f t="shared" si="110"/>
        <v>0.52083333333333337</v>
      </c>
      <c r="Q392" s="24">
        <f t="shared" si="111"/>
        <v>0.51666666666666672</v>
      </c>
      <c r="R392" s="25">
        <f t="shared" si="117"/>
        <v>0</v>
      </c>
      <c r="S392" s="20">
        <f t="shared" si="112"/>
        <v>0.5625</v>
      </c>
      <c r="T392" s="20">
        <f t="shared" si="113"/>
        <v>0.51666666666666672</v>
      </c>
      <c r="U392" s="21">
        <f t="shared" si="118"/>
        <v>0</v>
      </c>
      <c r="V392" s="11">
        <f t="shared" si="119"/>
        <v>24</v>
      </c>
      <c r="W392" s="11">
        <f t="shared" si="120"/>
        <v>97</v>
      </c>
    </row>
    <row r="393" spans="1:23" x14ac:dyDescent="0.3">
      <c r="A393" t="s">
        <v>40</v>
      </c>
      <c r="B393" t="s">
        <v>1</v>
      </c>
      <c r="C393" t="s">
        <v>199</v>
      </c>
      <c r="D393" s="1">
        <v>43389.432638888888</v>
      </c>
      <c r="E393" s="1">
        <v>43389.472916666666</v>
      </c>
      <c r="F393" s="5">
        <v>43389</v>
      </c>
      <c r="G393" s="20">
        <f t="shared" si="104"/>
        <v>0.43263888888888885</v>
      </c>
      <c r="H393" s="20">
        <f t="shared" si="105"/>
        <v>0.41666666666666669</v>
      </c>
      <c r="I393" s="21">
        <f t="shared" si="114"/>
        <v>0</v>
      </c>
      <c r="J393" s="24">
        <f t="shared" si="106"/>
        <v>0.43263888888888885</v>
      </c>
      <c r="K393" s="24">
        <f t="shared" si="107"/>
        <v>0.47291666666666665</v>
      </c>
      <c r="L393" s="25">
        <f t="shared" si="115"/>
        <v>58</v>
      </c>
      <c r="M393" s="20">
        <f t="shared" si="108"/>
        <v>0.5</v>
      </c>
      <c r="N393" s="20">
        <f t="shared" si="109"/>
        <v>0.47291666666666665</v>
      </c>
      <c r="O393" s="21">
        <f t="shared" si="116"/>
        <v>0</v>
      </c>
      <c r="P393" s="24">
        <f t="shared" si="110"/>
        <v>0.52083333333333337</v>
      </c>
      <c r="Q393" s="24">
        <f t="shared" si="111"/>
        <v>0.47291666666666665</v>
      </c>
      <c r="R393" s="25">
        <f t="shared" si="117"/>
        <v>0</v>
      </c>
      <c r="S393" s="20">
        <f t="shared" si="112"/>
        <v>0.5625</v>
      </c>
      <c r="T393" s="20">
        <f t="shared" si="113"/>
        <v>0.47291666666666665</v>
      </c>
      <c r="U393" s="21">
        <f t="shared" si="118"/>
        <v>0</v>
      </c>
      <c r="V393" s="11">
        <f t="shared" si="119"/>
        <v>0</v>
      </c>
      <c r="W393" s="11">
        <f t="shared" si="120"/>
        <v>58</v>
      </c>
    </row>
    <row r="394" spans="1:23" x14ac:dyDescent="0.3">
      <c r="A394" t="s">
        <v>21</v>
      </c>
      <c r="B394" t="s">
        <v>1</v>
      </c>
      <c r="C394" t="s">
        <v>204</v>
      </c>
      <c r="D394" s="1">
        <v>43389.433333333334</v>
      </c>
      <c r="E394" s="1">
        <v>43389.473611111112</v>
      </c>
      <c r="F394" s="5">
        <v>43389</v>
      </c>
      <c r="G394" s="20">
        <f t="shared" si="104"/>
        <v>0.43333333333333335</v>
      </c>
      <c r="H394" s="20">
        <f t="shared" si="105"/>
        <v>0.41666666666666669</v>
      </c>
      <c r="I394" s="21">
        <f t="shared" si="114"/>
        <v>0</v>
      </c>
      <c r="J394" s="24">
        <f t="shared" si="106"/>
        <v>0.43333333333333335</v>
      </c>
      <c r="K394" s="24">
        <f t="shared" si="107"/>
        <v>0.47361111111111115</v>
      </c>
      <c r="L394" s="25">
        <f t="shared" si="115"/>
        <v>58</v>
      </c>
      <c r="M394" s="20">
        <f t="shared" si="108"/>
        <v>0.5</v>
      </c>
      <c r="N394" s="20">
        <f t="shared" si="109"/>
        <v>0.47361111111111115</v>
      </c>
      <c r="O394" s="21">
        <f t="shared" si="116"/>
        <v>0</v>
      </c>
      <c r="P394" s="24">
        <f t="shared" si="110"/>
        <v>0.52083333333333337</v>
      </c>
      <c r="Q394" s="24">
        <f t="shared" si="111"/>
        <v>0.47361111111111115</v>
      </c>
      <c r="R394" s="25">
        <f t="shared" si="117"/>
        <v>0</v>
      </c>
      <c r="S394" s="20">
        <f t="shared" si="112"/>
        <v>0.5625</v>
      </c>
      <c r="T394" s="20">
        <f t="shared" si="113"/>
        <v>0.47361111111111115</v>
      </c>
      <c r="U394" s="21">
        <f t="shared" si="118"/>
        <v>0</v>
      </c>
      <c r="V394" s="11">
        <f t="shared" si="119"/>
        <v>0</v>
      </c>
      <c r="W394" s="11">
        <f t="shared" si="120"/>
        <v>58</v>
      </c>
    </row>
    <row r="395" spans="1:23" x14ac:dyDescent="0.3">
      <c r="A395" t="s">
        <v>6</v>
      </c>
      <c r="B395" t="s">
        <v>1</v>
      </c>
      <c r="C395" t="s">
        <v>71</v>
      </c>
      <c r="D395" s="1">
        <v>43389.434027777781</v>
      </c>
      <c r="E395" s="1">
        <v>43389.474999999999</v>
      </c>
      <c r="F395" s="5">
        <v>43389</v>
      </c>
      <c r="G395" s="20">
        <f t="shared" si="104"/>
        <v>0.43402777777777773</v>
      </c>
      <c r="H395" s="20">
        <f t="shared" si="105"/>
        <v>0.41666666666666669</v>
      </c>
      <c r="I395" s="21">
        <f t="shared" si="114"/>
        <v>0</v>
      </c>
      <c r="J395" s="24">
        <f t="shared" si="106"/>
        <v>0.43402777777777773</v>
      </c>
      <c r="K395" s="24">
        <f t="shared" si="107"/>
        <v>0.47500000000000003</v>
      </c>
      <c r="L395" s="25">
        <f t="shared" si="115"/>
        <v>59</v>
      </c>
      <c r="M395" s="20">
        <f t="shared" si="108"/>
        <v>0.5</v>
      </c>
      <c r="N395" s="20">
        <f t="shared" si="109"/>
        <v>0.47500000000000003</v>
      </c>
      <c r="O395" s="21">
        <f t="shared" si="116"/>
        <v>0</v>
      </c>
      <c r="P395" s="24">
        <f t="shared" si="110"/>
        <v>0.52083333333333337</v>
      </c>
      <c r="Q395" s="24">
        <f t="shared" si="111"/>
        <v>0.47500000000000003</v>
      </c>
      <c r="R395" s="25">
        <f t="shared" si="117"/>
        <v>0</v>
      </c>
      <c r="S395" s="20">
        <f t="shared" si="112"/>
        <v>0.5625</v>
      </c>
      <c r="T395" s="20">
        <f t="shared" si="113"/>
        <v>0.47500000000000003</v>
      </c>
      <c r="U395" s="21">
        <f t="shared" si="118"/>
        <v>0</v>
      </c>
      <c r="V395" s="11">
        <f t="shared" si="119"/>
        <v>0</v>
      </c>
      <c r="W395" s="11">
        <f t="shared" si="120"/>
        <v>59</v>
      </c>
    </row>
    <row r="396" spans="1:23" x14ac:dyDescent="0.3">
      <c r="A396" t="s">
        <v>29</v>
      </c>
      <c r="B396" t="s">
        <v>1</v>
      </c>
      <c r="C396" t="s">
        <v>210</v>
      </c>
      <c r="D396" s="1">
        <v>43389.434027777781</v>
      </c>
      <c r="E396" s="1">
        <v>43389.473611111112</v>
      </c>
      <c r="F396" s="5">
        <v>43389</v>
      </c>
      <c r="G396" s="20">
        <f t="shared" si="104"/>
        <v>0.43402777777777773</v>
      </c>
      <c r="H396" s="20">
        <f t="shared" si="105"/>
        <v>0.41666666666666669</v>
      </c>
      <c r="I396" s="21">
        <f t="shared" si="114"/>
        <v>0</v>
      </c>
      <c r="J396" s="24">
        <f t="shared" si="106"/>
        <v>0.43402777777777773</v>
      </c>
      <c r="K396" s="24">
        <f t="shared" si="107"/>
        <v>0.47361111111111115</v>
      </c>
      <c r="L396" s="25">
        <f t="shared" si="115"/>
        <v>57</v>
      </c>
      <c r="M396" s="20">
        <f t="shared" si="108"/>
        <v>0.5</v>
      </c>
      <c r="N396" s="20">
        <f t="shared" si="109"/>
        <v>0.47361111111111115</v>
      </c>
      <c r="O396" s="21">
        <f t="shared" si="116"/>
        <v>0</v>
      </c>
      <c r="P396" s="24">
        <f t="shared" si="110"/>
        <v>0.52083333333333337</v>
      </c>
      <c r="Q396" s="24">
        <f t="shared" si="111"/>
        <v>0.47361111111111115</v>
      </c>
      <c r="R396" s="25">
        <f t="shared" si="117"/>
        <v>0</v>
      </c>
      <c r="S396" s="20">
        <f t="shared" si="112"/>
        <v>0.5625</v>
      </c>
      <c r="T396" s="20">
        <f t="shared" si="113"/>
        <v>0.47361111111111115</v>
      </c>
      <c r="U396" s="21">
        <f t="shared" si="118"/>
        <v>0</v>
      </c>
      <c r="V396" s="11">
        <f t="shared" si="119"/>
        <v>0</v>
      </c>
      <c r="W396" s="11">
        <f t="shared" si="120"/>
        <v>57</v>
      </c>
    </row>
    <row r="397" spans="1:23" x14ac:dyDescent="0.3">
      <c r="A397" t="s">
        <v>10</v>
      </c>
      <c r="B397" t="s">
        <v>1</v>
      </c>
      <c r="C397" t="s">
        <v>198</v>
      </c>
      <c r="D397" s="1">
        <v>43389.43472222222</v>
      </c>
      <c r="E397" s="1">
        <v>43389.473611111112</v>
      </c>
      <c r="F397" s="5">
        <v>43389</v>
      </c>
      <c r="G397" s="20">
        <f t="shared" si="104"/>
        <v>0.43472222222222223</v>
      </c>
      <c r="H397" s="20">
        <f t="shared" si="105"/>
        <v>0.41666666666666669</v>
      </c>
      <c r="I397" s="21">
        <f t="shared" si="114"/>
        <v>0</v>
      </c>
      <c r="J397" s="24">
        <f t="shared" si="106"/>
        <v>0.43472222222222223</v>
      </c>
      <c r="K397" s="24">
        <f t="shared" si="107"/>
        <v>0.47361111111111115</v>
      </c>
      <c r="L397" s="25">
        <f t="shared" si="115"/>
        <v>56</v>
      </c>
      <c r="M397" s="20">
        <f t="shared" si="108"/>
        <v>0.5</v>
      </c>
      <c r="N397" s="20">
        <f t="shared" si="109"/>
        <v>0.47361111111111115</v>
      </c>
      <c r="O397" s="21">
        <f t="shared" si="116"/>
        <v>0</v>
      </c>
      <c r="P397" s="24">
        <f t="shared" si="110"/>
        <v>0.52083333333333337</v>
      </c>
      <c r="Q397" s="24">
        <f t="shared" si="111"/>
        <v>0.47361111111111115</v>
      </c>
      <c r="R397" s="25">
        <f t="shared" si="117"/>
        <v>0</v>
      </c>
      <c r="S397" s="20">
        <f t="shared" si="112"/>
        <v>0.5625</v>
      </c>
      <c r="T397" s="20">
        <f t="shared" si="113"/>
        <v>0.47361111111111115</v>
      </c>
      <c r="U397" s="21">
        <f t="shared" si="118"/>
        <v>0</v>
      </c>
      <c r="V397" s="11">
        <f t="shared" si="119"/>
        <v>0</v>
      </c>
      <c r="W397" s="11">
        <f t="shared" si="120"/>
        <v>56</v>
      </c>
    </row>
    <row r="398" spans="1:23" x14ac:dyDescent="0.3">
      <c r="A398" t="s">
        <v>47</v>
      </c>
      <c r="B398" t="s">
        <v>1</v>
      </c>
      <c r="C398" t="s">
        <v>133</v>
      </c>
      <c r="D398" s="1">
        <v>43389.43472222222</v>
      </c>
      <c r="E398" s="1">
        <v>43389.474999999999</v>
      </c>
      <c r="F398" s="5">
        <v>43389</v>
      </c>
      <c r="G398" s="20">
        <f t="shared" si="104"/>
        <v>0.43472222222222223</v>
      </c>
      <c r="H398" s="20">
        <f t="shared" si="105"/>
        <v>0.41666666666666669</v>
      </c>
      <c r="I398" s="21">
        <f t="shared" si="114"/>
        <v>0</v>
      </c>
      <c r="J398" s="24">
        <f t="shared" si="106"/>
        <v>0.43472222222222223</v>
      </c>
      <c r="K398" s="24">
        <f t="shared" si="107"/>
        <v>0.47500000000000003</v>
      </c>
      <c r="L398" s="25">
        <f t="shared" si="115"/>
        <v>58</v>
      </c>
      <c r="M398" s="20">
        <f t="shared" si="108"/>
        <v>0.5</v>
      </c>
      <c r="N398" s="20">
        <f t="shared" si="109"/>
        <v>0.47500000000000003</v>
      </c>
      <c r="O398" s="21">
        <f t="shared" si="116"/>
        <v>0</v>
      </c>
      <c r="P398" s="24">
        <f t="shared" si="110"/>
        <v>0.52083333333333337</v>
      </c>
      <c r="Q398" s="24">
        <f t="shared" si="111"/>
        <v>0.47500000000000003</v>
      </c>
      <c r="R398" s="25">
        <f t="shared" si="117"/>
        <v>0</v>
      </c>
      <c r="S398" s="20">
        <f t="shared" si="112"/>
        <v>0.5625</v>
      </c>
      <c r="T398" s="20">
        <f t="shared" si="113"/>
        <v>0.47500000000000003</v>
      </c>
      <c r="U398" s="21">
        <f t="shared" si="118"/>
        <v>0</v>
      </c>
      <c r="V398" s="11">
        <f t="shared" si="119"/>
        <v>0</v>
      </c>
      <c r="W398" s="11">
        <f t="shared" si="120"/>
        <v>58</v>
      </c>
    </row>
    <row r="399" spans="1:23" x14ac:dyDescent="0.3">
      <c r="A399" t="s">
        <v>11</v>
      </c>
      <c r="B399" t="s">
        <v>1</v>
      </c>
      <c r="C399" t="s">
        <v>208</v>
      </c>
      <c r="D399" s="1">
        <v>43389.43472222222</v>
      </c>
      <c r="E399" s="1">
        <v>43389.474305555559</v>
      </c>
      <c r="F399" s="5">
        <v>43389</v>
      </c>
      <c r="G399" s="20">
        <f t="shared" si="104"/>
        <v>0.43472222222222223</v>
      </c>
      <c r="H399" s="20">
        <f t="shared" si="105"/>
        <v>0.41666666666666669</v>
      </c>
      <c r="I399" s="21">
        <f t="shared" si="114"/>
        <v>0</v>
      </c>
      <c r="J399" s="24">
        <f t="shared" si="106"/>
        <v>0.43472222222222223</v>
      </c>
      <c r="K399" s="24">
        <f t="shared" si="107"/>
        <v>0.47430555555555554</v>
      </c>
      <c r="L399" s="25">
        <f t="shared" si="115"/>
        <v>57</v>
      </c>
      <c r="M399" s="20">
        <f t="shared" si="108"/>
        <v>0.5</v>
      </c>
      <c r="N399" s="20">
        <f t="shared" si="109"/>
        <v>0.47430555555555554</v>
      </c>
      <c r="O399" s="21">
        <f t="shared" si="116"/>
        <v>0</v>
      </c>
      <c r="P399" s="24">
        <f t="shared" si="110"/>
        <v>0.52083333333333337</v>
      </c>
      <c r="Q399" s="24">
        <f t="shared" si="111"/>
        <v>0.47430555555555554</v>
      </c>
      <c r="R399" s="25">
        <f t="shared" si="117"/>
        <v>0</v>
      </c>
      <c r="S399" s="20">
        <f t="shared" si="112"/>
        <v>0.5625</v>
      </c>
      <c r="T399" s="20">
        <f t="shared" si="113"/>
        <v>0.47430555555555554</v>
      </c>
      <c r="U399" s="21">
        <f t="shared" si="118"/>
        <v>0</v>
      </c>
      <c r="V399" s="11">
        <f t="shared" si="119"/>
        <v>0</v>
      </c>
      <c r="W399" s="11">
        <f t="shared" si="120"/>
        <v>57</v>
      </c>
    </row>
    <row r="400" spans="1:23" x14ac:dyDescent="0.3">
      <c r="A400" t="s">
        <v>17</v>
      </c>
      <c r="B400" t="s">
        <v>1</v>
      </c>
      <c r="C400" t="s">
        <v>138</v>
      </c>
      <c r="D400" s="1">
        <v>43389.435416666667</v>
      </c>
      <c r="E400" s="1">
        <v>43389.475694444445</v>
      </c>
      <c r="F400" s="5">
        <v>43389</v>
      </c>
      <c r="G400" s="20">
        <f t="shared" si="104"/>
        <v>0.43541666666666662</v>
      </c>
      <c r="H400" s="20">
        <f t="shared" si="105"/>
        <v>0.41666666666666669</v>
      </c>
      <c r="I400" s="21">
        <f t="shared" si="114"/>
        <v>0</v>
      </c>
      <c r="J400" s="24">
        <f t="shared" si="106"/>
        <v>0.43541666666666662</v>
      </c>
      <c r="K400" s="24">
        <f t="shared" si="107"/>
        <v>0.47569444444444442</v>
      </c>
      <c r="L400" s="25">
        <f t="shared" si="115"/>
        <v>58</v>
      </c>
      <c r="M400" s="20">
        <f t="shared" si="108"/>
        <v>0.5</v>
      </c>
      <c r="N400" s="20">
        <f t="shared" si="109"/>
        <v>0.47569444444444442</v>
      </c>
      <c r="O400" s="21">
        <f t="shared" si="116"/>
        <v>0</v>
      </c>
      <c r="P400" s="24">
        <f t="shared" si="110"/>
        <v>0.52083333333333337</v>
      </c>
      <c r="Q400" s="24">
        <f t="shared" si="111"/>
        <v>0.47569444444444442</v>
      </c>
      <c r="R400" s="25">
        <f t="shared" si="117"/>
        <v>0</v>
      </c>
      <c r="S400" s="20">
        <f t="shared" si="112"/>
        <v>0.5625</v>
      </c>
      <c r="T400" s="20">
        <f t="shared" si="113"/>
        <v>0.47569444444444442</v>
      </c>
      <c r="U400" s="21">
        <f t="shared" si="118"/>
        <v>0</v>
      </c>
      <c r="V400" s="11">
        <f t="shared" si="119"/>
        <v>0</v>
      </c>
      <c r="W400" s="11">
        <f t="shared" si="120"/>
        <v>58</v>
      </c>
    </row>
    <row r="401" spans="1:23" x14ac:dyDescent="0.3">
      <c r="A401" t="s">
        <v>31</v>
      </c>
      <c r="B401" t="s">
        <v>1</v>
      </c>
      <c r="C401" t="s">
        <v>201</v>
      </c>
      <c r="D401" s="1">
        <v>43389.436111111114</v>
      </c>
      <c r="E401" s="1">
        <v>43389.473611111112</v>
      </c>
      <c r="F401" s="5">
        <v>43389</v>
      </c>
      <c r="G401" s="20">
        <f t="shared" si="104"/>
        <v>0.43611111111111112</v>
      </c>
      <c r="H401" s="20">
        <f t="shared" si="105"/>
        <v>0.41666666666666669</v>
      </c>
      <c r="I401" s="21">
        <f t="shared" si="114"/>
        <v>0</v>
      </c>
      <c r="J401" s="24">
        <f t="shared" si="106"/>
        <v>0.43611111111111112</v>
      </c>
      <c r="K401" s="24">
        <f t="shared" si="107"/>
        <v>0.47361111111111115</v>
      </c>
      <c r="L401" s="25">
        <f t="shared" si="115"/>
        <v>54</v>
      </c>
      <c r="M401" s="20">
        <f t="shared" si="108"/>
        <v>0.5</v>
      </c>
      <c r="N401" s="20">
        <f t="shared" si="109"/>
        <v>0.47361111111111115</v>
      </c>
      <c r="O401" s="21">
        <f t="shared" si="116"/>
        <v>0</v>
      </c>
      <c r="P401" s="24">
        <f t="shared" si="110"/>
        <v>0.52083333333333337</v>
      </c>
      <c r="Q401" s="24">
        <f t="shared" si="111"/>
        <v>0.47361111111111115</v>
      </c>
      <c r="R401" s="25">
        <f t="shared" si="117"/>
        <v>0</v>
      </c>
      <c r="S401" s="20">
        <f t="shared" si="112"/>
        <v>0.5625</v>
      </c>
      <c r="T401" s="20">
        <f t="shared" si="113"/>
        <v>0.47361111111111115</v>
      </c>
      <c r="U401" s="21">
        <f t="shared" si="118"/>
        <v>0</v>
      </c>
      <c r="V401" s="11">
        <f t="shared" si="119"/>
        <v>0</v>
      </c>
      <c r="W401" s="11">
        <f t="shared" si="120"/>
        <v>54</v>
      </c>
    </row>
    <row r="402" spans="1:23" x14ac:dyDescent="0.3">
      <c r="A402" t="s">
        <v>35</v>
      </c>
      <c r="B402" t="s">
        <v>1</v>
      </c>
      <c r="C402" t="s">
        <v>206</v>
      </c>
      <c r="D402" s="1">
        <v>43389.436805555553</v>
      </c>
      <c r="E402" s="1">
        <v>43389.472916666666</v>
      </c>
      <c r="F402" s="5">
        <v>43389</v>
      </c>
      <c r="G402" s="20">
        <f t="shared" si="104"/>
        <v>0.4368055555555555</v>
      </c>
      <c r="H402" s="20">
        <f t="shared" si="105"/>
        <v>0.41666666666666669</v>
      </c>
      <c r="I402" s="21">
        <f t="shared" si="114"/>
        <v>0</v>
      </c>
      <c r="J402" s="24">
        <f t="shared" si="106"/>
        <v>0.4368055555555555</v>
      </c>
      <c r="K402" s="24">
        <f t="shared" si="107"/>
        <v>0.47291666666666665</v>
      </c>
      <c r="L402" s="25">
        <f t="shared" si="115"/>
        <v>52</v>
      </c>
      <c r="M402" s="20">
        <f t="shared" si="108"/>
        <v>0.5</v>
      </c>
      <c r="N402" s="20">
        <f t="shared" si="109"/>
        <v>0.47291666666666665</v>
      </c>
      <c r="O402" s="21">
        <f t="shared" si="116"/>
        <v>0</v>
      </c>
      <c r="P402" s="24">
        <f t="shared" si="110"/>
        <v>0.52083333333333337</v>
      </c>
      <c r="Q402" s="24">
        <f t="shared" si="111"/>
        <v>0.47291666666666665</v>
      </c>
      <c r="R402" s="25">
        <f t="shared" si="117"/>
        <v>0</v>
      </c>
      <c r="S402" s="20">
        <f t="shared" si="112"/>
        <v>0.5625</v>
      </c>
      <c r="T402" s="20">
        <f t="shared" si="113"/>
        <v>0.47291666666666665</v>
      </c>
      <c r="U402" s="21">
        <f t="shared" si="118"/>
        <v>0</v>
      </c>
      <c r="V402" s="11">
        <f t="shared" si="119"/>
        <v>0</v>
      </c>
      <c r="W402" s="11">
        <f t="shared" si="120"/>
        <v>52</v>
      </c>
    </row>
    <row r="403" spans="1:23" x14ac:dyDescent="0.3">
      <c r="A403" t="s">
        <v>4</v>
      </c>
      <c r="B403" t="s">
        <v>1</v>
      </c>
      <c r="C403" t="s">
        <v>207</v>
      </c>
      <c r="D403" s="1">
        <v>43389.436805555553</v>
      </c>
      <c r="E403" s="1">
        <v>43389.517361111109</v>
      </c>
      <c r="F403" s="5">
        <v>43389</v>
      </c>
      <c r="G403" s="20">
        <f t="shared" si="104"/>
        <v>0.4368055555555555</v>
      </c>
      <c r="H403" s="20">
        <f t="shared" si="105"/>
        <v>0.41666666666666669</v>
      </c>
      <c r="I403" s="21">
        <f t="shared" si="114"/>
        <v>0</v>
      </c>
      <c r="J403" s="24">
        <f t="shared" si="106"/>
        <v>0.4368055555555555</v>
      </c>
      <c r="K403" s="24">
        <f t="shared" si="107"/>
        <v>0.5</v>
      </c>
      <c r="L403" s="25">
        <f t="shared" si="115"/>
        <v>91</v>
      </c>
      <c r="M403" s="20">
        <f t="shared" si="108"/>
        <v>0.5</v>
      </c>
      <c r="N403" s="20">
        <f t="shared" si="109"/>
        <v>0.51736111111111105</v>
      </c>
      <c r="O403" s="21">
        <f t="shared" si="116"/>
        <v>24</v>
      </c>
      <c r="P403" s="24">
        <f t="shared" si="110"/>
        <v>0.52083333333333337</v>
      </c>
      <c r="Q403" s="24">
        <f t="shared" si="111"/>
        <v>0.51736111111111105</v>
      </c>
      <c r="R403" s="25">
        <f t="shared" si="117"/>
        <v>0</v>
      </c>
      <c r="S403" s="20">
        <f t="shared" si="112"/>
        <v>0.5625</v>
      </c>
      <c r="T403" s="20">
        <f t="shared" si="113"/>
        <v>0.51736111111111105</v>
      </c>
      <c r="U403" s="21">
        <f t="shared" si="118"/>
        <v>0</v>
      </c>
      <c r="V403" s="11">
        <f t="shared" si="119"/>
        <v>24</v>
      </c>
      <c r="W403" s="11">
        <f t="shared" si="120"/>
        <v>91</v>
      </c>
    </row>
    <row r="404" spans="1:23" x14ac:dyDescent="0.3">
      <c r="A404" t="s">
        <v>15</v>
      </c>
      <c r="B404" t="s">
        <v>1</v>
      </c>
      <c r="C404" t="s">
        <v>255</v>
      </c>
      <c r="D404" s="1">
        <v>43389.436805555553</v>
      </c>
      <c r="E404" s="1">
        <v>43389.474305555559</v>
      </c>
      <c r="F404" s="5">
        <v>43389</v>
      </c>
      <c r="G404" s="20">
        <f t="shared" si="104"/>
        <v>0.4368055555555555</v>
      </c>
      <c r="H404" s="20">
        <f t="shared" si="105"/>
        <v>0.41666666666666669</v>
      </c>
      <c r="I404" s="21">
        <f t="shared" si="114"/>
        <v>0</v>
      </c>
      <c r="J404" s="24">
        <f t="shared" si="106"/>
        <v>0.4368055555555555</v>
      </c>
      <c r="K404" s="24">
        <f t="shared" si="107"/>
        <v>0.47430555555555554</v>
      </c>
      <c r="L404" s="25">
        <f t="shared" si="115"/>
        <v>54</v>
      </c>
      <c r="M404" s="20">
        <f t="shared" si="108"/>
        <v>0.5</v>
      </c>
      <c r="N404" s="20">
        <f t="shared" si="109"/>
        <v>0.47430555555555554</v>
      </c>
      <c r="O404" s="21">
        <f t="shared" si="116"/>
        <v>0</v>
      </c>
      <c r="P404" s="24">
        <f t="shared" si="110"/>
        <v>0.52083333333333337</v>
      </c>
      <c r="Q404" s="24">
        <f t="shared" si="111"/>
        <v>0.47430555555555554</v>
      </c>
      <c r="R404" s="25">
        <f t="shared" si="117"/>
        <v>0</v>
      </c>
      <c r="S404" s="20">
        <f t="shared" si="112"/>
        <v>0.5625</v>
      </c>
      <c r="T404" s="20">
        <f t="shared" si="113"/>
        <v>0.47430555555555554</v>
      </c>
      <c r="U404" s="21">
        <f t="shared" si="118"/>
        <v>0</v>
      </c>
      <c r="V404" s="11">
        <f t="shared" si="119"/>
        <v>0</v>
      </c>
      <c r="W404" s="11">
        <f t="shared" si="120"/>
        <v>54</v>
      </c>
    </row>
    <row r="405" spans="1:23" x14ac:dyDescent="0.3">
      <c r="A405" t="s">
        <v>33</v>
      </c>
      <c r="B405" t="s">
        <v>1</v>
      </c>
      <c r="C405" t="s">
        <v>209</v>
      </c>
      <c r="D405" s="1">
        <v>43389.436805555553</v>
      </c>
      <c r="E405" s="1">
        <v>43389.475694444445</v>
      </c>
      <c r="F405" s="5">
        <v>43389</v>
      </c>
      <c r="G405" s="20">
        <f t="shared" si="104"/>
        <v>0.4368055555555555</v>
      </c>
      <c r="H405" s="20">
        <f t="shared" si="105"/>
        <v>0.41666666666666669</v>
      </c>
      <c r="I405" s="21">
        <f t="shared" si="114"/>
        <v>0</v>
      </c>
      <c r="J405" s="24">
        <f t="shared" si="106"/>
        <v>0.4368055555555555</v>
      </c>
      <c r="K405" s="24">
        <f t="shared" si="107"/>
        <v>0.47569444444444442</v>
      </c>
      <c r="L405" s="25">
        <f t="shared" si="115"/>
        <v>56</v>
      </c>
      <c r="M405" s="20">
        <f t="shared" si="108"/>
        <v>0.5</v>
      </c>
      <c r="N405" s="20">
        <f t="shared" si="109"/>
        <v>0.47569444444444442</v>
      </c>
      <c r="O405" s="21">
        <f t="shared" si="116"/>
        <v>0</v>
      </c>
      <c r="P405" s="24">
        <f t="shared" si="110"/>
        <v>0.52083333333333337</v>
      </c>
      <c r="Q405" s="24">
        <f t="shared" si="111"/>
        <v>0.47569444444444442</v>
      </c>
      <c r="R405" s="25">
        <f t="shared" si="117"/>
        <v>0</v>
      </c>
      <c r="S405" s="20">
        <f t="shared" si="112"/>
        <v>0.5625</v>
      </c>
      <c r="T405" s="20">
        <f t="shared" si="113"/>
        <v>0.47569444444444442</v>
      </c>
      <c r="U405" s="21">
        <f t="shared" si="118"/>
        <v>0</v>
      </c>
      <c r="V405" s="11">
        <f t="shared" si="119"/>
        <v>0</v>
      </c>
      <c r="W405" s="11">
        <f t="shared" si="120"/>
        <v>56</v>
      </c>
    </row>
    <row r="406" spans="1:23" x14ac:dyDescent="0.3">
      <c r="A406" t="s">
        <v>25</v>
      </c>
      <c r="B406" t="s">
        <v>1</v>
      </c>
      <c r="C406" t="s">
        <v>203</v>
      </c>
      <c r="D406" s="1">
        <v>43389.438888888886</v>
      </c>
      <c r="E406" s="1">
        <v>43389.515972222223</v>
      </c>
      <c r="F406" s="5">
        <v>43389</v>
      </c>
      <c r="G406" s="20">
        <f t="shared" si="104"/>
        <v>0.43888888888888888</v>
      </c>
      <c r="H406" s="20">
        <f t="shared" si="105"/>
        <v>0.41666666666666669</v>
      </c>
      <c r="I406" s="21">
        <f t="shared" si="114"/>
        <v>0</v>
      </c>
      <c r="J406" s="24">
        <f t="shared" si="106"/>
        <v>0.43888888888888888</v>
      </c>
      <c r="K406" s="24">
        <f t="shared" si="107"/>
        <v>0.5</v>
      </c>
      <c r="L406" s="25">
        <f t="shared" si="115"/>
        <v>88</v>
      </c>
      <c r="M406" s="20">
        <f t="shared" si="108"/>
        <v>0.5</v>
      </c>
      <c r="N406" s="20">
        <f t="shared" si="109"/>
        <v>0.51597222222222217</v>
      </c>
      <c r="O406" s="21">
        <f t="shared" si="116"/>
        <v>22</v>
      </c>
      <c r="P406" s="24">
        <f t="shared" si="110"/>
        <v>0.52083333333333337</v>
      </c>
      <c r="Q406" s="24">
        <f t="shared" si="111"/>
        <v>0.51597222222222217</v>
      </c>
      <c r="R406" s="25">
        <f t="shared" si="117"/>
        <v>0</v>
      </c>
      <c r="S406" s="20">
        <f t="shared" si="112"/>
        <v>0.5625</v>
      </c>
      <c r="T406" s="20">
        <f t="shared" si="113"/>
        <v>0.51597222222222217</v>
      </c>
      <c r="U406" s="21">
        <f t="shared" si="118"/>
        <v>0</v>
      </c>
      <c r="V406" s="11">
        <f t="shared" si="119"/>
        <v>22</v>
      </c>
      <c r="W406" s="11">
        <f t="shared" si="120"/>
        <v>88</v>
      </c>
    </row>
    <row r="407" spans="1:23" x14ac:dyDescent="0.3">
      <c r="A407" t="s">
        <v>27</v>
      </c>
      <c r="B407" t="s">
        <v>1</v>
      </c>
      <c r="C407" t="s">
        <v>205</v>
      </c>
      <c r="D407" s="1">
        <v>43389.439583333333</v>
      </c>
      <c r="E407" s="1">
        <v>43389.474999999999</v>
      </c>
      <c r="F407" s="5">
        <v>43389</v>
      </c>
      <c r="G407" s="20">
        <f t="shared" si="104"/>
        <v>0.43958333333333338</v>
      </c>
      <c r="H407" s="20">
        <f t="shared" si="105"/>
        <v>0.41666666666666669</v>
      </c>
      <c r="I407" s="21">
        <f t="shared" si="114"/>
        <v>0</v>
      </c>
      <c r="J407" s="24">
        <f t="shared" si="106"/>
        <v>0.43958333333333338</v>
      </c>
      <c r="K407" s="24">
        <f t="shared" si="107"/>
        <v>0.47500000000000003</v>
      </c>
      <c r="L407" s="25">
        <f t="shared" si="115"/>
        <v>51</v>
      </c>
      <c r="M407" s="20">
        <f t="shared" si="108"/>
        <v>0.5</v>
      </c>
      <c r="N407" s="20">
        <f t="shared" si="109"/>
        <v>0.47500000000000003</v>
      </c>
      <c r="O407" s="21">
        <f t="shared" si="116"/>
        <v>0</v>
      </c>
      <c r="P407" s="24">
        <f t="shared" si="110"/>
        <v>0.52083333333333337</v>
      </c>
      <c r="Q407" s="24">
        <f t="shared" si="111"/>
        <v>0.47500000000000003</v>
      </c>
      <c r="R407" s="25">
        <f t="shared" si="117"/>
        <v>0</v>
      </c>
      <c r="S407" s="20">
        <f t="shared" si="112"/>
        <v>0.5625</v>
      </c>
      <c r="T407" s="20">
        <f t="shared" si="113"/>
        <v>0.47500000000000003</v>
      </c>
      <c r="U407" s="21">
        <f t="shared" si="118"/>
        <v>0</v>
      </c>
      <c r="V407" s="11">
        <f t="shared" si="119"/>
        <v>0</v>
      </c>
      <c r="W407" s="11">
        <f t="shared" si="120"/>
        <v>51</v>
      </c>
    </row>
    <row r="408" spans="1:23" x14ac:dyDescent="0.3">
      <c r="A408" t="s">
        <v>19</v>
      </c>
      <c r="B408" t="s">
        <v>1</v>
      </c>
      <c r="C408" t="s">
        <v>212</v>
      </c>
      <c r="D408" s="1">
        <v>43389.44027777778</v>
      </c>
      <c r="E408" s="1">
        <v>43389.481249999997</v>
      </c>
      <c r="F408" s="5">
        <v>43389</v>
      </c>
      <c r="G408" s="20">
        <f t="shared" si="104"/>
        <v>0.44027777777777777</v>
      </c>
      <c r="H408" s="20">
        <f t="shared" si="105"/>
        <v>0.41666666666666669</v>
      </c>
      <c r="I408" s="21">
        <f t="shared" si="114"/>
        <v>0</v>
      </c>
      <c r="J408" s="24">
        <f t="shared" si="106"/>
        <v>0.44027777777777777</v>
      </c>
      <c r="K408" s="24">
        <f t="shared" si="107"/>
        <v>0.48125000000000001</v>
      </c>
      <c r="L408" s="25">
        <f t="shared" si="115"/>
        <v>59</v>
      </c>
      <c r="M408" s="20">
        <f t="shared" si="108"/>
        <v>0.5</v>
      </c>
      <c r="N408" s="20">
        <f t="shared" si="109"/>
        <v>0.48125000000000001</v>
      </c>
      <c r="O408" s="21">
        <f t="shared" si="116"/>
        <v>0</v>
      </c>
      <c r="P408" s="24">
        <f t="shared" si="110"/>
        <v>0.52083333333333337</v>
      </c>
      <c r="Q408" s="24">
        <f t="shared" si="111"/>
        <v>0.48125000000000001</v>
      </c>
      <c r="R408" s="25">
        <f t="shared" si="117"/>
        <v>0</v>
      </c>
      <c r="S408" s="20">
        <f t="shared" si="112"/>
        <v>0.5625</v>
      </c>
      <c r="T408" s="20">
        <f t="shared" si="113"/>
        <v>0.48125000000000001</v>
      </c>
      <c r="U408" s="21">
        <f t="shared" si="118"/>
        <v>0</v>
      </c>
      <c r="V408" s="11">
        <f t="shared" si="119"/>
        <v>0</v>
      </c>
      <c r="W408" s="11">
        <f t="shared" si="120"/>
        <v>59</v>
      </c>
    </row>
    <row r="409" spans="1:23" x14ac:dyDescent="0.3">
      <c r="A409" t="s">
        <v>23</v>
      </c>
      <c r="B409" t="s">
        <v>1</v>
      </c>
      <c r="C409" t="s">
        <v>211</v>
      </c>
      <c r="D409" s="1">
        <v>43389.44027777778</v>
      </c>
      <c r="E409" s="1">
        <v>43389.454861111109</v>
      </c>
      <c r="F409" s="5">
        <v>43389</v>
      </c>
      <c r="G409" s="20">
        <f t="shared" si="104"/>
        <v>0.44027777777777777</v>
      </c>
      <c r="H409" s="20">
        <f t="shared" si="105"/>
        <v>0.41666666666666669</v>
      </c>
      <c r="I409" s="21">
        <f t="shared" si="114"/>
        <v>0</v>
      </c>
      <c r="J409" s="24">
        <f t="shared" si="106"/>
        <v>0.44027777777777777</v>
      </c>
      <c r="K409" s="24">
        <f t="shared" si="107"/>
        <v>0.4548611111111111</v>
      </c>
      <c r="L409" s="25">
        <f t="shared" si="115"/>
        <v>21</v>
      </c>
      <c r="M409" s="20">
        <f t="shared" si="108"/>
        <v>0.5</v>
      </c>
      <c r="N409" s="20">
        <f t="shared" si="109"/>
        <v>0.4548611111111111</v>
      </c>
      <c r="O409" s="21">
        <f t="shared" si="116"/>
        <v>0</v>
      </c>
      <c r="P409" s="24">
        <f t="shared" si="110"/>
        <v>0.52083333333333337</v>
      </c>
      <c r="Q409" s="24">
        <f t="shared" si="111"/>
        <v>0.4548611111111111</v>
      </c>
      <c r="R409" s="25">
        <f t="shared" si="117"/>
        <v>0</v>
      </c>
      <c r="S409" s="20">
        <f t="shared" si="112"/>
        <v>0.5625</v>
      </c>
      <c r="T409" s="20">
        <f t="shared" si="113"/>
        <v>0.4548611111111111</v>
      </c>
      <c r="U409" s="21">
        <f t="shared" si="118"/>
        <v>0</v>
      </c>
      <c r="V409" s="11">
        <f t="shared" si="119"/>
        <v>0</v>
      </c>
      <c r="W409" s="11">
        <f t="shared" si="120"/>
        <v>21</v>
      </c>
    </row>
    <row r="410" spans="1:23" x14ac:dyDescent="0.3">
      <c r="A410" t="s">
        <v>13</v>
      </c>
      <c r="B410" t="s">
        <v>1</v>
      </c>
      <c r="C410" t="s">
        <v>218</v>
      </c>
      <c r="D410" s="1">
        <v>43389.474999999999</v>
      </c>
      <c r="E410" s="1">
        <v>43389.515972222223</v>
      </c>
      <c r="F410" s="5">
        <v>43389</v>
      </c>
      <c r="G410" s="20">
        <f t="shared" si="104"/>
        <v>0.47500000000000003</v>
      </c>
      <c r="H410" s="20">
        <f t="shared" si="105"/>
        <v>0.41666666666666669</v>
      </c>
      <c r="I410" s="21">
        <f t="shared" si="114"/>
        <v>0</v>
      </c>
      <c r="J410" s="24">
        <f t="shared" si="106"/>
        <v>0.47500000000000003</v>
      </c>
      <c r="K410" s="24">
        <f t="shared" si="107"/>
        <v>0.5</v>
      </c>
      <c r="L410" s="25">
        <f t="shared" si="115"/>
        <v>36</v>
      </c>
      <c r="M410" s="20">
        <f t="shared" si="108"/>
        <v>0.5</v>
      </c>
      <c r="N410" s="20">
        <f t="shared" si="109"/>
        <v>0.51597222222222217</v>
      </c>
      <c r="O410" s="21">
        <f t="shared" si="116"/>
        <v>22</v>
      </c>
      <c r="P410" s="24">
        <f t="shared" si="110"/>
        <v>0.52083333333333337</v>
      </c>
      <c r="Q410" s="24">
        <f t="shared" si="111"/>
        <v>0.51597222222222217</v>
      </c>
      <c r="R410" s="25">
        <f t="shared" si="117"/>
        <v>0</v>
      </c>
      <c r="S410" s="20">
        <f t="shared" si="112"/>
        <v>0.5625</v>
      </c>
      <c r="T410" s="20">
        <f t="shared" si="113"/>
        <v>0.51597222222222217</v>
      </c>
      <c r="U410" s="21">
        <f t="shared" si="118"/>
        <v>0</v>
      </c>
      <c r="V410" s="11">
        <f t="shared" si="119"/>
        <v>22</v>
      </c>
      <c r="W410" s="11">
        <f t="shared" si="120"/>
        <v>36</v>
      </c>
    </row>
    <row r="411" spans="1:23" x14ac:dyDescent="0.3">
      <c r="A411" t="s">
        <v>52</v>
      </c>
      <c r="B411" t="s">
        <v>1</v>
      </c>
      <c r="C411" t="s">
        <v>261</v>
      </c>
      <c r="D411" s="1">
        <v>43389.474999999999</v>
      </c>
      <c r="E411" s="1">
        <v>43389.517361111109</v>
      </c>
      <c r="F411" s="5">
        <v>43389</v>
      </c>
      <c r="G411" s="20">
        <f t="shared" si="104"/>
        <v>0.47500000000000003</v>
      </c>
      <c r="H411" s="20">
        <f t="shared" si="105"/>
        <v>0.41666666666666669</v>
      </c>
      <c r="I411" s="21">
        <f t="shared" si="114"/>
        <v>0</v>
      </c>
      <c r="J411" s="24">
        <f t="shared" si="106"/>
        <v>0.47500000000000003</v>
      </c>
      <c r="K411" s="24">
        <f t="shared" si="107"/>
        <v>0.5</v>
      </c>
      <c r="L411" s="25">
        <f t="shared" si="115"/>
        <v>36</v>
      </c>
      <c r="M411" s="20">
        <f t="shared" si="108"/>
        <v>0.5</v>
      </c>
      <c r="N411" s="20">
        <f t="shared" si="109"/>
        <v>0.51736111111111105</v>
      </c>
      <c r="O411" s="21">
        <f t="shared" si="116"/>
        <v>24</v>
      </c>
      <c r="P411" s="24">
        <f t="shared" si="110"/>
        <v>0.52083333333333337</v>
      </c>
      <c r="Q411" s="24">
        <f t="shared" si="111"/>
        <v>0.51736111111111105</v>
      </c>
      <c r="R411" s="25">
        <f t="shared" si="117"/>
        <v>0</v>
      </c>
      <c r="S411" s="20">
        <f t="shared" si="112"/>
        <v>0.5625</v>
      </c>
      <c r="T411" s="20">
        <f t="shared" si="113"/>
        <v>0.51736111111111105</v>
      </c>
      <c r="U411" s="21">
        <f t="shared" si="118"/>
        <v>0</v>
      </c>
      <c r="V411" s="11">
        <f t="shared" si="119"/>
        <v>24</v>
      </c>
      <c r="W411" s="11">
        <f t="shared" si="120"/>
        <v>36</v>
      </c>
    </row>
    <row r="412" spans="1:23" x14ac:dyDescent="0.3">
      <c r="A412" t="s">
        <v>15</v>
      </c>
      <c r="B412" t="s">
        <v>1</v>
      </c>
      <c r="C412" t="s">
        <v>222</v>
      </c>
      <c r="D412" s="1">
        <v>43389.474999999999</v>
      </c>
      <c r="E412" s="1">
        <v>43389.517361111109</v>
      </c>
      <c r="F412" s="5">
        <v>43389</v>
      </c>
      <c r="G412" s="20">
        <f t="shared" si="104"/>
        <v>0.47500000000000003</v>
      </c>
      <c r="H412" s="20">
        <f t="shared" si="105"/>
        <v>0.41666666666666669</v>
      </c>
      <c r="I412" s="21">
        <f t="shared" si="114"/>
        <v>0</v>
      </c>
      <c r="J412" s="24">
        <f t="shared" si="106"/>
        <v>0.47500000000000003</v>
      </c>
      <c r="K412" s="24">
        <f t="shared" si="107"/>
        <v>0.5</v>
      </c>
      <c r="L412" s="25">
        <f t="shared" si="115"/>
        <v>36</v>
      </c>
      <c r="M412" s="20">
        <f t="shared" si="108"/>
        <v>0.5</v>
      </c>
      <c r="N412" s="20">
        <f t="shared" si="109"/>
        <v>0.51736111111111105</v>
      </c>
      <c r="O412" s="21">
        <f t="shared" si="116"/>
        <v>24</v>
      </c>
      <c r="P412" s="24">
        <f t="shared" si="110"/>
        <v>0.52083333333333337</v>
      </c>
      <c r="Q412" s="24">
        <f t="shared" si="111"/>
        <v>0.51736111111111105</v>
      </c>
      <c r="R412" s="25">
        <f t="shared" si="117"/>
        <v>0</v>
      </c>
      <c r="S412" s="20">
        <f t="shared" si="112"/>
        <v>0.5625</v>
      </c>
      <c r="T412" s="20">
        <f t="shared" si="113"/>
        <v>0.51736111111111105</v>
      </c>
      <c r="U412" s="21">
        <f t="shared" si="118"/>
        <v>0</v>
      </c>
      <c r="V412" s="11">
        <f t="shared" si="119"/>
        <v>24</v>
      </c>
      <c r="W412" s="11">
        <f t="shared" si="120"/>
        <v>36</v>
      </c>
    </row>
    <row r="413" spans="1:23" x14ac:dyDescent="0.3">
      <c r="A413" t="s">
        <v>10</v>
      </c>
      <c r="B413" t="s">
        <v>1</v>
      </c>
      <c r="C413" t="s">
        <v>216</v>
      </c>
      <c r="D413" s="1">
        <v>43389.475694444445</v>
      </c>
      <c r="E413" s="1">
        <v>43389.51458333333</v>
      </c>
      <c r="F413" s="5">
        <v>43389</v>
      </c>
      <c r="G413" s="20">
        <f t="shared" si="104"/>
        <v>0.47569444444444442</v>
      </c>
      <c r="H413" s="20">
        <f t="shared" si="105"/>
        <v>0.41666666666666669</v>
      </c>
      <c r="I413" s="21">
        <f t="shared" si="114"/>
        <v>0</v>
      </c>
      <c r="J413" s="24">
        <f t="shared" si="106"/>
        <v>0.47569444444444442</v>
      </c>
      <c r="K413" s="24">
        <f t="shared" si="107"/>
        <v>0.5</v>
      </c>
      <c r="L413" s="25">
        <f t="shared" si="115"/>
        <v>35</v>
      </c>
      <c r="M413" s="20">
        <f t="shared" si="108"/>
        <v>0.5</v>
      </c>
      <c r="N413" s="20">
        <f t="shared" si="109"/>
        <v>0.51458333333333328</v>
      </c>
      <c r="O413" s="21">
        <f t="shared" si="116"/>
        <v>20</v>
      </c>
      <c r="P413" s="24">
        <f t="shared" si="110"/>
        <v>0.52083333333333337</v>
      </c>
      <c r="Q413" s="24">
        <f t="shared" si="111"/>
        <v>0.51458333333333328</v>
      </c>
      <c r="R413" s="25">
        <f t="shared" si="117"/>
        <v>0</v>
      </c>
      <c r="S413" s="20">
        <f t="shared" si="112"/>
        <v>0.5625</v>
      </c>
      <c r="T413" s="20">
        <f t="shared" si="113"/>
        <v>0.51458333333333328</v>
      </c>
      <c r="U413" s="21">
        <f t="shared" si="118"/>
        <v>0</v>
      </c>
      <c r="V413" s="11">
        <f t="shared" si="119"/>
        <v>20</v>
      </c>
      <c r="W413" s="11">
        <f t="shared" si="120"/>
        <v>35</v>
      </c>
    </row>
    <row r="414" spans="1:23" x14ac:dyDescent="0.3">
      <c r="A414" t="s">
        <v>23</v>
      </c>
      <c r="B414" t="s">
        <v>1</v>
      </c>
      <c r="C414" t="s">
        <v>260</v>
      </c>
      <c r="D414" s="1">
        <v>43389.475694444445</v>
      </c>
      <c r="E414" s="1">
        <v>43389.51666666667</v>
      </c>
      <c r="F414" s="5">
        <v>43389</v>
      </c>
      <c r="G414" s="20">
        <f t="shared" si="104"/>
        <v>0.47569444444444442</v>
      </c>
      <c r="H414" s="20">
        <f t="shared" si="105"/>
        <v>0.41666666666666669</v>
      </c>
      <c r="I414" s="21">
        <f t="shared" si="114"/>
        <v>0</v>
      </c>
      <c r="J414" s="24">
        <f t="shared" si="106"/>
        <v>0.47569444444444442</v>
      </c>
      <c r="K414" s="24">
        <f t="shared" si="107"/>
        <v>0.5</v>
      </c>
      <c r="L414" s="25">
        <f t="shared" si="115"/>
        <v>35</v>
      </c>
      <c r="M414" s="20">
        <f t="shared" si="108"/>
        <v>0.5</v>
      </c>
      <c r="N414" s="20">
        <f t="shared" si="109"/>
        <v>0.51666666666666672</v>
      </c>
      <c r="O414" s="21">
        <f t="shared" si="116"/>
        <v>24</v>
      </c>
      <c r="P414" s="24">
        <f t="shared" si="110"/>
        <v>0.52083333333333337</v>
      </c>
      <c r="Q414" s="24">
        <f t="shared" si="111"/>
        <v>0.51666666666666672</v>
      </c>
      <c r="R414" s="25">
        <f t="shared" si="117"/>
        <v>0</v>
      </c>
      <c r="S414" s="20">
        <f t="shared" si="112"/>
        <v>0.5625</v>
      </c>
      <c r="T414" s="20">
        <f t="shared" si="113"/>
        <v>0.51666666666666672</v>
      </c>
      <c r="U414" s="21">
        <f t="shared" si="118"/>
        <v>0</v>
      </c>
      <c r="V414" s="11">
        <f t="shared" si="119"/>
        <v>24</v>
      </c>
      <c r="W414" s="11">
        <f t="shared" si="120"/>
        <v>35</v>
      </c>
    </row>
    <row r="415" spans="1:23" x14ac:dyDescent="0.3">
      <c r="A415" t="s">
        <v>29</v>
      </c>
      <c r="B415" t="s">
        <v>1</v>
      </c>
      <c r="C415" t="s">
        <v>215</v>
      </c>
      <c r="D415" s="1">
        <v>43389.475694444445</v>
      </c>
      <c r="E415" s="1">
        <v>43389.51666666667</v>
      </c>
      <c r="F415" s="5">
        <v>43389</v>
      </c>
      <c r="G415" s="20">
        <f t="shared" si="104"/>
        <v>0.47569444444444442</v>
      </c>
      <c r="H415" s="20">
        <f t="shared" si="105"/>
        <v>0.41666666666666669</v>
      </c>
      <c r="I415" s="21">
        <f t="shared" si="114"/>
        <v>0</v>
      </c>
      <c r="J415" s="24">
        <f t="shared" si="106"/>
        <v>0.47569444444444442</v>
      </c>
      <c r="K415" s="24">
        <f t="shared" si="107"/>
        <v>0.5</v>
      </c>
      <c r="L415" s="25">
        <f t="shared" si="115"/>
        <v>35</v>
      </c>
      <c r="M415" s="20">
        <f t="shared" si="108"/>
        <v>0.5</v>
      </c>
      <c r="N415" s="20">
        <f t="shared" si="109"/>
        <v>0.51666666666666672</v>
      </c>
      <c r="O415" s="21">
        <f t="shared" si="116"/>
        <v>24</v>
      </c>
      <c r="P415" s="24">
        <f t="shared" si="110"/>
        <v>0.52083333333333337</v>
      </c>
      <c r="Q415" s="24">
        <f t="shared" si="111"/>
        <v>0.51666666666666672</v>
      </c>
      <c r="R415" s="25">
        <f t="shared" si="117"/>
        <v>0</v>
      </c>
      <c r="S415" s="20">
        <f t="shared" si="112"/>
        <v>0.5625</v>
      </c>
      <c r="T415" s="20">
        <f t="shared" si="113"/>
        <v>0.51666666666666672</v>
      </c>
      <c r="U415" s="21">
        <f t="shared" si="118"/>
        <v>0</v>
      </c>
      <c r="V415" s="11">
        <f t="shared" si="119"/>
        <v>24</v>
      </c>
      <c r="W415" s="11">
        <f t="shared" si="120"/>
        <v>35</v>
      </c>
    </row>
    <row r="416" spans="1:23" x14ac:dyDescent="0.3">
      <c r="A416" t="s">
        <v>11</v>
      </c>
      <c r="B416" t="s">
        <v>1</v>
      </c>
      <c r="C416" t="s">
        <v>139</v>
      </c>
      <c r="D416" s="1">
        <v>43389.475694444445</v>
      </c>
      <c r="E416" s="1">
        <v>43389.515972222223</v>
      </c>
      <c r="F416" s="5">
        <v>43389</v>
      </c>
      <c r="G416" s="20">
        <f t="shared" si="104"/>
        <v>0.47569444444444442</v>
      </c>
      <c r="H416" s="20">
        <f t="shared" si="105"/>
        <v>0.41666666666666669</v>
      </c>
      <c r="I416" s="21">
        <f t="shared" si="114"/>
        <v>0</v>
      </c>
      <c r="J416" s="24">
        <f t="shared" si="106"/>
        <v>0.47569444444444442</v>
      </c>
      <c r="K416" s="24">
        <f t="shared" si="107"/>
        <v>0.5</v>
      </c>
      <c r="L416" s="25">
        <f t="shared" si="115"/>
        <v>35</v>
      </c>
      <c r="M416" s="20">
        <f t="shared" si="108"/>
        <v>0.5</v>
      </c>
      <c r="N416" s="20">
        <f t="shared" si="109"/>
        <v>0.51597222222222217</v>
      </c>
      <c r="O416" s="21">
        <f t="shared" si="116"/>
        <v>22</v>
      </c>
      <c r="P416" s="24">
        <f t="shared" si="110"/>
        <v>0.52083333333333337</v>
      </c>
      <c r="Q416" s="24">
        <f t="shared" si="111"/>
        <v>0.51597222222222217</v>
      </c>
      <c r="R416" s="25">
        <f t="shared" si="117"/>
        <v>0</v>
      </c>
      <c r="S416" s="20">
        <f t="shared" si="112"/>
        <v>0.5625</v>
      </c>
      <c r="T416" s="20">
        <f t="shared" si="113"/>
        <v>0.51597222222222217</v>
      </c>
      <c r="U416" s="21">
        <f t="shared" si="118"/>
        <v>0</v>
      </c>
      <c r="V416" s="11">
        <f t="shared" si="119"/>
        <v>22</v>
      </c>
      <c r="W416" s="11">
        <f t="shared" si="120"/>
        <v>35</v>
      </c>
    </row>
    <row r="417" spans="1:23" x14ac:dyDescent="0.3">
      <c r="A417" t="s">
        <v>31</v>
      </c>
      <c r="B417" t="s">
        <v>1</v>
      </c>
      <c r="C417" t="s">
        <v>214</v>
      </c>
      <c r="D417" s="1">
        <v>43389.476388888892</v>
      </c>
      <c r="E417" s="1">
        <v>43389.521527777775</v>
      </c>
      <c r="F417" s="5">
        <v>43389</v>
      </c>
      <c r="G417" s="20">
        <f t="shared" si="104"/>
        <v>0.47638888888888892</v>
      </c>
      <c r="H417" s="20">
        <f t="shared" si="105"/>
        <v>0.41666666666666669</v>
      </c>
      <c r="I417" s="21">
        <f t="shared" si="114"/>
        <v>0</v>
      </c>
      <c r="J417" s="24">
        <f t="shared" si="106"/>
        <v>0.47638888888888892</v>
      </c>
      <c r="K417" s="24">
        <f t="shared" si="107"/>
        <v>0.5</v>
      </c>
      <c r="L417" s="25">
        <f t="shared" si="115"/>
        <v>34</v>
      </c>
      <c r="M417" s="20">
        <f t="shared" si="108"/>
        <v>0.5</v>
      </c>
      <c r="N417" s="20">
        <f t="shared" si="109"/>
        <v>0.52083333333333337</v>
      </c>
      <c r="O417" s="21">
        <f t="shared" si="116"/>
        <v>30</v>
      </c>
      <c r="P417" s="24">
        <f t="shared" si="110"/>
        <v>0.52083333333333337</v>
      </c>
      <c r="Q417" s="24">
        <f t="shared" si="111"/>
        <v>0.52152777777777781</v>
      </c>
      <c r="R417" s="25">
        <f t="shared" si="117"/>
        <v>0</v>
      </c>
      <c r="S417" s="20">
        <f t="shared" si="112"/>
        <v>0.5625</v>
      </c>
      <c r="T417" s="20">
        <f t="shared" si="113"/>
        <v>0.52152777777777781</v>
      </c>
      <c r="U417" s="21">
        <f t="shared" si="118"/>
        <v>0</v>
      </c>
      <c r="V417" s="11">
        <f t="shared" si="119"/>
        <v>30</v>
      </c>
      <c r="W417" s="11">
        <f t="shared" si="120"/>
        <v>34</v>
      </c>
    </row>
    <row r="418" spans="1:23" x14ac:dyDescent="0.3">
      <c r="A418" t="s">
        <v>35</v>
      </c>
      <c r="B418" t="s">
        <v>1</v>
      </c>
      <c r="C418" t="s">
        <v>257</v>
      </c>
      <c r="D418" s="1">
        <v>43389.476388888892</v>
      </c>
      <c r="E418" s="1">
        <v>43389.51666666667</v>
      </c>
      <c r="F418" s="5">
        <v>43389</v>
      </c>
      <c r="G418" s="20">
        <f t="shared" si="104"/>
        <v>0.47638888888888892</v>
      </c>
      <c r="H418" s="20">
        <f t="shared" si="105"/>
        <v>0.41666666666666669</v>
      </c>
      <c r="I418" s="21">
        <f t="shared" si="114"/>
        <v>0</v>
      </c>
      <c r="J418" s="24">
        <f t="shared" si="106"/>
        <v>0.47638888888888892</v>
      </c>
      <c r="K418" s="24">
        <f t="shared" si="107"/>
        <v>0.5</v>
      </c>
      <c r="L418" s="25">
        <f t="shared" si="115"/>
        <v>34</v>
      </c>
      <c r="M418" s="20">
        <f t="shared" si="108"/>
        <v>0.5</v>
      </c>
      <c r="N418" s="20">
        <f t="shared" si="109"/>
        <v>0.51666666666666672</v>
      </c>
      <c r="O418" s="21">
        <f t="shared" si="116"/>
        <v>24</v>
      </c>
      <c r="P418" s="24">
        <f t="shared" si="110"/>
        <v>0.52083333333333337</v>
      </c>
      <c r="Q418" s="24">
        <f t="shared" si="111"/>
        <v>0.51666666666666672</v>
      </c>
      <c r="R418" s="25">
        <f t="shared" si="117"/>
        <v>0</v>
      </c>
      <c r="S418" s="20">
        <f t="shared" si="112"/>
        <v>0.5625</v>
      </c>
      <c r="T418" s="20">
        <f t="shared" si="113"/>
        <v>0.51666666666666672</v>
      </c>
      <c r="U418" s="21">
        <f t="shared" si="118"/>
        <v>0</v>
      </c>
      <c r="V418" s="11">
        <f t="shared" si="119"/>
        <v>24</v>
      </c>
      <c r="W418" s="11">
        <f t="shared" si="120"/>
        <v>34</v>
      </c>
    </row>
    <row r="419" spans="1:23" x14ac:dyDescent="0.3">
      <c r="A419" t="s">
        <v>33</v>
      </c>
      <c r="B419" t="s">
        <v>1</v>
      </c>
      <c r="C419" t="s">
        <v>220</v>
      </c>
      <c r="D419" s="1">
        <v>43389.477083333331</v>
      </c>
      <c r="E419" s="1">
        <v>43389.517361111109</v>
      </c>
      <c r="F419" s="5">
        <v>43389</v>
      </c>
      <c r="G419" s="20">
        <f t="shared" si="104"/>
        <v>0.4770833333333333</v>
      </c>
      <c r="H419" s="20">
        <f t="shared" si="105"/>
        <v>0.41666666666666669</v>
      </c>
      <c r="I419" s="21">
        <f t="shared" si="114"/>
        <v>0</v>
      </c>
      <c r="J419" s="24">
        <f t="shared" si="106"/>
        <v>0.4770833333333333</v>
      </c>
      <c r="K419" s="24">
        <f t="shared" si="107"/>
        <v>0.5</v>
      </c>
      <c r="L419" s="25">
        <f t="shared" si="115"/>
        <v>33</v>
      </c>
      <c r="M419" s="20">
        <f t="shared" si="108"/>
        <v>0.5</v>
      </c>
      <c r="N419" s="20">
        <f t="shared" si="109"/>
        <v>0.51736111111111105</v>
      </c>
      <c r="O419" s="21">
        <f t="shared" si="116"/>
        <v>24</v>
      </c>
      <c r="P419" s="24">
        <f t="shared" si="110"/>
        <v>0.52083333333333337</v>
      </c>
      <c r="Q419" s="24">
        <f t="shared" si="111"/>
        <v>0.51736111111111105</v>
      </c>
      <c r="R419" s="25">
        <f t="shared" si="117"/>
        <v>0</v>
      </c>
      <c r="S419" s="20">
        <f t="shared" si="112"/>
        <v>0.5625</v>
      </c>
      <c r="T419" s="20">
        <f t="shared" si="113"/>
        <v>0.51736111111111105</v>
      </c>
      <c r="U419" s="21">
        <f t="shared" si="118"/>
        <v>0</v>
      </c>
      <c r="V419" s="11">
        <f t="shared" si="119"/>
        <v>24</v>
      </c>
      <c r="W419" s="11">
        <f t="shared" si="120"/>
        <v>33</v>
      </c>
    </row>
    <row r="420" spans="1:23" x14ac:dyDescent="0.3">
      <c r="A420" t="s">
        <v>40</v>
      </c>
      <c r="B420" t="s">
        <v>1</v>
      </c>
      <c r="C420" t="s">
        <v>219</v>
      </c>
      <c r="D420" s="1">
        <v>43389.477083333331</v>
      </c>
      <c r="E420" s="1">
        <v>43389.515277777777</v>
      </c>
      <c r="F420" s="5">
        <v>43389</v>
      </c>
      <c r="G420" s="20">
        <f t="shared" si="104"/>
        <v>0.4770833333333333</v>
      </c>
      <c r="H420" s="20">
        <f t="shared" si="105"/>
        <v>0.41666666666666669</v>
      </c>
      <c r="I420" s="21">
        <f t="shared" si="114"/>
        <v>0</v>
      </c>
      <c r="J420" s="24">
        <f t="shared" si="106"/>
        <v>0.4770833333333333</v>
      </c>
      <c r="K420" s="24">
        <f t="shared" si="107"/>
        <v>0.5</v>
      </c>
      <c r="L420" s="25">
        <f t="shared" si="115"/>
        <v>33</v>
      </c>
      <c r="M420" s="20">
        <f t="shared" si="108"/>
        <v>0.5</v>
      </c>
      <c r="N420" s="20">
        <f t="shared" si="109"/>
        <v>0.51527777777777783</v>
      </c>
      <c r="O420" s="21">
        <f t="shared" si="116"/>
        <v>22</v>
      </c>
      <c r="P420" s="24">
        <f t="shared" si="110"/>
        <v>0.52083333333333337</v>
      </c>
      <c r="Q420" s="24">
        <f t="shared" si="111"/>
        <v>0.51527777777777783</v>
      </c>
      <c r="R420" s="25">
        <f t="shared" si="117"/>
        <v>0</v>
      </c>
      <c r="S420" s="20">
        <f t="shared" si="112"/>
        <v>0.5625</v>
      </c>
      <c r="T420" s="20">
        <f t="shared" si="113"/>
        <v>0.51527777777777783</v>
      </c>
      <c r="U420" s="21">
        <f t="shared" si="118"/>
        <v>0</v>
      </c>
      <c r="V420" s="11">
        <f t="shared" si="119"/>
        <v>22</v>
      </c>
      <c r="W420" s="11">
        <f t="shared" si="120"/>
        <v>33</v>
      </c>
    </row>
    <row r="421" spans="1:23" x14ac:dyDescent="0.3">
      <c r="A421" t="s">
        <v>0</v>
      </c>
      <c r="B421" t="s">
        <v>1</v>
      </c>
      <c r="C421" t="s">
        <v>217</v>
      </c>
      <c r="D421" s="1">
        <v>43389.477083333331</v>
      </c>
      <c r="E421" s="1">
        <v>43389.517361111109</v>
      </c>
      <c r="F421" s="5">
        <v>43389</v>
      </c>
      <c r="G421" s="20">
        <f t="shared" si="104"/>
        <v>0.4770833333333333</v>
      </c>
      <c r="H421" s="20">
        <f t="shared" si="105"/>
        <v>0.41666666666666669</v>
      </c>
      <c r="I421" s="21">
        <f t="shared" si="114"/>
        <v>0</v>
      </c>
      <c r="J421" s="24">
        <f t="shared" si="106"/>
        <v>0.4770833333333333</v>
      </c>
      <c r="K421" s="24">
        <f t="shared" si="107"/>
        <v>0.5</v>
      </c>
      <c r="L421" s="25">
        <f t="shared" si="115"/>
        <v>33</v>
      </c>
      <c r="M421" s="20">
        <f t="shared" si="108"/>
        <v>0.5</v>
      </c>
      <c r="N421" s="20">
        <f t="shared" si="109"/>
        <v>0.51736111111111105</v>
      </c>
      <c r="O421" s="21">
        <f t="shared" si="116"/>
        <v>24</v>
      </c>
      <c r="P421" s="24">
        <f t="shared" si="110"/>
        <v>0.52083333333333337</v>
      </c>
      <c r="Q421" s="24">
        <f t="shared" si="111"/>
        <v>0.51736111111111105</v>
      </c>
      <c r="R421" s="25">
        <f t="shared" si="117"/>
        <v>0</v>
      </c>
      <c r="S421" s="20">
        <f t="shared" si="112"/>
        <v>0.5625</v>
      </c>
      <c r="T421" s="20">
        <f t="shared" si="113"/>
        <v>0.51736111111111105</v>
      </c>
      <c r="U421" s="21">
        <f t="shared" si="118"/>
        <v>0</v>
      </c>
      <c r="V421" s="11">
        <f t="shared" si="119"/>
        <v>24</v>
      </c>
      <c r="W421" s="11">
        <f t="shared" si="120"/>
        <v>33</v>
      </c>
    </row>
    <row r="422" spans="1:23" x14ac:dyDescent="0.3">
      <c r="A422" t="s">
        <v>17</v>
      </c>
      <c r="B422" t="s">
        <v>1</v>
      </c>
      <c r="C422" t="s">
        <v>213</v>
      </c>
      <c r="D422" s="1">
        <v>43389.477777777778</v>
      </c>
      <c r="E422" s="1">
        <v>43389.513888888891</v>
      </c>
      <c r="F422" s="5">
        <v>43389</v>
      </c>
      <c r="G422" s="20">
        <f t="shared" si="104"/>
        <v>0.4777777777777778</v>
      </c>
      <c r="H422" s="20">
        <f t="shared" si="105"/>
        <v>0.41666666666666669</v>
      </c>
      <c r="I422" s="21">
        <f t="shared" si="114"/>
        <v>0</v>
      </c>
      <c r="J422" s="24">
        <f t="shared" si="106"/>
        <v>0.4777777777777778</v>
      </c>
      <c r="K422" s="24">
        <f t="shared" si="107"/>
        <v>0.5</v>
      </c>
      <c r="L422" s="25">
        <f t="shared" si="115"/>
        <v>32</v>
      </c>
      <c r="M422" s="20">
        <f t="shared" si="108"/>
        <v>0.5</v>
      </c>
      <c r="N422" s="20">
        <f t="shared" si="109"/>
        <v>0.51388888888888895</v>
      </c>
      <c r="O422" s="21">
        <f t="shared" si="116"/>
        <v>20</v>
      </c>
      <c r="P422" s="24">
        <f t="shared" si="110"/>
        <v>0.52083333333333337</v>
      </c>
      <c r="Q422" s="24">
        <f t="shared" si="111"/>
        <v>0.51388888888888895</v>
      </c>
      <c r="R422" s="25">
        <f t="shared" si="117"/>
        <v>0</v>
      </c>
      <c r="S422" s="20">
        <f t="shared" si="112"/>
        <v>0.5625</v>
      </c>
      <c r="T422" s="20">
        <f t="shared" si="113"/>
        <v>0.51388888888888895</v>
      </c>
      <c r="U422" s="21">
        <f t="shared" si="118"/>
        <v>0</v>
      </c>
      <c r="V422" s="11">
        <f t="shared" si="119"/>
        <v>20</v>
      </c>
      <c r="W422" s="11">
        <f t="shared" si="120"/>
        <v>32</v>
      </c>
    </row>
    <row r="423" spans="1:23" x14ac:dyDescent="0.3">
      <c r="A423" t="s">
        <v>27</v>
      </c>
      <c r="B423" t="s">
        <v>1</v>
      </c>
      <c r="C423" t="s">
        <v>221</v>
      </c>
      <c r="D423" s="1">
        <v>43389.477777777778</v>
      </c>
      <c r="E423" s="1">
        <v>43389.51666666667</v>
      </c>
      <c r="F423" s="5">
        <v>43389</v>
      </c>
      <c r="G423" s="20">
        <f t="shared" si="104"/>
        <v>0.4777777777777778</v>
      </c>
      <c r="H423" s="20">
        <f t="shared" si="105"/>
        <v>0.41666666666666669</v>
      </c>
      <c r="I423" s="21">
        <f t="shared" si="114"/>
        <v>0</v>
      </c>
      <c r="J423" s="24">
        <f t="shared" si="106"/>
        <v>0.4777777777777778</v>
      </c>
      <c r="K423" s="24">
        <f t="shared" si="107"/>
        <v>0.5</v>
      </c>
      <c r="L423" s="25">
        <f t="shared" si="115"/>
        <v>32</v>
      </c>
      <c r="M423" s="20">
        <f t="shared" si="108"/>
        <v>0.5</v>
      </c>
      <c r="N423" s="20">
        <f t="shared" si="109"/>
        <v>0.51666666666666672</v>
      </c>
      <c r="O423" s="21">
        <f t="shared" si="116"/>
        <v>24</v>
      </c>
      <c r="P423" s="24">
        <f t="shared" si="110"/>
        <v>0.52083333333333337</v>
      </c>
      <c r="Q423" s="24">
        <f t="shared" si="111"/>
        <v>0.51666666666666672</v>
      </c>
      <c r="R423" s="25">
        <f t="shared" si="117"/>
        <v>0</v>
      </c>
      <c r="S423" s="20">
        <f t="shared" si="112"/>
        <v>0.5625</v>
      </c>
      <c r="T423" s="20">
        <f t="shared" si="113"/>
        <v>0.51666666666666672</v>
      </c>
      <c r="U423" s="21">
        <f t="shared" si="118"/>
        <v>0</v>
      </c>
      <c r="V423" s="11">
        <f t="shared" si="119"/>
        <v>24</v>
      </c>
      <c r="W423" s="11">
        <f t="shared" si="120"/>
        <v>32</v>
      </c>
    </row>
    <row r="424" spans="1:23" x14ac:dyDescent="0.3">
      <c r="A424" t="s">
        <v>6</v>
      </c>
      <c r="B424" t="s">
        <v>1</v>
      </c>
      <c r="C424" t="s">
        <v>132</v>
      </c>
      <c r="D424" s="1">
        <v>43389.477777777778</v>
      </c>
      <c r="E424" s="1">
        <v>43389.51666666667</v>
      </c>
      <c r="F424" s="5">
        <v>43389</v>
      </c>
      <c r="G424" s="20">
        <f t="shared" si="104"/>
        <v>0.4777777777777778</v>
      </c>
      <c r="H424" s="20">
        <f t="shared" si="105"/>
        <v>0.41666666666666669</v>
      </c>
      <c r="I424" s="21">
        <f t="shared" si="114"/>
        <v>0</v>
      </c>
      <c r="J424" s="24">
        <f t="shared" si="106"/>
        <v>0.4777777777777778</v>
      </c>
      <c r="K424" s="24">
        <f t="shared" si="107"/>
        <v>0.5</v>
      </c>
      <c r="L424" s="25">
        <f t="shared" si="115"/>
        <v>32</v>
      </c>
      <c r="M424" s="20">
        <f t="shared" si="108"/>
        <v>0.5</v>
      </c>
      <c r="N424" s="20">
        <f t="shared" si="109"/>
        <v>0.51666666666666672</v>
      </c>
      <c r="O424" s="21">
        <f t="shared" si="116"/>
        <v>24</v>
      </c>
      <c r="P424" s="24">
        <f t="shared" si="110"/>
        <v>0.52083333333333337</v>
      </c>
      <c r="Q424" s="24">
        <f t="shared" si="111"/>
        <v>0.51666666666666672</v>
      </c>
      <c r="R424" s="25">
        <f t="shared" si="117"/>
        <v>0</v>
      </c>
      <c r="S424" s="20">
        <f t="shared" si="112"/>
        <v>0.5625</v>
      </c>
      <c r="T424" s="20">
        <f t="shared" si="113"/>
        <v>0.51666666666666672</v>
      </c>
      <c r="U424" s="21">
        <f t="shared" si="118"/>
        <v>0</v>
      </c>
      <c r="V424" s="11">
        <f t="shared" si="119"/>
        <v>24</v>
      </c>
      <c r="W424" s="11">
        <f t="shared" si="120"/>
        <v>32</v>
      </c>
    </row>
    <row r="425" spans="1:23" x14ac:dyDescent="0.3">
      <c r="A425" t="s">
        <v>58</v>
      </c>
      <c r="B425" t="s">
        <v>1</v>
      </c>
      <c r="C425" t="s">
        <v>259</v>
      </c>
      <c r="D425" s="1">
        <v>43389.479166666664</v>
      </c>
      <c r="E425" s="1">
        <v>43389.515972222223</v>
      </c>
      <c r="F425" s="5">
        <v>43389</v>
      </c>
      <c r="G425" s="20">
        <f t="shared" si="104"/>
        <v>0.47916666666666669</v>
      </c>
      <c r="H425" s="20">
        <f t="shared" si="105"/>
        <v>0.41666666666666669</v>
      </c>
      <c r="I425" s="21">
        <f t="shared" si="114"/>
        <v>0</v>
      </c>
      <c r="J425" s="24">
        <f t="shared" si="106"/>
        <v>0.47916666666666669</v>
      </c>
      <c r="K425" s="24">
        <f t="shared" si="107"/>
        <v>0.5</v>
      </c>
      <c r="L425" s="25">
        <f t="shared" si="115"/>
        <v>30</v>
      </c>
      <c r="M425" s="20">
        <f t="shared" si="108"/>
        <v>0.5</v>
      </c>
      <c r="N425" s="20">
        <f t="shared" si="109"/>
        <v>0.51597222222222217</v>
      </c>
      <c r="O425" s="21">
        <f t="shared" si="116"/>
        <v>22</v>
      </c>
      <c r="P425" s="24">
        <f t="shared" si="110"/>
        <v>0.52083333333333337</v>
      </c>
      <c r="Q425" s="24">
        <f t="shared" si="111"/>
        <v>0.51597222222222217</v>
      </c>
      <c r="R425" s="25">
        <f t="shared" si="117"/>
        <v>0</v>
      </c>
      <c r="S425" s="20">
        <f t="shared" si="112"/>
        <v>0.5625</v>
      </c>
      <c r="T425" s="20">
        <f t="shared" si="113"/>
        <v>0.51597222222222217</v>
      </c>
      <c r="U425" s="21">
        <f t="shared" si="118"/>
        <v>0</v>
      </c>
      <c r="V425" s="11">
        <f t="shared" si="119"/>
        <v>22</v>
      </c>
      <c r="W425" s="11">
        <f t="shared" si="120"/>
        <v>30</v>
      </c>
    </row>
    <row r="426" spans="1:23" x14ac:dyDescent="0.3">
      <c r="A426" t="s">
        <v>47</v>
      </c>
      <c r="B426" t="s">
        <v>1</v>
      </c>
      <c r="C426" t="s">
        <v>151</v>
      </c>
      <c r="D426" s="1">
        <v>43389.479861111111</v>
      </c>
      <c r="E426" s="1">
        <v>43389.515277777777</v>
      </c>
      <c r="F426" s="5">
        <v>43389</v>
      </c>
      <c r="G426" s="20">
        <f t="shared" si="104"/>
        <v>0.47986111111111113</v>
      </c>
      <c r="H426" s="20">
        <f t="shared" si="105"/>
        <v>0.41666666666666669</v>
      </c>
      <c r="I426" s="21">
        <f t="shared" si="114"/>
        <v>0</v>
      </c>
      <c r="J426" s="24">
        <f t="shared" si="106"/>
        <v>0.47986111111111113</v>
      </c>
      <c r="K426" s="24">
        <f t="shared" si="107"/>
        <v>0.5</v>
      </c>
      <c r="L426" s="25">
        <f t="shared" si="115"/>
        <v>29</v>
      </c>
      <c r="M426" s="20">
        <f t="shared" si="108"/>
        <v>0.5</v>
      </c>
      <c r="N426" s="20">
        <f t="shared" si="109"/>
        <v>0.51527777777777783</v>
      </c>
      <c r="O426" s="21">
        <f t="shared" si="116"/>
        <v>22</v>
      </c>
      <c r="P426" s="24">
        <f t="shared" si="110"/>
        <v>0.52083333333333337</v>
      </c>
      <c r="Q426" s="24">
        <f t="shared" si="111"/>
        <v>0.51527777777777783</v>
      </c>
      <c r="R426" s="25">
        <f t="shared" si="117"/>
        <v>0</v>
      </c>
      <c r="S426" s="20">
        <f t="shared" si="112"/>
        <v>0.5625</v>
      </c>
      <c r="T426" s="20">
        <f t="shared" si="113"/>
        <v>0.51527777777777783</v>
      </c>
      <c r="U426" s="21">
        <f t="shared" si="118"/>
        <v>0</v>
      </c>
      <c r="V426" s="11">
        <f t="shared" si="119"/>
        <v>22</v>
      </c>
      <c r="W426" s="11">
        <f t="shared" si="120"/>
        <v>29</v>
      </c>
    </row>
    <row r="427" spans="1:23" x14ac:dyDescent="0.3">
      <c r="A427" t="s">
        <v>19</v>
      </c>
      <c r="B427" t="s">
        <v>1</v>
      </c>
      <c r="C427" t="s">
        <v>256</v>
      </c>
      <c r="D427" s="1">
        <v>43389.481944444444</v>
      </c>
      <c r="E427" s="1">
        <v>43389.515277777777</v>
      </c>
      <c r="F427" s="5">
        <v>43389</v>
      </c>
      <c r="G427" s="20">
        <f t="shared" si="104"/>
        <v>0.48194444444444445</v>
      </c>
      <c r="H427" s="20">
        <f t="shared" si="105"/>
        <v>0.41666666666666669</v>
      </c>
      <c r="I427" s="21">
        <f t="shared" si="114"/>
        <v>0</v>
      </c>
      <c r="J427" s="24">
        <f t="shared" si="106"/>
        <v>0.48194444444444445</v>
      </c>
      <c r="K427" s="24">
        <f t="shared" si="107"/>
        <v>0.5</v>
      </c>
      <c r="L427" s="25">
        <f t="shared" si="115"/>
        <v>26</v>
      </c>
      <c r="M427" s="20">
        <f t="shared" si="108"/>
        <v>0.5</v>
      </c>
      <c r="N427" s="20">
        <f t="shared" si="109"/>
        <v>0.51527777777777783</v>
      </c>
      <c r="O427" s="21">
        <f t="shared" si="116"/>
        <v>22</v>
      </c>
      <c r="P427" s="24">
        <f t="shared" si="110"/>
        <v>0.52083333333333337</v>
      </c>
      <c r="Q427" s="24">
        <f t="shared" si="111"/>
        <v>0.51527777777777783</v>
      </c>
      <c r="R427" s="25">
        <f t="shared" si="117"/>
        <v>0</v>
      </c>
      <c r="S427" s="20">
        <f t="shared" si="112"/>
        <v>0.5625</v>
      </c>
      <c r="T427" s="20">
        <f t="shared" si="113"/>
        <v>0.51527777777777783</v>
      </c>
      <c r="U427" s="21">
        <f t="shared" si="118"/>
        <v>0</v>
      </c>
      <c r="V427" s="11">
        <f t="shared" si="119"/>
        <v>22</v>
      </c>
      <c r="W427" s="11">
        <f t="shared" si="120"/>
        <v>26</v>
      </c>
    </row>
    <row r="428" spans="1:23" x14ac:dyDescent="0.3">
      <c r="A428" t="s">
        <v>10</v>
      </c>
      <c r="B428" t="s">
        <v>1</v>
      </c>
      <c r="C428" t="s">
        <v>81</v>
      </c>
      <c r="D428" s="1">
        <v>43389.517361111109</v>
      </c>
      <c r="E428" s="1">
        <v>43389.556250000001</v>
      </c>
      <c r="F428" s="5">
        <v>43389</v>
      </c>
      <c r="G428" s="20">
        <f t="shared" si="104"/>
        <v>0.51736111111111105</v>
      </c>
      <c r="H428" s="20">
        <f t="shared" si="105"/>
        <v>0.41666666666666669</v>
      </c>
      <c r="I428" s="21">
        <f t="shared" si="114"/>
        <v>0</v>
      </c>
      <c r="J428" s="24">
        <f t="shared" si="106"/>
        <v>0.51736111111111105</v>
      </c>
      <c r="K428" s="24">
        <f t="shared" si="107"/>
        <v>0.5</v>
      </c>
      <c r="L428" s="25">
        <f t="shared" si="115"/>
        <v>0</v>
      </c>
      <c r="M428" s="20">
        <f t="shared" si="108"/>
        <v>0.51736111111111105</v>
      </c>
      <c r="N428" s="20">
        <f t="shared" si="109"/>
        <v>0.52083333333333337</v>
      </c>
      <c r="O428" s="21">
        <f t="shared" si="116"/>
        <v>5</v>
      </c>
      <c r="P428" s="24">
        <f t="shared" si="110"/>
        <v>0.52083333333333337</v>
      </c>
      <c r="Q428" s="24">
        <f t="shared" si="111"/>
        <v>0.55625000000000002</v>
      </c>
      <c r="R428" s="25">
        <f t="shared" si="117"/>
        <v>51</v>
      </c>
      <c r="S428" s="20">
        <f t="shared" si="112"/>
        <v>0.5625</v>
      </c>
      <c r="T428" s="20">
        <f t="shared" si="113"/>
        <v>0.55625000000000002</v>
      </c>
      <c r="U428" s="21">
        <f t="shared" si="118"/>
        <v>0</v>
      </c>
      <c r="V428" s="11">
        <f t="shared" si="119"/>
        <v>5</v>
      </c>
      <c r="W428" s="11">
        <f t="shared" si="120"/>
        <v>51</v>
      </c>
    </row>
    <row r="429" spans="1:23" x14ac:dyDescent="0.3">
      <c r="A429" t="s">
        <v>17</v>
      </c>
      <c r="B429" t="s">
        <v>1</v>
      </c>
      <c r="C429" t="s">
        <v>79</v>
      </c>
      <c r="D429" s="1">
        <v>43389.517361111109</v>
      </c>
      <c r="E429" s="1">
        <v>43389.556944444441</v>
      </c>
      <c r="F429" s="5">
        <v>43389</v>
      </c>
      <c r="G429" s="20">
        <f t="shared" si="104"/>
        <v>0.51736111111111105</v>
      </c>
      <c r="H429" s="20">
        <f t="shared" si="105"/>
        <v>0.41666666666666669</v>
      </c>
      <c r="I429" s="21">
        <f t="shared" si="114"/>
        <v>0</v>
      </c>
      <c r="J429" s="24">
        <f t="shared" si="106"/>
        <v>0.51736111111111105</v>
      </c>
      <c r="K429" s="24">
        <f t="shared" si="107"/>
        <v>0.5</v>
      </c>
      <c r="L429" s="25">
        <f t="shared" si="115"/>
        <v>0</v>
      </c>
      <c r="M429" s="20">
        <f t="shared" si="108"/>
        <v>0.51736111111111105</v>
      </c>
      <c r="N429" s="20">
        <f t="shared" si="109"/>
        <v>0.52083333333333337</v>
      </c>
      <c r="O429" s="21">
        <f t="shared" si="116"/>
        <v>5</v>
      </c>
      <c r="P429" s="24">
        <f t="shared" si="110"/>
        <v>0.52083333333333337</v>
      </c>
      <c r="Q429" s="24">
        <f t="shared" si="111"/>
        <v>0.55694444444444446</v>
      </c>
      <c r="R429" s="25">
        <f t="shared" si="117"/>
        <v>52</v>
      </c>
      <c r="S429" s="20">
        <f t="shared" si="112"/>
        <v>0.5625</v>
      </c>
      <c r="T429" s="20">
        <f t="shared" si="113"/>
        <v>0.55694444444444446</v>
      </c>
      <c r="U429" s="21">
        <f t="shared" si="118"/>
        <v>0</v>
      </c>
      <c r="V429" s="11">
        <f t="shared" si="119"/>
        <v>5</v>
      </c>
      <c r="W429" s="11">
        <f t="shared" si="120"/>
        <v>52</v>
      </c>
    </row>
    <row r="430" spans="1:23" x14ac:dyDescent="0.3">
      <c r="A430" t="s">
        <v>27</v>
      </c>
      <c r="B430" t="s">
        <v>1</v>
      </c>
      <c r="C430" t="s">
        <v>84</v>
      </c>
      <c r="D430" s="1">
        <v>43389.518750000003</v>
      </c>
      <c r="E430" s="1">
        <v>43389.556250000001</v>
      </c>
      <c r="F430" s="5">
        <v>43389</v>
      </c>
      <c r="G430" s="20">
        <f t="shared" si="104"/>
        <v>0.51874999999999993</v>
      </c>
      <c r="H430" s="20">
        <f t="shared" si="105"/>
        <v>0.41666666666666669</v>
      </c>
      <c r="I430" s="21">
        <f t="shared" si="114"/>
        <v>0</v>
      </c>
      <c r="J430" s="24">
        <f t="shared" si="106"/>
        <v>0.51874999999999993</v>
      </c>
      <c r="K430" s="24">
        <f t="shared" si="107"/>
        <v>0.5</v>
      </c>
      <c r="L430" s="25">
        <f t="shared" si="115"/>
        <v>0</v>
      </c>
      <c r="M430" s="20">
        <f t="shared" si="108"/>
        <v>0.51874999999999993</v>
      </c>
      <c r="N430" s="20">
        <f t="shared" si="109"/>
        <v>0.52083333333333337</v>
      </c>
      <c r="O430" s="21">
        <f t="shared" si="116"/>
        <v>3</v>
      </c>
      <c r="P430" s="24">
        <f t="shared" si="110"/>
        <v>0.52083333333333337</v>
      </c>
      <c r="Q430" s="24">
        <f t="shared" si="111"/>
        <v>0.55625000000000002</v>
      </c>
      <c r="R430" s="25">
        <f t="shared" si="117"/>
        <v>51</v>
      </c>
      <c r="S430" s="20">
        <f t="shared" si="112"/>
        <v>0.5625</v>
      </c>
      <c r="T430" s="20">
        <f t="shared" si="113"/>
        <v>0.55625000000000002</v>
      </c>
      <c r="U430" s="21">
        <f t="shared" si="118"/>
        <v>0</v>
      </c>
      <c r="V430" s="11">
        <f t="shared" si="119"/>
        <v>3</v>
      </c>
      <c r="W430" s="11">
        <f t="shared" si="120"/>
        <v>51</v>
      </c>
    </row>
    <row r="431" spans="1:23" x14ac:dyDescent="0.3">
      <c r="A431" t="s">
        <v>19</v>
      </c>
      <c r="B431" t="s">
        <v>1</v>
      </c>
      <c r="C431" t="s">
        <v>82</v>
      </c>
      <c r="D431" s="1">
        <v>43389.520833333336</v>
      </c>
      <c r="E431" s="1">
        <v>43389.556944444441</v>
      </c>
      <c r="F431" s="5">
        <v>43389</v>
      </c>
      <c r="G431" s="20">
        <f t="shared" si="104"/>
        <v>0.52083333333333337</v>
      </c>
      <c r="H431" s="20">
        <f t="shared" si="105"/>
        <v>0.41666666666666669</v>
      </c>
      <c r="I431" s="21">
        <f t="shared" si="114"/>
        <v>0</v>
      </c>
      <c r="J431" s="24">
        <f t="shared" si="106"/>
        <v>0.52083333333333337</v>
      </c>
      <c r="K431" s="24">
        <f t="shared" si="107"/>
        <v>0.5</v>
      </c>
      <c r="L431" s="25">
        <f t="shared" si="115"/>
        <v>0</v>
      </c>
      <c r="M431" s="20">
        <f t="shared" si="108"/>
        <v>0.52083333333333337</v>
      </c>
      <c r="N431" s="20">
        <f t="shared" si="109"/>
        <v>0.52083333333333337</v>
      </c>
      <c r="O431" s="21">
        <f t="shared" si="116"/>
        <v>0</v>
      </c>
      <c r="P431" s="24">
        <f t="shared" si="110"/>
        <v>0.52083333333333337</v>
      </c>
      <c r="Q431" s="24">
        <f t="shared" si="111"/>
        <v>0.55694444444444446</v>
      </c>
      <c r="R431" s="25">
        <f t="shared" si="117"/>
        <v>52</v>
      </c>
      <c r="S431" s="20">
        <f t="shared" si="112"/>
        <v>0.5625</v>
      </c>
      <c r="T431" s="20">
        <f t="shared" si="113"/>
        <v>0.55694444444444446</v>
      </c>
      <c r="U431" s="21">
        <f t="shared" si="118"/>
        <v>0</v>
      </c>
      <c r="V431" s="11">
        <f t="shared" si="119"/>
        <v>0</v>
      </c>
      <c r="W431" s="11">
        <f t="shared" si="120"/>
        <v>52</v>
      </c>
    </row>
    <row r="432" spans="1:23" x14ac:dyDescent="0.3">
      <c r="A432" t="s">
        <v>33</v>
      </c>
      <c r="B432" t="s">
        <v>1</v>
      </c>
      <c r="C432" t="s">
        <v>85</v>
      </c>
      <c r="D432" s="1">
        <v>43389.521527777775</v>
      </c>
      <c r="E432" s="1">
        <v>43389.552777777775</v>
      </c>
      <c r="F432" s="5">
        <v>43389</v>
      </c>
      <c r="G432" s="20">
        <f t="shared" si="104"/>
        <v>0.52152777777777781</v>
      </c>
      <c r="H432" s="20">
        <f t="shared" si="105"/>
        <v>0.41666666666666669</v>
      </c>
      <c r="I432" s="21">
        <f t="shared" si="114"/>
        <v>0</v>
      </c>
      <c r="J432" s="24">
        <f t="shared" si="106"/>
        <v>0.52152777777777781</v>
      </c>
      <c r="K432" s="24">
        <f t="shared" si="107"/>
        <v>0.5</v>
      </c>
      <c r="L432" s="25">
        <f t="shared" si="115"/>
        <v>0</v>
      </c>
      <c r="M432" s="20">
        <f t="shared" si="108"/>
        <v>0.52152777777777781</v>
      </c>
      <c r="N432" s="20">
        <f t="shared" si="109"/>
        <v>0.52083333333333337</v>
      </c>
      <c r="O432" s="21">
        <f t="shared" si="116"/>
        <v>0</v>
      </c>
      <c r="P432" s="24">
        <f t="shared" si="110"/>
        <v>0.52152777777777781</v>
      </c>
      <c r="Q432" s="24">
        <f t="shared" si="111"/>
        <v>0.55277777777777781</v>
      </c>
      <c r="R432" s="25">
        <f t="shared" si="117"/>
        <v>45</v>
      </c>
      <c r="S432" s="20">
        <f t="shared" si="112"/>
        <v>0.5625</v>
      </c>
      <c r="T432" s="20">
        <f t="shared" si="113"/>
        <v>0.55277777777777781</v>
      </c>
      <c r="U432" s="21">
        <f t="shared" si="118"/>
        <v>0</v>
      </c>
      <c r="V432" s="11">
        <f t="shared" si="119"/>
        <v>0</v>
      </c>
      <c r="W432" s="11">
        <f t="shared" si="120"/>
        <v>45</v>
      </c>
    </row>
    <row r="433" spans="1:23" x14ac:dyDescent="0.3">
      <c r="A433" t="s">
        <v>21</v>
      </c>
      <c r="B433" t="s">
        <v>1</v>
      </c>
      <c r="C433" t="s">
        <v>86</v>
      </c>
      <c r="D433" s="1">
        <v>43389.521527777775</v>
      </c>
      <c r="E433" s="1">
        <v>43389.563194444447</v>
      </c>
      <c r="F433" s="5">
        <v>43389</v>
      </c>
      <c r="G433" s="20">
        <f t="shared" si="104"/>
        <v>0.52152777777777781</v>
      </c>
      <c r="H433" s="20">
        <f t="shared" si="105"/>
        <v>0.41666666666666669</v>
      </c>
      <c r="I433" s="21">
        <f t="shared" si="114"/>
        <v>0</v>
      </c>
      <c r="J433" s="24">
        <f t="shared" si="106"/>
        <v>0.52152777777777781</v>
      </c>
      <c r="K433" s="24">
        <f t="shared" si="107"/>
        <v>0.5</v>
      </c>
      <c r="L433" s="25">
        <f t="shared" si="115"/>
        <v>0</v>
      </c>
      <c r="M433" s="20">
        <f t="shared" si="108"/>
        <v>0.52152777777777781</v>
      </c>
      <c r="N433" s="20">
        <f t="shared" si="109"/>
        <v>0.52083333333333337</v>
      </c>
      <c r="O433" s="21">
        <f t="shared" si="116"/>
        <v>0</v>
      </c>
      <c r="P433" s="24">
        <f t="shared" si="110"/>
        <v>0.52152777777777781</v>
      </c>
      <c r="Q433" s="24">
        <f t="shared" si="111"/>
        <v>0.5625</v>
      </c>
      <c r="R433" s="25">
        <f t="shared" si="117"/>
        <v>59</v>
      </c>
      <c r="S433" s="20">
        <f t="shared" si="112"/>
        <v>0.5625</v>
      </c>
      <c r="T433" s="20">
        <f t="shared" si="113"/>
        <v>0.56319444444444444</v>
      </c>
      <c r="U433" s="21">
        <f t="shared" si="118"/>
        <v>0</v>
      </c>
      <c r="V433" s="11">
        <f t="shared" si="119"/>
        <v>0</v>
      </c>
      <c r="W433" s="11">
        <f t="shared" si="120"/>
        <v>59</v>
      </c>
    </row>
    <row r="434" spans="1:23" x14ac:dyDescent="0.3">
      <c r="A434" t="s">
        <v>25</v>
      </c>
      <c r="B434" t="s">
        <v>1</v>
      </c>
      <c r="C434" t="s">
        <v>87</v>
      </c>
      <c r="D434" s="1">
        <v>43389.522916666669</v>
      </c>
      <c r="E434" s="1">
        <v>43389.599999999999</v>
      </c>
      <c r="F434" s="5">
        <v>43389</v>
      </c>
      <c r="G434" s="20">
        <f t="shared" si="104"/>
        <v>0.5229166666666667</v>
      </c>
      <c r="H434" s="20">
        <f t="shared" si="105"/>
        <v>0.41666666666666669</v>
      </c>
      <c r="I434" s="21">
        <f t="shared" si="114"/>
        <v>0</v>
      </c>
      <c r="J434" s="24">
        <f t="shared" si="106"/>
        <v>0.5229166666666667</v>
      </c>
      <c r="K434" s="24">
        <f t="shared" si="107"/>
        <v>0.5</v>
      </c>
      <c r="L434" s="25">
        <f t="shared" si="115"/>
        <v>0</v>
      </c>
      <c r="M434" s="20">
        <f t="shared" si="108"/>
        <v>0.5229166666666667</v>
      </c>
      <c r="N434" s="20">
        <f t="shared" si="109"/>
        <v>0.52083333333333337</v>
      </c>
      <c r="O434" s="21">
        <f t="shared" si="116"/>
        <v>0</v>
      </c>
      <c r="P434" s="24">
        <f t="shared" si="110"/>
        <v>0.5229166666666667</v>
      </c>
      <c r="Q434" s="24">
        <f t="shared" si="111"/>
        <v>0.5625</v>
      </c>
      <c r="R434" s="25">
        <f t="shared" si="117"/>
        <v>57</v>
      </c>
      <c r="S434" s="20">
        <f t="shared" si="112"/>
        <v>0.5625</v>
      </c>
      <c r="T434" s="20">
        <f t="shared" si="113"/>
        <v>0.6</v>
      </c>
      <c r="U434" s="21">
        <f t="shared" si="118"/>
        <v>54</v>
      </c>
      <c r="V434" s="11">
        <f t="shared" si="119"/>
        <v>54</v>
      </c>
      <c r="W434" s="11">
        <f t="shared" si="120"/>
        <v>57</v>
      </c>
    </row>
    <row r="435" spans="1:23" x14ac:dyDescent="0.3">
      <c r="A435" t="s">
        <v>15</v>
      </c>
      <c r="B435" t="s">
        <v>1</v>
      </c>
      <c r="C435" t="s">
        <v>223</v>
      </c>
      <c r="D435" s="1">
        <v>43389.524305555555</v>
      </c>
      <c r="E435" s="1">
        <v>43389.556944444441</v>
      </c>
      <c r="F435" s="5">
        <v>43389</v>
      </c>
      <c r="G435" s="20">
        <f t="shared" si="104"/>
        <v>0.52430555555555558</v>
      </c>
      <c r="H435" s="20">
        <f t="shared" si="105"/>
        <v>0.41666666666666669</v>
      </c>
      <c r="I435" s="21">
        <f t="shared" si="114"/>
        <v>0</v>
      </c>
      <c r="J435" s="24">
        <f t="shared" si="106"/>
        <v>0.52430555555555558</v>
      </c>
      <c r="K435" s="24">
        <f t="shared" si="107"/>
        <v>0.5</v>
      </c>
      <c r="L435" s="25">
        <f t="shared" si="115"/>
        <v>0</v>
      </c>
      <c r="M435" s="20">
        <f t="shared" si="108"/>
        <v>0.52430555555555558</v>
      </c>
      <c r="N435" s="20">
        <f t="shared" si="109"/>
        <v>0.52083333333333337</v>
      </c>
      <c r="O435" s="21">
        <f t="shared" si="116"/>
        <v>0</v>
      </c>
      <c r="P435" s="24">
        <f t="shared" si="110"/>
        <v>0.52430555555555558</v>
      </c>
      <c r="Q435" s="24">
        <f t="shared" si="111"/>
        <v>0.55694444444444446</v>
      </c>
      <c r="R435" s="25">
        <f t="shared" si="117"/>
        <v>47</v>
      </c>
      <c r="S435" s="20">
        <f t="shared" si="112"/>
        <v>0.5625</v>
      </c>
      <c r="T435" s="20">
        <f t="shared" si="113"/>
        <v>0.55694444444444446</v>
      </c>
      <c r="U435" s="21">
        <f t="shared" si="118"/>
        <v>0</v>
      </c>
      <c r="V435" s="11">
        <f t="shared" si="119"/>
        <v>0</v>
      </c>
      <c r="W435" s="11">
        <f t="shared" si="120"/>
        <v>47</v>
      </c>
    </row>
    <row r="436" spans="1:23" x14ac:dyDescent="0.3">
      <c r="A436" t="s">
        <v>13</v>
      </c>
      <c r="B436" t="s">
        <v>1</v>
      </c>
      <c r="C436" t="s">
        <v>102</v>
      </c>
      <c r="D436" s="1">
        <v>43389.525694444441</v>
      </c>
      <c r="E436" s="1">
        <v>43389.597916666666</v>
      </c>
      <c r="F436" s="5">
        <v>43389</v>
      </c>
      <c r="G436" s="20">
        <f t="shared" si="104"/>
        <v>0.52569444444444446</v>
      </c>
      <c r="H436" s="20">
        <f t="shared" si="105"/>
        <v>0.41666666666666669</v>
      </c>
      <c r="I436" s="21">
        <f t="shared" si="114"/>
        <v>0</v>
      </c>
      <c r="J436" s="24">
        <f t="shared" si="106"/>
        <v>0.52569444444444446</v>
      </c>
      <c r="K436" s="24">
        <f t="shared" si="107"/>
        <v>0.5</v>
      </c>
      <c r="L436" s="25">
        <f t="shared" si="115"/>
        <v>0</v>
      </c>
      <c r="M436" s="20">
        <f t="shared" si="108"/>
        <v>0.52569444444444446</v>
      </c>
      <c r="N436" s="20">
        <f t="shared" si="109"/>
        <v>0.52083333333333337</v>
      </c>
      <c r="O436" s="21">
        <f t="shared" si="116"/>
        <v>0</v>
      </c>
      <c r="P436" s="24">
        <f t="shared" si="110"/>
        <v>0.52569444444444446</v>
      </c>
      <c r="Q436" s="24">
        <f t="shared" si="111"/>
        <v>0.5625</v>
      </c>
      <c r="R436" s="25">
        <f t="shared" si="117"/>
        <v>53</v>
      </c>
      <c r="S436" s="20">
        <f t="shared" si="112"/>
        <v>0.5625</v>
      </c>
      <c r="T436" s="20">
        <f t="shared" si="113"/>
        <v>0.59791666666666665</v>
      </c>
      <c r="U436" s="21">
        <f t="shared" si="118"/>
        <v>51</v>
      </c>
      <c r="V436" s="11">
        <f t="shared" si="119"/>
        <v>51</v>
      </c>
      <c r="W436" s="11">
        <f t="shared" si="120"/>
        <v>53</v>
      </c>
    </row>
    <row r="437" spans="1:23" x14ac:dyDescent="0.3">
      <c r="A437" t="s">
        <v>0</v>
      </c>
      <c r="B437" t="s">
        <v>1</v>
      </c>
      <c r="C437" t="s">
        <v>90</v>
      </c>
      <c r="D437" s="1">
        <v>43389.536805555559</v>
      </c>
      <c r="E437" s="1">
        <v>43389.55972222222</v>
      </c>
      <c r="F437" s="5">
        <v>43389</v>
      </c>
      <c r="G437" s="20">
        <f t="shared" si="104"/>
        <v>0.53680555555555554</v>
      </c>
      <c r="H437" s="20">
        <f t="shared" si="105"/>
        <v>0.41666666666666669</v>
      </c>
      <c r="I437" s="21">
        <f t="shared" si="114"/>
        <v>0</v>
      </c>
      <c r="J437" s="24">
        <f t="shared" si="106"/>
        <v>0.53680555555555554</v>
      </c>
      <c r="K437" s="24">
        <f t="shared" si="107"/>
        <v>0.5</v>
      </c>
      <c r="L437" s="25">
        <f t="shared" si="115"/>
        <v>0</v>
      </c>
      <c r="M437" s="20">
        <f t="shared" si="108"/>
        <v>0.53680555555555554</v>
      </c>
      <c r="N437" s="20">
        <f t="shared" si="109"/>
        <v>0.52083333333333337</v>
      </c>
      <c r="O437" s="21">
        <f t="shared" si="116"/>
        <v>0</v>
      </c>
      <c r="P437" s="24">
        <f t="shared" si="110"/>
        <v>0.53680555555555554</v>
      </c>
      <c r="Q437" s="24">
        <f t="shared" si="111"/>
        <v>0.55972222222222223</v>
      </c>
      <c r="R437" s="25">
        <f t="shared" si="117"/>
        <v>33</v>
      </c>
      <c r="S437" s="20">
        <f t="shared" si="112"/>
        <v>0.5625</v>
      </c>
      <c r="T437" s="20">
        <f t="shared" si="113"/>
        <v>0.55972222222222223</v>
      </c>
      <c r="U437" s="21">
        <f t="shared" si="118"/>
        <v>0</v>
      </c>
      <c r="V437" s="11">
        <f t="shared" si="119"/>
        <v>0</v>
      </c>
      <c r="W437" s="11">
        <f t="shared" si="120"/>
        <v>33</v>
      </c>
    </row>
    <row r="438" spans="1:23" x14ac:dyDescent="0.3">
      <c r="A438" t="s">
        <v>31</v>
      </c>
      <c r="B438" t="s">
        <v>1</v>
      </c>
      <c r="C438" t="s">
        <v>98</v>
      </c>
      <c r="D438" s="1">
        <v>43389.542361111111</v>
      </c>
      <c r="E438" s="1">
        <v>43389.59652777778</v>
      </c>
      <c r="F438" s="5">
        <v>43389</v>
      </c>
      <c r="G438" s="20">
        <f t="shared" si="104"/>
        <v>0.54236111111111118</v>
      </c>
      <c r="H438" s="20">
        <f t="shared" si="105"/>
        <v>0.41666666666666669</v>
      </c>
      <c r="I438" s="21">
        <f t="shared" si="114"/>
        <v>0</v>
      </c>
      <c r="J438" s="24">
        <f t="shared" si="106"/>
        <v>0.54236111111111118</v>
      </c>
      <c r="K438" s="24">
        <f t="shared" si="107"/>
        <v>0.5</v>
      </c>
      <c r="L438" s="25">
        <f t="shared" si="115"/>
        <v>0</v>
      </c>
      <c r="M438" s="20">
        <f t="shared" si="108"/>
        <v>0.54236111111111118</v>
      </c>
      <c r="N438" s="20">
        <f t="shared" si="109"/>
        <v>0.52083333333333337</v>
      </c>
      <c r="O438" s="21">
        <f t="shared" si="116"/>
        <v>0</v>
      </c>
      <c r="P438" s="24">
        <f t="shared" si="110"/>
        <v>0.54236111111111118</v>
      </c>
      <c r="Q438" s="24">
        <f t="shared" si="111"/>
        <v>0.5625</v>
      </c>
      <c r="R438" s="25">
        <f t="shared" si="117"/>
        <v>28</v>
      </c>
      <c r="S438" s="20">
        <f t="shared" si="112"/>
        <v>0.5625</v>
      </c>
      <c r="T438" s="20">
        <f t="shared" si="113"/>
        <v>0.59652777777777777</v>
      </c>
      <c r="U438" s="21">
        <f t="shared" si="118"/>
        <v>49</v>
      </c>
      <c r="V438" s="11">
        <f t="shared" si="119"/>
        <v>49</v>
      </c>
      <c r="W438" s="11">
        <f t="shared" si="120"/>
        <v>28</v>
      </c>
    </row>
    <row r="439" spans="1:23" x14ac:dyDescent="0.3">
      <c r="A439" t="s">
        <v>29</v>
      </c>
      <c r="B439" t="s">
        <v>1</v>
      </c>
      <c r="C439" t="s">
        <v>226</v>
      </c>
      <c r="D439" s="1">
        <v>43389.545138888891</v>
      </c>
      <c r="E439" s="1">
        <v>43389.62222222222</v>
      </c>
      <c r="F439" s="5">
        <v>43389</v>
      </c>
      <c r="G439" s="20">
        <f t="shared" si="104"/>
        <v>0.54513888888888895</v>
      </c>
      <c r="H439" s="20">
        <f t="shared" si="105"/>
        <v>0.41666666666666669</v>
      </c>
      <c r="I439" s="21">
        <f t="shared" si="114"/>
        <v>0</v>
      </c>
      <c r="J439" s="24">
        <f t="shared" si="106"/>
        <v>0.54513888888888895</v>
      </c>
      <c r="K439" s="24">
        <f t="shared" si="107"/>
        <v>0.5</v>
      </c>
      <c r="L439" s="25">
        <f t="shared" si="115"/>
        <v>0</v>
      </c>
      <c r="M439" s="20">
        <f t="shared" si="108"/>
        <v>0.54513888888888895</v>
      </c>
      <c r="N439" s="20">
        <f t="shared" si="109"/>
        <v>0.52083333333333337</v>
      </c>
      <c r="O439" s="21">
        <f t="shared" si="116"/>
        <v>0</v>
      </c>
      <c r="P439" s="24">
        <f t="shared" si="110"/>
        <v>0.54513888888888895</v>
      </c>
      <c r="Q439" s="24">
        <f t="shared" si="111"/>
        <v>0.5625</v>
      </c>
      <c r="R439" s="25">
        <f t="shared" si="117"/>
        <v>24</v>
      </c>
      <c r="S439" s="20">
        <f t="shared" si="112"/>
        <v>0.5625</v>
      </c>
      <c r="T439" s="20">
        <f t="shared" si="113"/>
        <v>0.62222222222222223</v>
      </c>
      <c r="U439" s="21">
        <f t="shared" si="118"/>
        <v>86</v>
      </c>
      <c r="V439" s="11">
        <f t="shared" si="119"/>
        <v>86</v>
      </c>
      <c r="W439" s="11">
        <f t="shared" si="120"/>
        <v>24</v>
      </c>
    </row>
    <row r="440" spans="1:23" x14ac:dyDescent="0.3">
      <c r="A440" t="s">
        <v>23</v>
      </c>
      <c r="B440" t="s">
        <v>1</v>
      </c>
      <c r="C440" t="s">
        <v>95</v>
      </c>
      <c r="D440" s="1">
        <v>43389.552777777775</v>
      </c>
      <c r="E440" s="1">
        <v>43389.587500000001</v>
      </c>
      <c r="F440" s="5">
        <v>43389</v>
      </c>
      <c r="G440" s="20">
        <f t="shared" si="104"/>
        <v>0.55277777777777781</v>
      </c>
      <c r="H440" s="20">
        <f t="shared" si="105"/>
        <v>0.41666666666666669</v>
      </c>
      <c r="I440" s="21">
        <f t="shared" si="114"/>
        <v>0</v>
      </c>
      <c r="J440" s="24">
        <f t="shared" si="106"/>
        <v>0.55277777777777781</v>
      </c>
      <c r="K440" s="24">
        <f t="shared" si="107"/>
        <v>0.5</v>
      </c>
      <c r="L440" s="25">
        <f t="shared" si="115"/>
        <v>0</v>
      </c>
      <c r="M440" s="20">
        <f t="shared" si="108"/>
        <v>0.55277777777777781</v>
      </c>
      <c r="N440" s="20">
        <f t="shared" si="109"/>
        <v>0.52083333333333337</v>
      </c>
      <c r="O440" s="21">
        <f t="shared" si="116"/>
        <v>0</v>
      </c>
      <c r="P440" s="24">
        <f t="shared" si="110"/>
        <v>0.55277777777777781</v>
      </c>
      <c r="Q440" s="24">
        <f t="shared" si="111"/>
        <v>0.5625</v>
      </c>
      <c r="R440" s="25">
        <f t="shared" si="117"/>
        <v>14</v>
      </c>
      <c r="S440" s="20">
        <f t="shared" si="112"/>
        <v>0.5625</v>
      </c>
      <c r="T440" s="20">
        <f t="shared" si="113"/>
        <v>0.58750000000000002</v>
      </c>
      <c r="U440" s="21">
        <f t="shared" si="118"/>
        <v>36</v>
      </c>
      <c r="V440" s="11">
        <f t="shared" si="119"/>
        <v>36</v>
      </c>
      <c r="W440" s="11">
        <f t="shared" si="120"/>
        <v>14</v>
      </c>
    </row>
    <row r="441" spans="1:23" x14ac:dyDescent="0.3">
      <c r="A441" t="s">
        <v>4</v>
      </c>
      <c r="B441" t="s">
        <v>1</v>
      </c>
      <c r="C441" t="s">
        <v>93</v>
      </c>
      <c r="D441" s="1">
        <v>43389.556944444441</v>
      </c>
      <c r="E441" s="1">
        <v>43389.601388888892</v>
      </c>
      <c r="F441" s="5">
        <v>43389</v>
      </c>
      <c r="G441" s="20">
        <f t="shared" si="104"/>
        <v>0.55694444444444446</v>
      </c>
      <c r="H441" s="20">
        <f t="shared" si="105"/>
        <v>0.41666666666666669</v>
      </c>
      <c r="I441" s="21">
        <f t="shared" si="114"/>
        <v>0</v>
      </c>
      <c r="J441" s="24">
        <f t="shared" si="106"/>
        <v>0.55694444444444446</v>
      </c>
      <c r="K441" s="24">
        <f t="shared" si="107"/>
        <v>0.5</v>
      </c>
      <c r="L441" s="25">
        <f t="shared" si="115"/>
        <v>0</v>
      </c>
      <c r="M441" s="20">
        <f t="shared" si="108"/>
        <v>0.55694444444444446</v>
      </c>
      <c r="N441" s="20">
        <f t="shared" si="109"/>
        <v>0.52083333333333337</v>
      </c>
      <c r="O441" s="21">
        <f t="shared" si="116"/>
        <v>0</v>
      </c>
      <c r="P441" s="24">
        <f t="shared" si="110"/>
        <v>0.55694444444444446</v>
      </c>
      <c r="Q441" s="24">
        <f t="shared" si="111"/>
        <v>0.5625</v>
      </c>
      <c r="R441" s="25">
        <f t="shared" si="117"/>
        <v>7</v>
      </c>
      <c r="S441" s="20">
        <f t="shared" si="112"/>
        <v>0.5625</v>
      </c>
      <c r="T441" s="20">
        <f t="shared" si="113"/>
        <v>0.60138888888888886</v>
      </c>
      <c r="U441" s="21">
        <f t="shared" si="118"/>
        <v>56</v>
      </c>
      <c r="V441" s="11">
        <f t="shared" si="119"/>
        <v>56</v>
      </c>
      <c r="W441" s="11">
        <f t="shared" si="120"/>
        <v>7</v>
      </c>
    </row>
    <row r="442" spans="1:23" x14ac:dyDescent="0.3">
      <c r="A442" t="s">
        <v>35</v>
      </c>
      <c r="B442" t="s">
        <v>1</v>
      </c>
      <c r="C442" t="s">
        <v>92</v>
      </c>
      <c r="D442" s="1">
        <v>43389.556944444441</v>
      </c>
      <c r="E442" s="1">
        <v>43389.601388888892</v>
      </c>
      <c r="F442" s="5">
        <v>43389</v>
      </c>
      <c r="G442" s="20">
        <f t="shared" si="104"/>
        <v>0.55694444444444446</v>
      </c>
      <c r="H442" s="20">
        <f t="shared" si="105"/>
        <v>0.41666666666666669</v>
      </c>
      <c r="I442" s="21">
        <f t="shared" si="114"/>
        <v>0</v>
      </c>
      <c r="J442" s="24">
        <f t="shared" si="106"/>
        <v>0.55694444444444446</v>
      </c>
      <c r="K442" s="24">
        <f t="shared" si="107"/>
        <v>0.5</v>
      </c>
      <c r="L442" s="25">
        <f t="shared" si="115"/>
        <v>0</v>
      </c>
      <c r="M442" s="20">
        <f t="shared" si="108"/>
        <v>0.55694444444444446</v>
      </c>
      <c r="N442" s="20">
        <f t="shared" si="109"/>
        <v>0.52083333333333337</v>
      </c>
      <c r="O442" s="21">
        <f t="shared" si="116"/>
        <v>0</v>
      </c>
      <c r="P442" s="24">
        <f t="shared" si="110"/>
        <v>0.55694444444444446</v>
      </c>
      <c r="Q442" s="24">
        <f t="shared" si="111"/>
        <v>0.5625</v>
      </c>
      <c r="R442" s="25">
        <f t="shared" si="117"/>
        <v>7</v>
      </c>
      <c r="S442" s="20">
        <f t="shared" si="112"/>
        <v>0.5625</v>
      </c>
      <c r="T442" s="20">
        <f t="shared" si="113"/>
        <v>0.60138888888888886</v>
      </c>
      <c r="U442" s="21">
        <f t="shared" si="118"/>
        <v>56</v>
      </c>
      <c r="V442" s="11">
        <f t="shared" si="119"/>
        <v>56</v>
      </c>
      <c r="W442" s="11">
        <f t="shared" si="120"/>
        <v>7</v>
      </c>
    </row>
    <row r="443" spans="1:23" x14ac:dyDescent="0.3">
      <c r="A443" t="s">
        <v>58</v>
      </c>
      <c r="B443" t="s">
        <v>1</v>
      </c>
      <c r="C443" t="s">
        <v>96</v>
      </c>
      <c r="D443" s="1">
        <v>43389.556944444441</v>
      </c>
      <c r="E443" s="1">
        <v>43389.59652777778</v>
      </c>
      <c r="F443" s="5">
        <v>43389</v>
      </c>
      <c r="G443" s="20">
        <f t="shared" si="104"/>
        <v>0.55694444444444446</v>
      </c>
      <c r="H443" s="20">
        <f t="shared" si="105"/>
        <v>0.41666666666666669</v>
      </c>
      <c r="I443" s="21">
        <f t="shared" si="114"/>
        <v>0</v>
      </c>
      <c r="J443" s="24">
        <f t="shared" si="106"/>
        <v>0.55694444444444446</v>
      </c>
      <c r="K443" s="24">
        <f t="shared" si="107"/>
        <v>0.5</v>
      </c>
      <c r="L443" s="25">
        <f t="shared" si="115"/>
        <v>0</v>
      </c>
      <c r="M443" s="20">
        <f t="shared" si="108"/>
        <v>0.55694444444444446</v>
      </c>
      <c r="N443" s="20">
        <f t="shared" si="109"/>
        <v>0.52083333333333337</v>
      </c>
      <c r="O443" s="21">
        <f t="shared" si="116"/>
        <v>0</v>
      </c>
      <c r="P443" s="24">
        <f t="shared" si="110"/>
        <v>0.55694444444444446</v>
      </c>
      <c r="Q443" s="24">
        <f t="shared" si="111"/>
        <v>0.5625</v>
      </c>
      <c r="R443" s="25">
        <f t="shared" si="117"/>
        <v>7</v>
      </c>
      <c r="S443" s="20">
        <f t="shared" si="112"/>
        <v>0.5625</v>
      </c>
      <c r="T443" s="20">
        <f t="shared" si="113"/>
        <v>0.59652777777777777</v>
      </c>
      <c r="U443" s="21">
        <f t="shared" si="118"/>
        <v>49</v>
      </c>
      <c r="V443" s="11">
        <f t="shared" si="119"/>
        <v>49</v>
      </c>
      <c r="W443" s="11">
        <f t="shared" si="120"/>
        <v>7</v>
      </c>
    </row>
    <row r="444" spans="1:23" x14ac:dyDescent="0.3">
      <c r="A444" t="s">
        <v>17</v>
      </c>
      <c r="B444" t="s">
        <v>1</v>
      </c>
      <c r="C444" t="s">
        <v>103</v>
      </c>
      <c r="D444" s="1">
        <v>43389.558333333334</v>
      </c>
      <c r="E444" s="1">
        <v>43389.599999999999</v>
      </c>
      <c r="F444" s="5">
        <v>43389</v>
      </c>
      <c r="G444" s="20">
        <f t="shared" si="104"/>
        <v>0.55833333333333335</v>
      </c>
      <c r="H444" s="20">
        <f t="shared" si="105"/>
        <v>0.41666666666666669</v>
      </c>
      <c r="I444" s="21">
        <f t="shared" si="114"/>
        <v>0</v>
      </c>
      <c r="J444" s="24">
        <f t="shared" si="106"/>
        <v>0.55833333333333335</v>
      </c>
      <c r="K444" s="24">
        <f t="shared" si="107"/>
        <v>0.5</v>
      </c>
      <c r="L444" s="25">
        <f t="shared" si="115"/>
        <v>0</v>
      </c>
      <c r="M444" s="20">
        <f t="shared" si="108"/>
        <v>0.55833333333333335</v>
      </c>
      <c r="N444" s="20">
        <f t="shared" si="109"/>
        <v>0.52083333333333337</v>
      </c>
      <c r="O444" s="21">
        <f t="shared" si="116"/>
        <v>0</v>
      </c>
      <c r="P444" s="24">
        <f t="shared" si="110"/>
        <v>0.55833333333333335</v>
      </c>
      <c r="Q444" s="24">
        <f t="shared" si="111"/>
        <v>0.5625</v>
      </c>
      <c r="R444" s="25">
        <f t="shared" si="117"/>
        <v>5</v>
      </c>
      <c r="S444" s="20">
        <f t="shared" si="112"/>
        <v>0.5625</v>
      </c>
      <c r="T444" s="20">
        <f t="shared" si="113"/>
        <v>0.6</v>
      </c>
      <c r="U444" s="21">
        <f t="shared" si="118"/>
        <v>54</v>
      </c>
      <c r="V444" s="11">
        <f t="shared" si="119"/>
        <v>54</v>
      </c>
      <c r="W444" s="11">
        <f t="shared" si="120"/>
        <v>5</v>
      </c>
    </row>
    <row r="445" spans="1:23" x14ac:dyDescent="0.3">
      <c r="A445" t="s">
        <v>27</v>
      </c>
      <c r="B445" t="s">
        <v>1</v>
      </c>
      <c r="C445" t="s">
        <v>94</v>
      </c>
      <c r="D445" s="1">
        <v>43389.559027777781</v>
      </c>
      <c r="E445" s="1">
        <v>43389.591666666667</v>
      </c>
      <c r="F445" s="5">
        <v>43389</v>
      </c>
      <c r="G445" s="20">
        <f t="shared" si="104"/>
        <v>0.55902777777777779</v>
      </c>
      <c r="H445" s="20">
        <f t="shared" si="105"/>
        <v>0.41666666666666669</v>
      </c>
      <c r="I445" s="21">
        <f t="shared" si="114"/>
        <v>0</v>
      </c>
      <c r="J445" s="24">
        <f t="shared" si="106"/>
        <v>0.55902777777777779</v>
      </c>
      <c r="K445" s="24">
        <f t="shared" si="107"/>
        <v>0.5</v>
      </c>
      <c r="L445" s="25">
        <f t="shared" si="115"/>
        <v>0</v>
      </c>
      <c r="M445" s="20">
        <f t="shared" si="108"/>
        <v>0.55902777777777779</v>
      </c>
      <c r="N445" s="20">
        <f t="shared" si="109"/>
        <v>0.52083333333333337</v>
      </c>
      <c r="O445" s="21">
        <f t="shared" si="116"/>
        <v>0</v>
      </c>
      <c r="P445" s="24">
        <f t="shared" si="110"/>
        <v>0.55902777777777779</v>
      </c>
      <c r="Q445" s="24">
        <f t="shared" si="111"/>
        <v>0.5625</v>
      </c>
      <c r="R445" s="25">
        <f t="shared" si="117"/>
        <v>4</v>
      </c>
      <c r="S445" s="20">
        <f t="shared" si="112"/>
        <v>0.5625</v>
      </c>
      <c r="T445" s="20">
        <f t="shared" si="113"/>
        <v>0.59166666666666667</v>
      </c>
      <c r="U445" s="21">
        <f t="shared" si="118"/>
        <v>42</v>
      </c>
      <c r="V445" s="11">
        <f t="shared" si="119"/>
        <v>42</v>
      </c>
      <c r="W445" s="11">
        <f t="shared" si="120"/>
        <v>4</v>
      </c>
    </row>
    <row r="446" spans="1:23" x14ac:dyDescent="0.3">
      <c r="A446" t="s">
        <v>6</v>
      </c>
      <c r="B446" t="s">
        <v>1</v>
      </c>
      <c r="C446" t="s">
        <v>97</v>
      </c>
      <c r="D446" s="1">
        <v>43389.55972222222</v>
      </c>
      <c r="E446" s="1">
        <v>43389.600694444445</v>
      </c>
      <c r="F446" s="5">
        <v>43389</v>
      </c>
      <c r="G446" s="20">
        <f t="shared" si="104"/>
        <v>0.55972222222222223</v>
      </c>
      <c r="H446" s="20">
        <f t="shared" si="105"/>
        <v>0.41666666666666669</v>
      </c>
      <c r="I446" s="21">
        <f t="shared" si="114"/>
        <v>0</v>
      </c>
      <c r="J446" s="24">
        <f t="shared" si="106"/>
        <v>0.55972222222222223</v>
      </c>
      <c r="K446" s="24">
        <f t="shared" si="107"/>
        <v>0.5</v>
      </c>
      <c r="L446" s="25">
        <f t="shared" si="115"/>
        <v>0</v>
      </c>
      <c r="M446" s="20">
        <f t="shared" si="108"/>
        <v>0.55972222222222223</v>
      </c>
      <c r="N446" s="20">
        <f t="shared" si="109"/>
        <v>0.52083333333333337</v>
      </c>
      <c r="O446" s="21">
        <f t="shared" si="116"/>
        <v>0</v>
      </c>
      <c r="P446" s="24">
        <f t="shared" si="110"/>
        <v>0.55972222222222223</v>
      </c>
      <c r="Q446" s="24">
        <f t="shared" si="111"/>
        <v>0.5625</v>
      </c>
      <c r="R446" s="25">
        <f t="shared" si="117"/>
        <v>3</v>
      </c>
      <c r="S446" s="20">
        <f t="shared" si="112"/>
        <v>0.5625</v>
      </c>
      <c r="T446" s="20">
        <f t="shared" si="113"/>
        <v>0.60069444444444442</v>
      </c>
      <c r="U446" s="21">
        <f t="shared" si="118"/>
        <v>55</v>
      </c>
      <c r="V446" s="11">
        <f t="shared" si="119"/>
        <v>55</v>
      </c>
      <c r="W446" s="11">
        <f t="shared" si="120"/>
        <v>3</v>
      </c>
    </row>
    <row r="447" spans="1:23" x14ac:dyDescent="0.3">
      <c r="A447" t="s">
        <v>33</v>
      </c>
      <c r="B447" t="s">
        <v>1</v>
      </c>
      <c r="C447" t="s">
        <v>101</v>
      </c>
      <c r="D447" s="1">
        <v>43389.561111111114</v>
      </c>
      <c r="E447" s="1">
        <v>43389.628472222219</v>
      </c>
      <c r="F447" s="5">
        <v>43389</v>
      </c>
      <c r="G447" s="20">
        <f t="shared" si="104"/>
        <v>0.56111111111111112</v>
      </c>
      <c r="H447" s="20">
        <f t="shared" si="105"/>
        <v>0.41666666666666669</v>
      </c>
      <c r="I447" s="21">
        <f t="shared" si="114"/>
        <v>0</v>
      </c>
      <c r="J447" s="24">
        <f t="shared" si="106"/>
        <v>0.56111111111111112</v>
      </c>
      <c r="K447" s="24">
        <f t="shared" si="107"/>
        <v>0.5</v>
      </c>
      <c r="L447" s="25">
        <f t="shared" si="115"/>
        <v>0</v>
      </c>
      <c r="M447" s="20">
        <f t="shared" si="108"/>
        <v>0.56111111111111112</v>
      </c>
      <c r="N447" s="20">
        <f t="shared" si="109"/>
        <v>0.52083333333333337</v>
      </c>
      <c r="O447" s="21">
        <f t="shared" si="116"/>
        <v>0</v>
      </c>
      <c r="P447" s="24">
        <f t="shared" si="110"/>
        <v>0.56111111111111112</v>
      </c>
      <c r="Q447" s="24">
        <f t="shared" si="111"/>
        <v>0.5625</v>
      </c>
      <c r="R447" s="25">
        <f t="shared" si="117"/>
        <v>1</v>
      </c>
      <c r="S447" s="20">
        <f t="shared" si="112"/>
        <v>0.5625</v>
      </c>
      <c r="T447" s="20">
        <f t="shared" si="113"/>
        <v>0.62847222222222221</v>
      </c>
      <c r="U447" s="21">
        <f t="shared" si="118"/>
        <v>95</v>
      </c>
      <c r="V447" s="11">
        <f t="shared" si="119"/>
        <v>95</v>
      </c>
      <c r="W447" s="11">
        <f t="shared" si="120"/>
        <v>1</v>
      </c>
    </row>
    <row r="448" spans="1:23" x14ac:dyDescent="0.3">
      <c r="A448" t="s">
        <v>8</v>
      </c>
      <c r="B448" t="s">
        <v>1</v>
      </c>
      <c r="C448" t="s">
        <v>104</v>
      </c>
      <c r="D448" s="1">
        <v>43389.561805555553</v>
      </c>
      <c r="E448" s="1">
        <v>43389.587500000001</v>
      </c>
      <c r="F448" s="5">
        <v>43389</v>
      </c>
      <c r="G448" s="20">
        <f t="shared" si="104"/>
        <v>0.56180555555555556</v>
      </c>
      <c r="H448" s="20">
        <f t="shared" si="105"/>
        <v>0.41666666666666669</v>
      </c>
      <c r="I448" s="21">
        <f t="shared" si="114"/>
        <v>0</v>
      </c>
      <c r="J448" s="24">
        <f t="shared" si="106"/>
        <v>0.56180555555555556</v>
      </c>
      <c r="K448" s="24">
        <f t="shared" si="107"/>
        <v>0.5</v>
      </c>
      <c r="L448" s="25">
        <f t="shared" si="115"/>
        <v>0</v>
      </c>
      <c r="M448" s="20">
        <f t="shared" si="108"/>
        <v>0.56180555555555556</v>
      </c>
      <c r="N448" s="20">
        <f t="shared" si="109"/>
        <v>0.52083333333333337</v>
      </c>
      <c r="O448" s="21">
        <f t="shared" si="116"/>
        <v>0</v>
      </c>
      <c r="P448" s="24">
        <f t="shared" si="110"/>
        <v>0.56180555555555556</v>
      </c>
      <c r="Q448" s="24">
        <f t="shared" si="111"/>
        <v>0.5625</v>
      </c>
      <c r="R448" s="25">
        <f t="shared" si="117"/>
        <v>0</v>
      </c>
      <c r="S448" s="20">
        <f t="shared" si="112"/>
        <v>0.5625</v>
      </c>
      <c r="T448" s="20">
        <f t="shared" si="113"/>
        <v>0.58750000000000002</v>
      </c>
      <c r="U448" s="21">
        <f t="shared" si="118"/>
        <v>36</v>
      </c>
      <c r="V448" s="11">
        <f t="shared" si="119"/>
        <v>36</v>
      </c>
      <c r="W448" s="11">
        <f t="shared" si="120"/>
        <v>0</v>
      </c>
    </row>
    <row r="449" spans="1:23" x14ac:dyDescent="0.3">
      <c r="A449" t="s">
        <v>11</v>
      </c>
      <c r="B449" t="s">
        <v>1</v>
      </c>
      <c r="C449" t="s">
        <v>80</v>
      </c>
      <c r="D449" s="1">
        <v>43389.563194444447</v>
      </c>
      <c r="E449" s="1">
        <v>43389.599305555559</v>
      </c>
      <c r="F449" s="5">
        <v>43389</v>
      </c>
      <c r="G449" s="20">
        <f t="shared" si="104"/>
        <v>0.56319444444444444</v>
      </c>
      <c r="H449" s="20">
        <f t="shared" si="105"/>
        <v>0.41666666666666669</v>
      </c>
      <c r="I449" s="21">
        <f t="shared" si="114"/>
        <v>0</v>
      </c>
      <c r="J449" s="24">
        <f t="shared" si="106"/>
        <v>0.56319444444444444</v>
      </c>
      <c r="K449" s="24">
        <f t="shared" si="107"/>
        <v>0.5</v>
      </c>
      <c r="L449" s="25">
        <f t="shared" si="115"/>
        <v>0</v>
      </c>
      <c r="M449" s="20">
        <f t="shared" si="108"/>
        <v>0.56319444444444444</v>
      </c>
      <c r="N449" s="20">
        <f t="shared" si="109"/>
        <v>0.52083333333333337</v>
      </c>
      <c r="O449" s="21">
        <f t="shared" si="116"/>
        <v>0</v>
      </c>
      <c r="P449" s="24">
        <f t="shared" si="110"/>
        <v>0.56319444444444444</v>
      </c>
      <c r="Q449" s="24">
        <f t="shared" si="111"/>
        <v>0.5625</v>
      </c>
      <c r="R449" s="25">
        <f t="shared" si="117"/>
        <v>0</v>
      </c>
      <c r="S449" s="20">
        <f t="shared" si="112"/>
        <v>0.56319444444444444</v>
      </c>
      <c r="T449" s="20">
        <f t="shared" si="113"/>
        <v>0.59930555555555554</v>
      </c>
      <c r="U449" s="21">
        <f t="shared" si="118"/>
        <v>52</v>
      </c>
      <c r="V449" s="11">
        <f t="shared" si="119"/>
        <v>52</v>
      </c>
      <c r="W449" s="11">
        <f t="shared" si="120"/>
        <v>0</v>
      </c>
    </row>
    <row r="450" spans="1:23" x14ac:dyDescent="0.3">
      <c r="A450" t="s">
        <v>10</v>
      </c>
      <c r="B450" t="s">
        <v>1</v>
      </c>
      <c r="C450" t="s">
        <v>99</v>
      </c>
      <c r="D450" s="1">
        <v>43389.563194444447</v>
      </c>
      <c r="E450" s="1">
        <v>43389.591666666667</v>
      </c>
      <c r="F450" s="5">
        <v>43389</v>
      </c>
      <c r="G450" s="20">
        <f t="shared" ref="G450:G513" si="121">MAX(TIME(HOUR(D450),MINUTE(D450),0),tue_free_1_start)</f>
        <v>0.56319444444444444</v>
      </c>
      <c r="H450" s="20">
        <f t="shared" ref="H450:H513" si="122">MIN(TIME(HOUR(E450),MINUTE(E450),0),tue_free_1_end)</f>
        <v>0.41666666666666669</v>
      </c>
      <c r="I450" s="21">
        <f t="shared" si="114"/>
        <v>0</v>
      </c>
      <c r="J450" s="24">
        <f t="shared" ref="J450:J513" si="123">MAX(TIME(HOUR(D450),MINUTE(D450),0),tue_busy_1_start)</f>
        <v>0.56319444444444444</v>
      </c>
      <c r="K450" s="24">
        <f t="shared" ref="K450:K513" si="124">MIN(TIME(HOUR(E450),MINUTE(E450),0),tue_busy_1_end)</f>
        <v>0.5</v>
      </c>
      <c r="L450" s="25">
        <f t="shared" si="115"/>
        <v>0</v>
      </c>
      <c r="M450" s="20">
        <f t="shared" ref="M450:M513" si="125">MAX(TIME(HOUR(D450),MINUTE(D450),0),tue_free_2_start)</f>
        <v>0.56319444444444444</v>
      </c>
      <c r="N450" s="20">
        <f t="shared" ref="N450:N513" si="126">MIN(TIME(HOUR(E450),MINUTE(E450),0),tue_free_2_end)</f>
        <v>0.52083333333333337</v>
      </c>
      <c r="O450" s="21">
        <f t="shared" si="116"/>
        <v>0</v>
      </c>
      <c r="P450" s="24">
        <f t="shared" ref="P450:P513" si="127">MAX(TIME(HOUR(D450),MINUTE(D450),0),tue_busy_2_start)</f>
        <v>0.56319444444444444</v>
      </c>
      <c r="Q450" s="24">
        <f t="shared" ref="Q450:Q513" si="128">MIN(TIME(HOUR(E450),MINUTE(E450),0),tue_busy_2_end)</f>
        <v>0.5625</v>
      </c>
      <c r="R450" s="25">
        <f t="shared" si="117"/>
        <v>0</v>
      </c>
      <c r="S450" s="20">
        <f t="shared" ref="S450:S513" si="129">MAX(TIME(HOUR(D450),MINUTE(D450),0),tue_free_3_start)</f>
        <v>0.56319444444444444</v>
      </c>
      <c r="T450" s="20">
        <f t="shared" ref="T450:T513" si="130">MIN(TIME(HOUR(E450),MINUTE(E450),0),tue_free_3_end)</f>
        <v>0.59166666666666667</v>
      </c>
      <c r="U450" s="21">
        <f t="shared" si="118"/>
        <v>41</v>
      </c>
      <c r="V450" s="11">
        <f t="shared" si="119"/>
        <v>41</v>
      </c>
      <c r="W450" s="11">
        <f t="shared" si="120"/>
        <v>0</v>
      </c>
    </row>
    <row r="451" spans="1:23" x14ac:dyDescent="0.3">
      <c r="A451" t="s">
        <v>40</v>
      </c>
      <c r="B451" t="s">
        <v>1</v>
      </c>
      <c r="C451" t="s">
        <v>100</v>
      </c>
      <c r="D451" s="1">
        <v>43389.563888888886</v>
      </c>
      <c r="E451" s="1">
        <v>43389.597916666666</v>
      </c>
      <c r="F451" s="5">
        <v>43389</v>
      </c>
      <c r="G451" s="20">
        <f t="shared" si="121"/>
        <v>0.56388888888888888</v>
      </c>
      <c r="H451" s="20">
        <f t="shared" si="122"/>
        <v>0.41666666666666669</v>
      </c>
      <c r="I451" s="21">
        <f t="shared" ref="I451:I514" si="131">MAX(0,INT((H451-G451)*1440))</f>
        <v>0</v>
      </c>
      <c r="J451" s="24">
        <f t="shared" si="123"/>
        <v>0.56388888888888888</v>
      </c>
      <c r="K451" s="24">
        <f t="shared" si="124"/>
        <v>0.5</v>
      </c>
      <c r="L451" s="25">
        <f t="shared" ref="L451:L514" si="132">MAX(0,INT((K451-J451)*1440))</f>
        <v>0</v>
      </c>
      <c r="M451" s="20">
        <f t="shared" si="125"/>
        <v>0.56388888888888888</v>
      </c>
      <c r="N451" s="20">
        <f t="shared" si="126"/>
        <v>0.52083333333333337</v>
      </c>
      <c r="O451" s="21">
        <f t="shared" ref="O451:O514" si="133">MAX(0,INT((N451-M451)*1440))</f>
        <v>0</v>
      </c>
      <c r="P451" s="24">
        <f t="shared" si="127"/>
        <v>0.56388888888888888</v>
      </c>
      <c r="Q451" s="24">
        <f t="shared" si="128"/>
        <v>0.5625</v>
      </c>
      <c r="R451" s="25">
        <f t="shared" ref="R451:R514" si="134">MAX(0,INT((Q451-P451)*1440))</f>
        <v>0</v>
      </c>
      <c r="S451" s="20">
        <f t="shared" si="129"/>
        <v>0.56388888888888888</v>
      </c>
      <c r="T451" s="20">
        <f t="shared" si="130"/>
        <v>0.59791666666666665</v>
      </c>
      <c r="U451" s="21">
        <f t="shared" ref="U451:U514" si="135">MAX(0,INT((T451-S451)*1440))</f>
        <v>49</v>
      </c>
      <c r="V451" s="11">
        <f t="shared" ref="V451:V514" si="136">SUM(I451,O451,U451)</f>
        <v>49</v>
      </c>
      <c r="W451" s="11">
        <f t="shared" ref="W451:W514" si="137">SUM(L451,R451)</f>
        <v>0</v>
      </c>
    </row>
    <row r="452" spans="1:23" x14ac:dyDescent="0.3">
      <c r="A452" t="s">
        <v>50</v>
      </c>
      <c r="B452" t="s">
        <v>1</v>
      </c>
      <c r="C452" t="s">
        <v>86</v>
      </c>
      <c r="D452" s="1">
        <v>43389.563888888886</v>
      </c>
      <c r="E452" s="1">
        <v>43389.59097222222</v>
      </c>
      <c r="F452" s="5">
        <v>43389</v>
      </c>
      <c r="G452" s="20">
        <f t="shared" si="121"/>
        <v>0.56388888888888888</v>
      </c>
      <c r="H452" s="20">
        <f t="shared" si="122"/>
        <v>0.41666666666666669</v>
      </c>
      <c r="I452" s="21">
        <f t="shared" si="131"/>
        <v>0</v>
      </c>
      <c r="J452" s="24">
        <f t="shared" si="123"/>
        <v>0.56388888888888888</v>
      </c>
      <c r="K452" s="24">
        <f t="shared" si="124"/>
        <v>0.5</v>
      </c>
      <c r="L452" s="25">
        <f t="shared" si="132"/>
        <v>0</v>
      </c>
      <c r="M452" s="20">
        <f t="shared" si="125"/>
        <v>0.56388888888888888</v>
      </c>
      <c r="N452" s="20">
        <f t="shared" si="126"/>
        <v>0.52083333333333337</v>
      </c>
      <c r="O452" s="21">
        <f t="shared" si="133"/>
        <v>0</v>
      </c>
      <c r="P452" s="24">
        <f t="shared" si="127"/>
        <v>0.56388888888888888</v>
      </c>
      <c r="Q452" s="24">
        <f t="shared" si="128"/>
        <v>0.5625</v>
      </c>
      <c r="R452" s="25">
        <f t="shared" si="134"/>
        <v>0</v>
      </c>
      <c r="S452" s="20">
        <f t="shared" si="129"/>
        <v>0.56388888888888888</v>
      </c>
      <c r="T452" s="20">
        <f t="shared" si="130"/>
        <v>0.59097222222222223</v>
      </c>
      <c r="U452" s="21">
        <f t="shared" si="135"/>
        <v>39</v>
      </c>
      <c r="V452" s="11">
        <f t="shared" si="136"/>
        <v>39</v>
      </c>
      <c r="W452" s="11">
        <f t="shared" si="137"/>
        <v>0</v>
      </c>
    </row>
    <row r="453" spans="1:23" x14ac:dyDescent="0.3">
      <c r="A453" t="s">
        <v>52</v>
      </c>
      <c r="B453" t="s">
        <v>1</v>
      </c>
      <c r="C453" t="s">
        <v>106</v>
      </c>
      <c r="D453" s="1">
        <v>43389.564583333333</v>
      </c>
      <c r="E453" s="1">
        <v>43389.590277777781</v>
      </c>
      <c r="F453" s="5">
        <v>43389</v>
      </c>
      <c r="G453" s="20">
        <f t="shared" si="121"/>
        <v>0.56458333333333333</v>
      </c>
      <c r="H453" s="20">
        <f t="shared" si="122"/>
        <v>0.41666666666666669</v>
      </c>
      <c r="I453" s="21">
        <f t="shared" si="131"/>
        <v>0</v>
      </c>
      <c r="J453" s="24">
        <f t="shared" si="123"/>
        <v>0.56458333333333333</v>
      </c>
      <c r="K453" s="24">
        <f t="shared" si="124"/>
        <v>0.5</v>
      </c>
      <c r="L453" s="25">
        <f t="shared" si="132"/>
        <v>0</v>
      </c>
      <c r="M453" s="20">
        <f t="shared" si="125"/>
        <v>0.56458333333333333</v>
      </c>
      <c r="N453" s="20">
        <f t="shared" si="126"/>
        <v>0.52083333333333337</v>
      </c>
      <c r="O453" s="21">
        <f t="shared" si="133"/>
        <v>0</v>
      </c>
      <c r="P453" s="24">
        <f t="shared" si="127"/>
        <v>0.56458333333333333</v>
      </c>
      <c r="Q453" s="24">
        <f t="shared" si="128"/>
        <v>0.5625</v>
      </c>
      <c r="R453" s="25">
        <f t="shared" si="134"/>
        <v>0</v>
      </c>
      <c r="S453" s="20">
        <f t="shared" si="129"/>
        <v>0.56458333333333333</v>
      </c>
      <c r="T453" s="20">
        <f t="shared" si="130"/>
        <v>0.59027777777777779</v>
      </c>
      <c r="U453" s="21">
        <f t="shared" si="135"/>
        <v>37</v>
      </c>
      <c r="V453" s="11">
        <f t="shared" si="136"/>
        <v>37</v>
      </c>
      <c r="W453" s="11">
        <f t="shared" si="137"/>
        <v>0</v>
      </c>
    </row>
    <row r="454" spans="1:23" x14ac:dyDescent="0.3">
      <c r="A454" t="s">
        <v>8</v>
      </c>
      <c r="B454" t="s">
        <v>1</v>
      </c>
      <c r="C454" t="s">
        <v>123</v>
      </c>
      <c r="D454" s="1">
        <v>43389.599999999999</v>
      </c>
      <c r="E454" s="1">
        <v>43389.601388888892</v>
      </c>
      <c r="F454" s="5">
        <v>43389</v>
      </c>
      <c r="G454" s="20">
        <f t="shared" si="121"/>
        <v>0.6</v>
      </c>
      <c r="H454" s="20">
        <f t="shared" si="122"/>
        <v>0.41666666666666669</v>
      </c>
      <c r="I454" s="21">
        <f t="shared" si="131"/>
        <v>0</v>
      </c>
      <c r="J454" s="24">
        <f t="shared" si="123"/>
        <v>0.6</v>
      </c>
      <c r="K454" s="24">
        <f t="shared" si="124"/>
        <v>0.5</v>
      </c>
      <c r="L454" s="25">
        <f t="shared" si="132"/>
        <v>0</v>
      </c>
      <c r="M454" s="20">
        <f t="shared" si="125"/>
        <v>0.6</v>
      </c>
      <c r="N454" s="20">
        <f t="shared" si="126"/>
        <v>0.52083333333333337</v>
      </c>
      <c r="O454" s="21">
        <f t="shared" si="133"/>
        <v>0</v>
      </c>
      <c r="P454" s="24">
        <f t="shared" si="127"/>
        <v>0.6</v>
      </c>
      <c r="Q454" s="24">
        <f t="shared" si="128"/>
        <v>0.5625</v>
      </c>
      <c r="R454" s="25">
        <f t="shared" si="134"/>
        <v>0</v>
      </c>
      <c r="S454" s="20">
        <f t="shared" si="129"/>
        <v>0.6</v>
      </c>
      <c r="T454" s="20">
        <f t="shared" si="130"/>
        <v>0.60138888888888886</v>
      </c>
      <c r="U454" s="21">
        <f t="shared" si="135"/>
        <v>1</v>
      </c>
      <c r="V454" s="11">
        <f t="shared" si="136"/>
        <v>1</v>
      </c>
      <c r="W454" s="11">
        <f t="shared" si="137"/>
        <v>0</v>
      </c>
    </row>
    <row r="455" spans="1:23" x14ac:dyDescent="0.3">
      <c r="A455" t="s">
        <v>19</v>
      </c>
      <c r="B455" t="s">
        <v>1</v>
      </c>
      <c r="C455" t="s">
        <v>123</v>
      </c>
      <c r="D455" s="1">
        <v>43389.602083333331</v>
      </c>
      <c r="E455" s="1">
        <v>43389.760416666664</v>
      </c>
      <c r="F455" s="5">
        <v>43389</v>
      </c>
      <c r="G455" s="20">
        <f t="shared" si="121"/>
        <v>0.6020833333333333</v>
      </c>
      <c r="H455" s="20">
        <f t="shared" si="122"/>
        <v>0.41666666666666669</v>
      </c>
      <c r="I455" s="21">
        <f t="shared" si="131"/>
        <v>0</v>
      </c>
      <c r="J455" s="24">
        <f t="shared" si="123"/>
        <v>0.6020833333333333</v>
      </c>
      <c r="K455" s="24">
        <f t="shared" si="124"/>
        <v>0.5</v>
      </c>
      <c r="L455" s="25">
        <f t="shared" si="132"/>
        <v>0</v>
      </c>
      <c r="M455" s="20">
        <f t="shared" si="125"/>
        <v>0.6020833333333333</v>
      </c>
      <c r="N455" s="20">
        <f t="shared" si="126"/>
        <v>0.52083333333333337</v>
      </c>
      <c r="O455" s="21">
        <f t="shared" si="133"/>
        <v>0</v>
      </c>
      <c r="P455" s="24">
        <f t="shared" si="127"/>
        <v>0.6020833333333333</v>
      </c>
      <c r="Q455" s="24">
        <f t="shared" si="128"/>
        <v>0.5625</v>
      </c>
      <c r="R455" s="25">
        <f t="shared" si="134"/>
        <v>0</v>
      </c>
      <c r="S455" s="20">
        <f t="shared" si="129"/>
        <v>0.6020833333333333</v>
      </c>
      <c r="T455" s="20">
        <f t="shared" si="130"/>
        <v>0.70833333333333337</v>
      </c>
      <c r="U455" s="21">
        <f t="shared" si="135"/>
        <v>153</v>
      </c>
      <c r="V455" s="11">
        <f t="shared" si="136"/>
        <v>153</v>
      </c>
      <c r="W455" s="11">
        <f t="shared" si="137"/>
        <v>0</v>
      </c>
    </row>
    <row r="456" spans="1:23" x14ac:dyDescent="0.3">
      <c r="A456" t="s">
        <v>6</v>
      </c>
      <c r="B456" t="s">
        <v>1</v>
      </c>
      <c r="C456" t="s">
        <v>110</v>
      </c>
      <c r="D456" s="1">
        <v>43389.638888888891</v>
      </c>
      <c r="E456" s="1">
        <v>43389.681250000001</v>
      </c>
      <c r="F456" s="5">
        <v>43389</v>
      </c>
      <c r="G456" s="20">
        <f t="shared" si="121"/>
        <v>0.63888888888888895</v>
      </c>
      <c r="H456" s="20">
        <f t="shared" si="122"/>
        <v>0.41666666666666669</v>
      </c>
      <c r="I456" s="21">
        <f t="shared" si="131"/>
        <v>0</v>
      </c>
      <c r="J456" s="24">
        <f t="shared" si="123"/>
        <v>0.63888888888888895</v>
      </c>
      <c r="K456" s="24">
        <f t="shared" si="124"/>
        <v>0.5</v>
      </c>
      <c r="L456" s="25">
        <f t="shared" si="132"/>
        <v>0</v>
      </c>
      <c r="M456" s="20">
        <f t="shared" si="125"/>
        <v>0.63888888888888895</v>
      </c>
      <c r="N456" s="20">
        <f t="shared" si="126"/>
        <v>0.52083333333333337</v>
      </c>
      <c r="O456" s="21">
        <f t="shared" si="133"/>
        <v>0</v>
      </c>
      <c r="P456" s="24">
        <f t="shared" si="127"/>
        <v>0.63888888888888895</v>
      </c>
      <c r="Q456" s="24">
        <f t="shared" si="128"/>
        <v>0.5625</v>
      </c>
      <c r="R456" s="25">
        <f t="shared" si="134"/>
        <v>0</v>
      </c>
      <c r="S456" s="20">
        <f t="shared" si="129"/>
        <v>0.63888888888888895</v>
      </c>
      <c r="T456" s="20">
        <f t="shared" si="130"/>
        <v>0.68125000000000002</v>
      </c>
      <c r="U456" s="21">
        <f t="shared" si="135"/>
        <v>60</v>
      </c>
      <c r="V456" s="11">
        <f t="shared" si="136"/>
        <v>60</v>
      </c>
      <c r="W456" s="11">
        <f t="shared" si="137"/>
        <v>0</v>
      </c>
    </row>
    <row r="457" spans="1:23" x14ac:dyDescent="0.3">
      <c r="A457" t="s">
        <v>40</v>
      </c>
      <c r="B457" t="s">
        <v>1</v>
      </c>
      <c r="C457" t="s">
        <v>116</v>
      </c>
      <c r="D457" s="1">
        <v>43389.640277777777</v>
      </c>
      <c r="E457" s="1">
        <v>43389.681944444441</v>
      </c>
      <c r="F457" s="5">
        <v>43389</v>
      </c>
      <c r="G457" s="20">
        <f t="shared" si="121"/>
        <v>0.64027777777777783</v>
      </c>
      <c r="H457" s="20">
        <f t="shared" si="122"/>
        <v>0.41666666666666669</v>
      </c>
      <c r="I457" s="21">
        <f t="shared" si="131"/>
        <v>0</v>
      </c>
      <c r="J457" s="24">
        <f t="shared" si="123"/>
        <v>0.64027777777777783</v>
      </c>
      <c r="K457" s="24">
        <f t="shared" si="124"/>
        <v>0.5</v>
      </c>
      <c r="L457" s="25">
        <f t="shared" si="132"/>
        <v>0</v>
      </c>
      <c r="M457" s="20">
        <f t="shared" si="125"/>
        <v>0.64027777777777783</v>
      </c>
      <c r="N457" s="20">
        <f t="shared" si="126"/>
        <v>0.52083333333333337</v>
      </c>
      <c r="O457" s="21">
        <f t="shared" si="133"/>
        <v>0</v>
      </c>
      <c r="P457" s="24">
        <f t="shared" si="127"/>
        <v>0.64027777777777783</v>
      </c>
      <c r="Q457" s="24">
        <f t="shared" si="128"/>
        <v>0.5625</v>
      </c>
      <c r="R457" s="25">
        <f t="shared" si="134"/>
        <v>0</v>
      </c>
      <c r="S457" s="20">
        <f t="shared" si="129"/>
        <v>0.64027777777777783</v>
      </c>
      <c r="T457" s="20">
        <f t="shared" si="130"/>
        <v>0.68194444444444446</v>
      </c>
      <c r="U457" s="21">
        <f t="shared" si="135"/>
        <v>59</v>
      </c>
      <c r="V457" s="11">
        <f t="shared" si="136"/>
        <v>59</v>
      </c>
      <c r="W457" s="11">
        <f t="shared" si="137"/>
        <v>0</v>
      </c>
    </row>
    <row r="458" spans="1:23" x14ac:dyDescent="0.3">
      <c r="A458" t="s">
        <v>35</v>
      </c>
      <c r="B458" t="s">
        <v>1</v>
      </c>
      <c r="C458" t="s">
        <v>118</v>
      </c>
      <c r="D458" s="1">
        <v>43389.64166666667</v>
      </c>
      <c r="E458" s="1">
        <v>43389.681944444441</v>
      </c>
      <c r="F458" s="5">
        <v>43389</v>
      </c>
      <c r="G458" s="20">
        <f t="shared" si="121"/>
        <v>0.64166666666666672</v>
      </c>
      <c r="H458" s="20">
        <f t="shared" si="122"/>
        <v>0.41666666666666669</v>
      </c>
      <c r="I458" s="21">
        <f t="shared" si="131"/>
        <v>0</v>
      </c>
      <c r="J458" s="24">
        <f t="shared" si="123"/>
        <v>0.64166666666666672</v>
      </c>
      <c r="K458" s="24">
        <f t="shared" si="124"/>
        <v>0.5</v>
      </c>
      <c r="L458" s="25">
        <f t="shared" si="132"/>
        <v>0</v>
      </c>
      <c r="M458" s="20">
        <f t="shared" si="125"/>
        <v>0.64166666666666672</v>
      </c>
      <c r="N458" s="20">
        <f t="shared" si="126"/>
        <v>0.52083333333333337</v>
      </c>
      <c r="O458" s="21">
        <f t="shared" si="133"/>
        <v>0</v>
      </c>
      <c r="P458" s="24">
        <f t="shared" si="127"/>
        <v>0.64166666666666672</v>
      </c>
      <c r="Q458" s="24">
        <f t="shared" si="128"/>
        <v>0.5625</v>
      </c>
      <c r="R458" s="25">
        <f t="shared" si="134"/>
        <v>0</v>
      </c>
      <c r="S458" s="20">
        <f t="shared" si="129"/>
        <v>0.64166666666666672</v>
      </c>
      <c r="T458" s="20">
        <f t="shared" si="130"/>
        <v>0.68194444444444446</v>
      </c>
      <c r="U458" s="21">
        <f t="shared" si="135"/>
        <v>58</v>
      </c>
      <c r="V458" s="11">
        <f t="shared" si="136"/>
        <v>58</v>
      </c>
      <c r="W458" s="11">
        <f t="shared" si="137"/>
        <v>0</v>
      </c>
    </row>
    <row r="459" spans="1:23" x14ac:dyDescent="0.3">
      <c r="A459" t="s">
        <v>29</v>
      </c>
      <c r="B459" t="s">
        <v>1</v>
      </c>
      <c r="C459" t="s">
        <v>120</v>
      </c>
      <c r="D459" s="1">
        <v>43389.64166666667</v>
      </c>
      <c r="E459" s="1">
        <v>43389.675000000003</v>
      </c>
      <c r="F459" s="5">
        <v>43389</v>
      </c>
      <c r="G459" s="20">
        <f t="shared" si="121"/>
        <v>0.64166666666666672</v>
      </c>
      <c r="H459" s="20">
        <f t="shared" si="122"/>
        <v>0.41666666666666669</v>
      </c>
      <c r="I459" s="21">
        <f t="shared" si="131"/>
        <v>0</v>
      </c>
      <c r="J459" s="24">
        <f t="shared" si="123"/>
        <v>0.64166666666666672</v>
      </c>
      <c r="K459" s="24">
        <f t="shared" si="124"/>
        <v>0.5</v>
      </c>
      <c r="L459" s="25">
        <f t="shared" si="132"/>
        <v>0</v>
      </c>
      <c r="M459" s="20">
        <f t="shared" si="125"/>
        <v>0.64166666666666672</v>
      </c>
      <c r="N459" s="20">
        <f t="shared" si="126"/>
        <v>0.52083333333333337</v>
      </c>
      <c r="O459" s="21">
        <f t="shared" si="133"/>
        <v>0</v>
      </c>
      <c r="P459" s="24">
        <f t="shared" si="127"/>
        <v>0.64166666666666672</v>
      </c>
      <c r="Q459" s="24">
        <f t="shared" si="128"/>
        <v>0.5625</v>
      </c>
      <c r="R459" s="25">
        <f t="shared" si="134"/>
        <v>0</v>
      </c>
      <c r="S459" s="20">
        <f t="shared" si="129"/>
        <v>0.64166666666666672</v>
      </c>
      <c r="T459" s="20">
        <f t="shared" si="130"/>
        <v>0.67499999999999993</v>
      </c>
      <c r="U459" s="21">
        <f t="shared" si="135"/>
        <v>47</v>
      </c>
      <c r="V459" s="11">
        <f t="shared" si="136"/>
        <v>47</v>
      </c>
      <c r="W459" s="11">
        <f t="shared" si="137"/>
        <v>0</v>
      </c>
    </row>
    <row r="460" spans="1:23" x14ac:dyDescent="0.3">
      <c r="A460" t="s">
        <v>31</v>
      </c>
      <c r="B460" t="s">
        <v>1</v>
      </c>
      <c r="C460" t="s">
        <v>126</v>
      </c>
      <c r="D460" s="1">
        <v>43389.64166666667</v>
      </c>
      <c r="E460" s="1">
        <v>43389.681944444441</v>
      </c>
      <c r="F460" s="5">
        <v>43389</v>
      </c>
      <c r="G460" s="20">
        <f t="shared" si="121"/>
        <v>0.64166666666666672</v>
      </c>
      <c r="H460" s="20">
        <f t="shared" si="122"/>
        <v>0.41666666666666669</v>
      </c>
      <c r="I460" s="21">
        <f t="shared" si="131"/>
        <v>0</v>
      </c>
      <c r="J460" s="24">
        <f t="shared" si="123"/>
        <v>0.64166666666666672</v>
      </c>
      <c r="K460" s="24">
        <f t="shared" si="124"/>
        <v>0.5</v>
      </c>
      <c r="L460" s="25">
        <f t="shared" si="132"/>
        <v>0</v>
      </c>
      <c r="M460" s="20">
        <f t="shared" si="125"/>
        <v>0.64166666666666672</v>
      </c>
      <c r="N460" s="20">
        <f t="shared" si="126"/>
        <v>0.52083333333333337</v>
      </c>
      <c r="O460" s="21">
        <f t="shared" si="133"/>
        <v>0</v>
      </c>
      <c r="P460" s="24">
        <f t="shared" si="127"/>
        <v>0.64166666666666672</v>
      </c>
      <c r="Q460" s="24">
        <f t="shared" si="128"/>
        <v>0.5625</v>
      </c>
      <c r="R460" s="25">
        <f t="shared" si="134"/>
        <v>0</v>
      </c>
      <c r="S460" s="20">
        <f t="shared" si="129"/>
        <v>0.64166666666666672</v>
      </c>
      <c r="T460" s="20">
        <f t="shared" si="130"/>
        <v>0.68194444444444446</v>
      </c>
      <c r="U460" s="21">
        <f t="shared" si="135"/>
        <v>58</v>
      </c>
      <c r="V460" s="11">
        <f t="shared" si="136"/>
        <v>58</v>
      </c>
      <c r="W460" s="11">
        <f t="shared" si="137"/>
        <v>0</v>
      </c>
    </row>
    <row r="461" spans="1:23" x14ac:dyDescent="0.3">
      <c r="A461" t="s">
        <v>15</v>
      </c>
      <c r="B461" t="s">
        <v>1</v>
      </c>
      <c r="C461" t="s">
        <v>124</v>
      </c>
      <c r="D461" s="1">
        <v>43389.64166666667</v>
      </c>
      <c r="E461" s="1">
        <v>43389.681944444441</v>
      </c>
      <c r="F461" s="5">
        <v>43389</v>
      </c>
      <c r="G461" s="20">
        <f t="shared" si="121"/>
        <v>0.64166666666666672</v>
      </c>
      <c r="H461" s="20">
        <f t="shared" si="122"/>
        <v>0.41666666666666669</v>
      </c>
      <c r="I461" s="21">
        <f t="shared" si="131"/>
        <v>0</v>
      </c>
      <c r="J461" s="24">
        <f t="shared" si="123"/>
        <v>0.64166666666666672</v>
      </c>
      <c r="K461" s="24">
        <f t="shared" si="124"/>
        <v>0.5</v>
      </c>
      <c r="L461" s="25">
        <f t="shared" si="132"/>
        <v>0</v>
      </c>
      <c r="M461" s="20">
        <f t="shared" si="125"/>
        <v>0.64166666666666672</v>
      </c>
      <c r="N461" s="20">
        <f t="shared" si="126"/>
        <v>0.52083333333333337</v>
      </c>
      <c r="O461" s="21">
        <f t="shared" si="133"/>
        <v>0</v>
      </c>
      <c r="P461" s="24">
        <f t="shared" si="127"/>
        <v>0.64166666666666672</v>
      </c>
      <c r="Q461" s="24">
        <f t="shared" si="128"/>
        <v>0.5625</v>
      </c>
      <c r="R461" s="25">
        <f t="shared" si="134"/>
        <v>0</v>
      </c>
      <c r="S461" s="20">
        <f t="shared" si="129"/>
        <v>0.64166666666666672</v>
      </c>
      <c r="T461" s="20">
        <f t="shared" si="130"/>
        <v>0.68194444444444446</v>
      </c>
      <c r="U461" s="21">
        <f t="shared" si="135"/>
        <v>58</v>
      </c>
      <c r="V461" s="11">
        <f t="shared" si="136"/>
        <v>58</v>
      </c>
      <c r="W461" s="11">
        <f t="shared" si="137"/>
        <v>0</v>
      </c>
    </row>
    <row r="462" spans="1:23" x14ac:dyDescent="0.3">
      <c r="A462" t="s">
        <v>17</v>
      </c>
      <c r="B462" t="s">
        <v>1</v>
      </c>
      <c r="C462" t="s">
        <v>119</v>
      </c>
      <c r="D462" s="1">
        <v>43389.643055555556</v>
      </c>
      <c r="E462" s="1">
        <v>43389.681944444441</v>
      </c>
      <c r="F462" s="5">
        <v>43389</v>
      </c>
      <c r="G462" s="20">
        <f t="shared" si="121"/>
        <v>0.6430555555555556</v>
      </c>
      <c r="H462" s="20">
        <f t="shared" si="122"/>
        <v>0.41666666666666669</v>
      </c>
      <c r="I462" s="21">
        <f t="shared" si="131"/>
        <v>0</v>
      </c>
      <c r="J462" s="24">
        <f t="shared" si="123"/>
        <v>0.6430555555555556</v>
      </c>
      <c r="K462" s="24">
        <f t="shared" si="124"/>
        <v>0.5</v>
      </c>
      <c r="L462" s="25">
        <f t="shared" si="132"/>
        <v>0</v>
      </c>
      <c r="M462" s="20">
        <f t="shared" si="125"/>
        <v>0.6430555555555556</v>
      </c>
      <c r="N462" s="20">
        <f t="shared" si="126"/>
        <v>0.52083333333333337</v>
      </c>
      <c r="O462" s="21">
        <f t="shared" si="133"/>
        <v>0</v>
      </c>
      <c r="P462" s="24">
        <f t="shared" si="127"/>
        <v>0.6430555555555556</v>
      </c>
      <c r="Q462" s="24">
        <f t="shared" si="128"/>
        <v>0.5625</v>
      </c>
      <c r="R462" s="25">
        <f t="shared" si="134"/>
        <v>0</v>
      </c>
      <c r="S462" s="20">
        <f t="shared" si="129"/>
        <v>0.6430555555555556</v>
      </c>
      <c r="T462" s="20">
        <f t="shared" si="130"/>
        <v>0.68194444444444446</v>
      </c>
      <c r="U462" s="21">
        <f t="shared" si="135"/>
        <v>56</v>
      </c>
      <c r="V462" s="11">
        <f t="shared" si="136"/>
        <v>56</v>
      </c>
      <c r="W462" s="11">
        <f t="shared" si="137"/>
        <v>0</v>
      </c>
    </row>
    <row r="463" spans="1:23" x14ac:dyDescent="0.3">
      <c r="A463" t="s">
        <v>8</v>
      </c>
      <c r="B463" t="s">
        <v>1</v>
      </c>
      <c r="C463" t="s">
        <v>127</v>
      </c>
      <c r="D463" s="1">
        <v>43389.643055555556</v>
      </c>
      <c r="E463" s="1">
        <v>43389.681250000001</v>
      </c>
      <c r="F463" s="5">
        <v>43389</v>
      </c>
      <c r="G463" s="20">
        <f t="shared" si="121"/>
        <v>0.6430555555555556</v>
      </c>
      <c r="H463" s="20">
        <f t="shared" si="122"/>
        <v>0.41666666666666669</v>
      </c>
      <c r="I463" s="21">
        <f t="shared" si="131"/>
        <v>0</v>
      </c>
      <c r="J463" s="24">
        <f t="shared" si="123"/>
        <v>0.6430555555555556</v>
      </c>
      <c r="K463" s="24">
        <f t="shared" si="124"/>
        <v>0.5</v>
      </c>
      <c r="L463" s="25">
        <f t="shared" si="132"/>
        <v>0</v>
      </c>
      <c r="M463" s="20">
        <f t="shared" si="125"/>
        <v>0.6430555555555556</v>
      </c>
      <c r="N463" s="20">
        <f t="shared" si="126"/>
        <v>0.52083333333333337</v>
      </c>
      <c r="O463" s="21">
        <f t="shared" si="133"/>
        <v>0</v>
      </c>
      <c r="P463" s="24">
        <f t="shared" si="127"/>
        <v>0.6430555555555556</v>
      </c>
      <c r="Q463" s="24">
        <f t="shared" si="128"/>
        <v>0.5625</v>
      </c>
      <c r="R463" s="25">
        <f t="shared" si="134"/>
        <v>0</v>
      </c>
      <c r="S463" s="20">
        <f t="shared" si="129"/>
        <v>0.6430555555555556</v>
      </c>
      <c r="T463" s="20">
        <f t="shared" si="130"/>
        <v>0.68125000000000002</v>
      </c>
      <c r="U463" s="21">
        <f t="shared" si="135"/>
        <v>55</v>
      </c>
      <c r="V463" s="11">
        <f t="shared" si="136"/>
        <v>55</v>
      </c>
      <c r="W463" s="11">
        <f t="shared" si="137"/>
        <v>0</v>
      </c>
    </row>
    <row r="464" spans="1:23" x14ac:dyDescent="0.3">
      <c r="A464" t="s">
        <v>27</v>
      </c>
      <c r="B464" t="s">
        <v>1</v>
      </c>
      <c r="C464" t="s">
        <v>115</v>
      </c>
      <c r="D464" s="1">
        <v>43389.643055555556</v>
      </c>
      <c r="E464" s="1">
        <v>43389.681250000001</v>
      </c>
      <c r="F464" s="5">
        <v>43389</v>
      </c>
      <c r="G464" s="20">
        <f t="shared" si="121"/>
        <v>0.6430555555555556</v>
      </c>
      <c r="H464" s="20">
        <f t="shared" si="122"/>
        <v>0.41666666666666669</v>
      </c>
      <c r="I464" s="21">
        <f t="shared" si="131"/>
        <v>0</v>
      </c>
      <c r="J464" s="24">
        <f t="shared" si="123"/>
        <v>0.6430555555555556</v>
      </c>
      <c r="K464" s="24">
        <f t="shared" si="124"/>
        <v>0.5</v>
      </c>
      <c r="L464" s="25">
        <f t="shared" si="132"/>
        <v>0</v>
      </c>
      <c r="M464" s="20">
        <f t="shared" si="125"/>
        <v>0.6430555555555556</v>
      </c>
      <c r="N464" s="20">
        <f t="shared" si="126"/>
        <v>0.52083333333333337</v>
      </c>
      <c r="O464" s="21">
        <f t="shared" si="133"/>
        <v>0</v>
      </c>
      <c r="P464" s="24">
        <f t="shared" si="127"/>
        <v>0.6430555555555556</v>
      </c>
      <c r="Q464" s="24">
        <f t="shared" si="128"/>
        <v>0.5625</v>
      </c>
      <c r="R464" s="25">
        <f t="shared" si="134"/>
        <v>0</v>
      </c>
      <c r="S464" s="20">
        <f t="shared" si="129"/>
        <v>0.6430555555555556</v>
      </c>
      <c r="T464" s="20">
        <f t="shared" si="130"/>
        <v>0.68125000000000002</v>
      </c>
      <c r="U464" s="21">
        <f t="shared" si="135"/>
        <v>55</v>
      </c>
      <c r="V464" s="11">
        <f t="shared" si="136"/>
        <v>55</v>
      </c>
      <c r="W464" s="11">
        <f t="shared" si="137"/>
        <v>0</v>
      </c>
    </row>
    <row r="465" spans="1:23" x14ac:dyDescent="0.3">
      <c r="A465" t="s">
        <v>11</v>
      </c>
      <c r="B465" t="s">
        <v>1</v>
      </c>
      <c r="C465" t="s">
        <v>117</v>
      </c>
      <c r="D465" s="1">
        <v>43389.644444444442</v>
      </c>
      <c r="E465" s="1">
        <v>43389.681250000001</v>
      </c>
      <c r="F465" s="5">
        <v>43389</v>
      </c>
      <c r="G465" s="20">
        <f t="shared" si="121"/>
        <v>0.64444444444444449</v>
      </c>
      <c r="H465" s="20">
        <f t="shared" si="122"/>
        <v>0.41666666666666669</v>
      </c>
      <c r="I465" s="21">
        <f t="shared" si="131"/>
        <v>0</v>
      </c>
      <c r="J465" s="24">
        <f t="shared" si="123"/>
        <v>0.64444444444444449</v>
      </c>
      <c r="K465" s="24">
        <f t="shared" si="124"/>
        <v>0.5</v>
      </c>
      <c r="L465" s="25">
        <f t="shared" si="132"/>
        <v>0</v>
      </c>
      <c r="M465" s="20">
        <f t="shared" si="125"/>
        <v>0.64444444444444449</v>
      </c>
      <c r="N465" s="20">
        <f t="shared" si="126"/>
        <v>0.52083333333333337</v>
      </c>
      <c r="O465" s="21">
        <f t="shared" si="133"/>
        <v>0</v>
      </c>
      <c r="P465" s="24">
        <f t="shared" si="127"/>
        <v>0.64444444444444449</v>
      </c>
      <c r="Q465" s="24">
        <f t="shared" si="128"/>
        <v>0.5625</v>
      </c>
      <c r="R465" s="25">
        <f t="shared" si="134"/>
        <v>0</v>
      </c>
      <c r="S465" s="20">
        <f t="shared" si="129"/>
        <v>0.64444444444444449</v>
      </c>
      <c r="T465" s="20">
        <f t="shared" si="130"/>
        <v>0.68125000000000002</v>
      </c>
      <c r="U465" s="21">
        <f t="shared" si="135"/>
        <v>53</v>
      </c>
      <c r="V465" s="11">
        <f t="shared" si="136"/>
        <v>53</v>
      </c>
      <c r="W465" s="11">
        <f t="shared" si="137"/>
        <v>0</v>
      </c>
    </row>
    <row r="466" spans="1:23" x14ac:dyDescent="0.3">
      <c r="A466" t="s">
        <v>33</v>
      </c>
      <c r="B466" t="s">
        <v>1</v>
      </c>
      <c r="C466" t="s">
        <v>113</v>
      </c>
      <c r="D466" s="1">
        <v>43389.644444444442</v>
      </c>
      <c r="E466" s="1">
        <v>43389.681250000001</v>
      </c>
      <c r="F466" s="5">
        <v>43389</v>
      </c>
      <c r="G466" s="20">
        <f t="shared" si="121"/>
        <v>0.64444444444444449</v>
      </c>
      <c r="H466" s="20">
        <f t="shared" si="122"/>
        <v>0.41666666666666669</v>
      </c>
      <c r="I466" s="21">
        <f t="shared" si="131"/>
        <v>0</v>
      </c>
      <c r="J466" s="24">
        <f t="shared" si="123"/>
        <v>0.64444444444444449</v>
      </c>
      <c r="K466" s="24">
        <f t="shared" si="124"/>
        <v>0.5</v>
      </c>
      <c r="L466" s="25">
        <f t="shared" si="132"/>
        <v>0</v>
      </c>
      <c r="M466" s="20">
        <f t="shared" si="125"/>
        <v>0.64444444444444449</v>
      </c>
      <c r="N466" s="20">
        <f t="shared" si="126"/>
        <v>0.52083333333333337</v>
      </c>
      <c r="O466" s="21">
        <f t="shared" si="133"/>
        <v>0</v>
      </c>
      <c r="P466" s="24">
        <f t="shared" si="127"/>
        <v>0.64444444444444449</v>
      </c>
      <c r="Q466" s="24">
        <f t="shared" si="128"/>
        <v>0.5625</v>
      </c>
      <c r="R466" s="25">
        <f t="shared" si="134"/>
        <v>0</v>
      </c>
      <c r="S466" s="20">
        <f t="shared" si="129"/>
        <v>0.64444444444444449</v>
      </c>
      <c r="T466" s="20">
        <f t="shared" si="130"/>
        <v>0.68125000000000002</v>
      </c>
      <c r="U466" s="21">
        <f t="shared" si="135"/>
        <v>53</v>
      </c>
      <c r="V466" s="11">
        <f t="shared" si="136"/>
        <v>53</v>
      </c>
      <c r="W466" s="11">
        <f t="shared" si="137"/>
        <v>0</v>
      </c>
    </row>
    <row r="467" spans="1:23" x14ac:dyDescent="0.3">
      <c r="A467" t="s">
        <v>50</v>
      </c>
      <c r="B467" t="s">
        <v>1</v>
      </c>
      <c r="C467" t="s">
        <v>125</v>
      </c>
      <c r="D467" s="1">
        <v>43389.645833333336</v>
      </c>
      <c r="E467" s="1">
        <v>43389.681250000001</v>
      </c>
      <c r="F467" s="5">
        <v>43389</v>
      </c>
      <c r="G467" s="20">
        <f t="shared" si="121"/>
        <v>0.64583333333333337</v>
      </c>
      <c r="H467" s="20">
        <f t="shared" si="122"/>
        <v>0.41666666666666669</v>
      </c>
      <c r="I467" s="21">
        <f t="shared" si="131"/>
        <v>0</v>
      </c>
      <c r="J467" s="24">
        <f t="shared" si="123"/>
        <v>0.64583333333333337</v>
      </c>
      <c r="K467" s="24">
        <f t="shared" si="124"/>
        <v>0.5</v>
      </c>
      <c r="L467" s="25">
        <f t="shared" si="132"/>
        <v>0</v>
      </c>
      <c r="M467" s="20">
        <f t="shared" si="125"/>
        <v>0.64583333333333337</v>
      </c>
      <c r="N467" s="20">
        <f t="shared" si="126"/>
        <v>0.52083333333333337</v>
      </c>
      <c r="O467" s="21">
        <f t="shared" si="133"/>
        <v>0</v>
      </c>
      <c r="P467" s="24">
        <f t="shared" si="127"/>
        <v>0.64583333333333337</v>
      </c>
      <c r="Q467" s="24">
        <f t="shared" si="128"/>
        <v>0.5625</v>
      </c>
      <c r="R467" s="25">
        <f t="shared" si="134"/>
        <v>0</v>
      </c>
      <c r="S467" s="20">
        <f t="shared" si="129"/>
        <v>0.64583333333333337</v>
      </c>
      <c r="T467" s="20">
        <f t="shared" si="130"/>
        <v>0.68125000000000002</v>
      </c>
      <c r="U467" s="21">
        <f t="shared" si="135"/>
        <v>51</v>
      </c>
      <c r="V467" s="11">
        <f t="shared" si="136"/>
        <v>51</v>
      </c>
      <c r="W467" s="11">
        <f t="shared" si="137"/>
        <v>0</v>
      </c>
    </row>
    <row r="468" spans="1:23" x14ac:dyDescent="0.3">
      <c r="A468" t="s">
        <v>13</v>
      </c>
      <c r="B468" t="s">
        <v>1</v>
      </c>
      <c r="C468" t="s">
        <v>122</v>
      </c>
      <c r="D468" s="1">
        <v>43389.647222222222</v>
      </c>
      <c r="E468" s="1">
        <v>43389.682638888888</v>
      </c>
      <c r="F468" s="5">
        <v>43389</v>
      </c>
      <c r="G468" s="20">
        <f t="shared" si="121"/>
        <v>0.64722222222222225</v>
      </c>
      <c r="H468" s="20">
        <f t="shared" si="122"/>
        <v>0.41666666666666669</v>
      </c>
      <c r="I468" s="21">
        <f t="shared" si="131"/>
        <v>0</v>
      </c>
      <c r="J468" s="24">
        <f t="shared" si="123"/>
        <v>0.64722222222222225</v>
      </c>
      <c r="K468" s="24">
        <f t="shared" si="124"/>
        <v>0.5</v>
      </c>
      <c r="L468" s="25">
        <f t="shared" si="132"/>
        <v>0</v>
      </c>
      <c r="M468" s="20">
        <f t="shared" si="125"/>
        <v>0.64722222222222225</v>
      </c>
      <c r="N468" s="20">
        <f t="shared" si="126"/>
        <v>0.52083333333333337</v>
      </c>
      <c r="O468" s="21">
        <f t="shared" si="133"/>
        <v>0</v>
      </c>
      <c r="P468" s="24">
        <f t="shared" si="127"/>
        <v>0.64722222222222225</v>
      </c>
      <c r="Q468" s="24">
        <f t="shared" si="128"/>
        <v>0.5625</v>
      </c>
      <c r="R468" s="25">
        <f t="shared" si="134"/>
        <v>0</v>
      </c>
      <c r="S468" s="20">
        <f t="shared" si="129"/>
        <v>0.64722222222222225</v>
      </c>
      <c r="T468" s="20">
        <f t="shared" si="130"/>
        <v>0.68263888888888891</v>
      </c>
      <c r="U468" s="21">
        <f t="shared" si="135"/>
        <v>51</v>
      </c>
      <c r="V468" s="11">
        <f t="shared" si="136"/>
        <v>51</v>
      </c>
      <c r="W468" s="11">
        <f t="shared" si="137"/>
        <v>0</v>
      </c>
    </row>
    <row r="469" spans="1:23" x14ac:dyDescent="0.3">
      <c r="A469" t="s">
        <v>23</v>
      </c>
      <c r="B469" t="s">
        <v>1</v>
      </c>
      <c r="C469" t="s">
        <v>114</v>
      </c>
      <c r="D469" s="1">
        <v>43389.651388888888</v>
      </c>
      <c r="E469" s="1">
        <v>43389.709722222222</v>
      </c>
      <c r="F469" s="5">
        <v>43389</v>
      </c>
      <c r="G469" s="20">
        <f t="shared" si="121"/>
        <v>0.65138888888888891</v>
      </c>
      <c r="H469" s="20">
        <f t="shared" si="122"/>
        <v>0.41666666666666669</v>
      </c>
      <c r="I469" s="21">
        <f t="shared" si="131"/>
        <v>0</v>
      </c>
      <c r="J469" s="24">
        <f t="shared" si="123"/>
        <v>0.65138888888888891</v>
      </c>
      <c r="K469" s="24">
        <f t="shared" si="124"/>
        <v>0.5</v>
      </c>
      <c r="L469" s="25">
        <f t="shared" si="132"/>
        <v>0</v>
      </c>
      <c r="M469" s="20">
        <f t="shared" si="125"/>
        <v>0.65138888888888891</v>
      </c>
      <c r="N469" s="20">
        <f t="shared" si="126"/>
        <v>0.52083333333333337</v>
      </c>
      <c r="O469" s="21">
        <f t="shared" si="133"/>
        <v>0</v>
      </c>
      <c r="P469" s="24">
        <f t="shared" si="127"/>
        <v>0.65138888888888891</v>
      </c>
      <c r="Q469" s="24">
        <f t="shared" si="128"/>
        <v>0.5625</v>
      </c>
      <c r="R469" s="25">
        <f t="shared" si="134"/>
        <v>0</v>
      </c>
      <c r="S469" s="20">
        <f t="shared" si="129"/>
        <v>0.65138888888888891</v>
      </c>
      <c r="T469" s="20">
        <f t="shared" si="130"/>
        <v>0.70833333333333337</v>
      </c>
      <c r="U469" s="21">
        <f t="shared" si="135"/>
        <v>82</v>
      </c>
      <c r="V469" s="11">
        <f t="shared" si="136"/>
        <v>82</v>
      </c>
      <c r="W469" s="11">
        <f t="shared" si="137"/>
        <v>0</v>
      </c>
    </row>
    <row r="470" spans="1:23" x14ac:dyDescent="0.3">
      <c r="A470" t="s">
        <v>38</v>
      </c>
      <c r="B470" t="s">
        <v>1</v>
      </c>
      <c r="C470" t="s">
        <v>66</v>
      </c>
      <c r="D470" s="1">
        <v>43389.656944444447</v>
      </c>
      <c r="E470" s="1">
        <v>43389.777083333334</v>
      </c>
      <c r="F470" s="5">
        <v>43389</v>
      </c>
      <c r="G470" s="20">
        <f t="shared" si="121"/>
        <v>0.65694444444444444</v>
      </c>
      <c r="H470" s="20">
        <f t="shared" si="122"/>
        <v>0.41666666666666669</v>
      </c>
      <c r="I470" s="21">
        <f t="shared" si="131"/>
        <v>0</v>
      </c>
      <c r="J470" s="24">
        <f t="shared" si="123"/>
        <v>0.65694444444444444</v>
      </c>
      <c r="K470" s="24">
        <f t="shared" si="124"/>
        <v>0.5</v>
      </c>
      <c r="L470" s="25">
        <f t="shared" si="132"/>
        <v>0</v>
      </c>
      <c r="M470" s="20">
        <f t="shared" si="125"/>
        <v>0.65694444444444444</v>
      </c>
      <c r="N470" s="20">
        <f t="shared" si="126"/>
        <v>0.52083333333333337</v>
      </c>
      <c r="O470" s="21">
        <f t="shared" si="133"/>
        <v>0</v>
      </c>
      <c r="P470" s="24">
        <f t="shared" si="127"/>
        <v>0.65694444444444444</v>
      </c>
      <c r="Q470" s="24">
        <f t="shared" si="128"/>
        <v>0.5625</v>
      </c>
      <c r="R470" s="25">
        <f t="shared" si="134"/>
        <v>0</v>
      </c>
      <c r="S470" s="20">
        <f t="shared" si="129"/>
        <v>0.65694444444444444</v>
      </c>
      <c r="T470" s="20">
        <f t="shared" si="130"/>
        <v>0.70833333333333337</v>
      </c>
      <c r="U470" s="21">
        <f t="shared" si="135"/>
        <v>74</v>
      </c>
      <c r="V470" s="11">
        <f t="shared" si="136"/>
        <v>74</v>
      </c>
      <c r="W470" s="11">
        <f t="shared" si="137"/>
        <v>0</v>
      </c>
    </row>
    <row r="471" spans="1:23" x14ac:dyDescent="0.3">
      <c r="A471" t="s">
        <v>25</v>
      </c>
      <c r="B471" t="s">
        <v>1</v>
      </c>
      <c r="C471" t="s">
        <v>185</v>
      </c>
      <c r="D471" s="1">
        <v>43389.657638888886</v>
      </c>
      <c r="E471" s="1">
        <v>43389.681250000001</v>
      </c>
      <c r="F471" s="5">
        <v>43389</v>
      </c>
      <c r="G471" s="20">
        <f t="shared" si="121"/>
        <v>0.65763888888888888</v>
      </c>
      <c r="H471" s="20">
        <f t="shared" si="122"/>
        <v>0.41666666666666669</v>
      </c>
      <c r="I471" s="21">
        <f t="shared" si="131"/>
        <v>0</v>
      </c>
      <c r="J471" s="24">
        <f t="shared" si="123"/>
        <v>0.65763888888888888</v>
      </c>
      <c r="K471" s="24">
        <f t="shared" si="124"/>
        <v>0.5</v>
      </c>
      <c r="L471" s="25">
        <f t="shared" si="132"/>
        <v>0</v>
      </c>
      <c r="M471" s="20">
        <f t="shared" si="125"/>
        <v>0.65763888888888888</v>
      </c>
      <c r="N471" s="20">
        <f t="shared" si="126"/>
        <v>0.52083333333333337</v>
      </c>
      <c r="O471" s="21">
        <f t="shared" si="133"/>
        <v>0</v>
      </c>
      <c r="P471" s="24">
        <f t="shared" si="127"/>
        <v>0.65763888888888888</v>
      </c>
      <c r="Q471" s="24">
        <f t="shared" si="128"/>
        <v>0.5625</v>
      </c>
      <c r="R471" s="25">
        <f t="shared" si="134"/>
        <v>0</v>
      </c>
      <c r="S471" s="20">
        <f t="shared" si="129"/>
        <v>0.65763888888888888</v>
      </c>
      <c r="T471" s="20">
        <f t="shared" si="130"/>
        <v>0.68125000000000002</v>
      </c>
      <c r="U471" s="21">
        <f t="shared" si="135"/>
        <v>34</v>
      </c>
      <c r="V471" s="11">
        <f t="shared" si="136"/>
        <v>34</v>
      </c>
      <c r="W471" s="11">
        <f t="shared" si="137"/>
        <v>0</v>
      </c>
    </row>
    <row r="472" spans="1:23" x14ac:dyDescent="0.3">
      <c r="A472" t="s">
        <v>35</v>
      </c>
      <c r="B472" t="s">
        <v>1</v>
      </c>
      <c r="C472" t="s">
        <v>122</v>
      </c>
      <c r="D472" s="1">
        <v>43389.6875</v>
      </c>
      <c r="E472" s="1">
        <v>43389.691666666666</v>
      </c>
      <c r="F472" s="5">
        <v>43389</v>
      </c>
      <c r="G472" s="20">
        <f t="shared" si="121"/>
        <v>0.6875</v>
      </c>
      <c r="H472" s="20">
        <f t="shared" si="122"/>
        <v>0.41666666666666669</v>
      </c>
      <c r="I472" s="21">
        <f t="shared" si="131"/>
        <v>0</v>
      </c>
      <c r="J472" s="24">
        <f t="shared" si="123"/>
        <v>0.6875</v>
      </c>
      <c r="K472" s="24">
        <f t="shared" si="124"/>
        <v>0.5</v>
      </c>
      <c r="L472" s="25">
        <f t="shared" si="132"/>
        <v>0</v>
      </c>
      <c r="M472" s="20">
        <f t="shared" si="125"/>
        <v>0.6875</v>
      </c>
      <c r="N472" s="20">
        <f t="shared" si="126"/>
        <v>0.52083333333333337</v>
      </c>
      <c r="O472" s="21">
        <f t="shared" si="133"/>
        <v>0</v>
      </c>
      <c r="P472" s="24">
        <f t="shared" si="127"/>
        <v>0.6875</v>
      </c>
      <c r="Q472" s="24">
        <f t="shared" si="128"/>
        <v>0.5625</v>
      </c>
      <c r="R472" s="25">
        <f t="shared" si="134"/>
        <v>0</v>
      </c>
      <c r="S472" s="20">
        <f t="shared" si="129"/>
        <v>0.6875</v>
      </c>
      <c r="T472" s="20">
        <f t="shared" si="130"/>
        <v>0.69166666666666676</v>
      </c>
      <c r="U472" s="21">
        <f t="shared" si="135"/>
        <v>6</v>
      </c>
      <c r="V472" s="11">
        <f t="shared" si="136"/>
        <v>6</v>
      </c>
      <c r="W472" s="11">
        <f t="shared" si="137"/>
        <v>0</v>
      </c>
    </row>
    <row r="473" spans="1:23" x14ac:dyDescent="0.3">
      <c r="A473" t="s">
        <v>4</v>
      </c>
      <c r="B473" t="s">
        <v>1</v>
      </c>
      <c r="C473" t="s">
        <v>126</v>
      </c>
      <c r="D473" s="1">
        <v>43389.69027777778</v>
      </c>
      <c r="E473" s="1">
        <v>43389.753472222219</v>
      </c>
      <c r="F473" s="5">
        <v>43389</v>
      </c>
      <c r="G473" s="20">
        <f t="shared" si="121"/>
        <v>0.69027777777777777</v>
      </c>
      <c r="H473" s="20">
        <f t="shared" si="122"/>
        <v>0.41666666666666669</v>
      </c>
      <c r="I473" s="21">
        <f t="shared" si="131"/>
        <v>0</v>
      </c>
      <c r="J473" s="24">
        <f t="shared" si="123"/>
        <v>0.69027777777777777</v>
      </c>
      <c r="K473" s="24">
        <f t="shared" si="124"/>
        <v>0.5</v>
      </c>
      <c r="L473" s="25">
        <f t="shared" si="132"/>
        <v>0</v>
      </c>
      <c r="M473" s="20">
        <f t="shared" si="125"/>
        <v>0.69027777777777777</v>
      </c>
      <c r="N473" s="20">
        <f t="shared" si="126"/>
        <v>0.52083333333333337</v>
      </c>
      <c r="O473" s="21">
        <f t="shared" si="133"/>
        <v>0</v>
      </c>
      <c r="P473" s="24">
        <f t="shared" si="127"/>
        <v>0.69027777777777777</v>
      </c>
      <c r="Q473" s="24">
        <f t="shared" si="128"/>
        <v>0.5625</v>
      </c>
      <c r="R473" s="25">
        <f t="shared" si="134"/>
        <v>0</v>
      </c>
      <c r="S473" s="20">
        <f t="shared" si="129"/>
        <v>0.69027777777777777</v>
      </c>
      <c r="T473" s="20">
        <f t="shared" si="130"/>
        <v>0.70833333333333337</v>
      </c>
      <c r="U473" s="21">
        <f t="shared" si="135"/>
        <v>26</v>
      </c>
      <c r="V473" s="11">
        <f t="shared" si="136"/>
        <v>26</v>
      </c>
      <c r="W473" s="11">
        <f t="shared" si="137"/>
        <v>0</v>
      </c>
    </row>
    <row r="474" spans="1:23" x14ac:dyDescent="0.3">
      <c r="A474" t="s">
        <v>17</v>
      </c>
      <c r="B474" t="s">
        <v>1</v>
      </c>
      <c r="C474" t="s">
        <v>291</v>
      </c>
      <c r="D474" s="1">
        <v>43389.728472222225</v>
      </c>
      <c r="E474" s="1">
        <v>43389.736805555556</v>
      </c>
      <c r="F474" s="5">
        <v>43389</v>
      </c>
      <c r="G474" s="20">
        <f t="shared" si="121"/>
        <v>0.7284722222222223</v>
      </c>
      <c r="H474" s="20">
        <f t="shared" si="122"/>
        <v>0.41666666666666669</v>
      </c>
      <c r="I474" s="21">
        <f t="shared" si="131"/>
        <v>0</v>
      </c>
      <c r="J474" s="24">
        <f t="shared" si="123"/>
        <v>0.7284722222222223</v>
      </c>
      <c r="K474" s="24">
        <f t="shared" si="124"/>
        <v>0.5</v>
      </c>
      <c r="L474" s="25">
        <f t="shared" si="132"/>
        <v>0</v>
      </c>
      <c r="M474" s="20">
        <f t="shared" si="125"/>
        <v>0.7284722222222223</v>
      </c>
      <c r="N474" s="20">
        <f t="shared" si="126"/>
        <v>0.52083333333333337</v>
      </c>
      <c r="O474" s="21">
        <f t="shared" si="133"/>
        <v>0</v>
      </c>
      <c r="P474" s="24">
        <f t="shared" si="127"/>
        <v>0.7284722222222223</v>
      </c>
      <c r="Q474" s="24">
        <f t="shared" si="128"/>
        <v>0.5625</v>
      </c>
      <c r="R474" s="25">
        <f t="shared" si="134"/>
        <v>0</v>
      </c>
      <c r="S474" s="20">
        <f t="shared" si="129"/>
        <v>0.7284722222222223</v>
      </c>
      <c r="T474" s="20">
        <f t="shared" si="130"/>
        <v>0.70833333333333337</v>
      </c>
      <c r="U474" s="21">
        <f t="shared" si="135"/>
        <v>0</v>
      </c>
      <c r="V474" s="11">
        <f t="shared" si="136"/>
        <v>0</v>
      </c>
      <c r="W474" s="11">
        <f t="shared" si="137"/>
        <v>0</v>
      </c>
    </row>
    <row r="475" spans="1:23" x14ac:dyDescent="0.3">
      <c r="A475" t="s">
        <v>35</v>
      </c>
      <c r="B475" t="s">
        <v>1</v>
      </c>
      <c r="C475" t="s">
        <v>318</v>
      </c>
      <c r="D475" s="1">
        <v>43396.354861111111</v>
      </c>
      <c r="E475" s="1">
        <v>43396.357638888891</v>
      </c>
      <c r="F475" s="5">
        <v>43396</v>
      </c>
      <c r="G475" s="20">
        <f t="shared" si="121"/>
        <v>0.375</v>
      </c>
      <c r="H475" s="20">
        <f t="shared" si="122"/>
        <v>0.3576388888888889</v>
      </c>
      <c r="I475" s="21">
        <f t="shared" si="131"/>
        <v>0</v>
      </c>
      <c r="J475" s="24">
        <f t="shared" si="123"/>
        <v>0.41666666666666669</v>
      </c>
      <c r="K475" s="24">
        <f t="shared" si="124"/>
        <v>0.3576388888888889</v>
      </c>
      <c r="L475" s="25">
        <f t="shared" si="132"/>
        <v>0</v>
      </c>
      <c r="M475" s="20">
        <f t="shared" si="125"/>
        <v>0.5</v>
      </c>
      <c r="N475" s="20">
        <f t="shared" si="126"/>
        <v>0.3576388888888889</v>
      </c>
      <c r="O475" s="21">
        <f t="shared" si="133"/>
        <v>0</v>
      </c>
      <c r="P475" s="24">
        <f t="shared" si="127"/>
        <v>0.52083333333333337</v>
      </c>
      <c r="Q475" s="24">
        <f t="shared" si="128"/>
        <v>0.3576388888888889</v>
      </c>
      <c r="R475" s="25">
        <f t="shared" si="134"/>
        <v>0</v>
      </c>
      <c r="S475" s="20">
        <f t="shared" si="129"/>
        <v>0.5625</v>
      </c>
      <c r="T475" s="20">
        <f t="shared" si="130"/>
        <v>0.3576388888888889</v>
      </c>
      <c r="U475" s="21">
        <f t="shared" si="135"/>
        <v>0</v>
      </c>
      <c r="V475" s="11">
        <f t="shared" si="136"/>
        <v>0</v>
      </c>
      <c r="W475" s="11">
        <f t="shared" si="137"/>
        <v>0</v>
      </c>
    </row>
    <row r="476" spans="1:23" x14ac:dyDescent="0.3">
      <c r="A476" t="s">
        <v>8</v>
      </c>
      <c r="B476" t="s">
        <v>1</v>
      </c>
      <c r="C476" t="s">
        <v>254</v>
      </c>
      <c r="D476" s="1">
        <v>43396.359027777777</v>
      </c>
      <c r="E476" s="1">
        <v>43396.4</v>
      </c>
      <c r="F476" s="5">
        <v>43396</v>
      </c>
      <c r="G476" s="20">
        <f t="shared" si="121"/>
        <v>0.375</v>
      </c>
      <c r="H476" s="20">
        <f t="shared" si="122"/>
        <v>0.39999999999999997</v>
      </c>
      <c r="I476" s="21">
        <f t="shared" si="131"/>
        <v>36</v>
      </c>
      <c r="J476" s="24">
        <f t="shared" si="123"/>
        <v>0.41666666666666669</v>
      </c>
      <c r="K476" s="24">
        <f t="shared" si="124"/>
        <v>0.39999999999999997</v>
      </c>
      <c r="L476" s="25">
        <f t="shared" si="132"/>
        <v>0</v>
      </c>
      <c r="M476" s="20">
        <f t="shared" si="125"/>
        <v>0.5</v>
      </c>
      <c r="N476" s="20">
        <f t="shared" si="126"/>
        <v>0.39999999999999997</v>
      </c>
      <c r="O476" s="21">
        <f t="shared" si="133"/>
        <v>0</v>
      </c>
      <c r="P476" s="24">
        <f t="shared" si="127"/>
        <v>0.52083333333333337</v>
      </c>
      <c r="Q476" s="24">
        <f t="shared" si="128"/>
        <v>0.39999999999999997</v>
      </c>
      <c r="R476" s="25">
        <f t="shared" si="134"/>
        <v>0</v>
      </c>
      <c r="S476" s="20">
        <f t="shared" si="129"/>
        <v>0.5625</v>
      </c>
      <c r="T476" s="20">
        <f t="shared" si="130"/>
        <v>0.39999999999999997</v>
      </c>
      <c r="U476" s="21">
        <f t="shared" si="135"/>
        <v>0</v>
      </c>
      <c r="V476" s="11">
        <f t="shared" si="136"/>
        <v>36</v>
      </c>
      <c r="W476" s="11">
        <f t="shared" si="137"/>
        <v>0</v>
      </c>
    </row>
    <row r="477" spans="1:23" x14ac:dyDescent="0.3">
      <c r="A477" t="s">
        <v>4</v>
      </c>
      <c r="B477" t="s">
        <v>1</v>
      </c>
      <c r="C477" t="s">
        <v>5</v>
      </c>
      <c r="D477" s="1">
        <v>43396.371527777781</v>
      </c>
      <c r="E477" s="1">
        <v>43396.434027777781</v>
      </c>
      <c r="F477" s="5">
        <v>43396</v>
      </c>
      <c r="G477" s="20">
        <f t="shared" si="121"/>
        <v>0.375</v>
      </c>
      <c r="H477" s="20">
        <f t="shared" si="122"/>
        <v>0.41666666666666669</v>
      </c>
      <c r="I477" s="21">
        <f t="shared" si="131"/>
        <v>60</v>
      </c>
      <c r="J477" s="24">
        <f t="shared" si="123"/>
        <v>0.41666666666666669</v>
      </c>
      <c r="K477" s="24">
        <f t="shared" si="124"/>
        <v>0.43402777777777773</v>
      </c>
      <c r="L477" s="25">
        <f t="shared" si="132"/>
        <v>24</v>
      </c>
      <c r="M477" s="20">
        <f t="shared" si="125"/>
        <v>0.5</v>
      </c>
      <c r="N477" s="20">
        <f t="shared" si="126"/>
        <v>0.43402777777777773</v>
      </c>
      <c r="O477" s="21">
        <f t="shared" si="133"/>
        <v>0</v>
      </c>
      <c r="P477" s="24">
        <f t="shared" si="127"/>
        <v>0.52083333333333337</v>
      </c>
      <c r="Q477" s="24">
        <f t="shared" si="128"/>
        <v>0.43402777777777773</v>
      </c>
      <c r="R477" s="25">
        <f t="shared" si="134"/>
        <v>0</v>
      </c>
      <c r="S477" s="20">
        <f t="shared" si="129"/>
        <v>0.5625</v>
      </c>
      <c r="T477" s="20">
        <f t="shared" si="130"/>
        <v>0.43402777777777773</v>
      </c>
      <c r="U477" s="21">
        <f t="shared" si="135"/>
        <v>0</v>
      </c>
      <c r="V477" s="11">
        <f t="shared" si="136"/>
        <v>60</v>
      </c>
      <c r="W477" s="11">
        <f t="shared" si="137"/>
        <v>24</v>
      </c>
    </row>
    <row r="478" spans="1:23" x14ac:dyDescent="0.3">
      <c r="A478" t="s">
        <v>13</v>
      </c>
      <c r="B478" t="s">
        <v>1</v>
      </c>
      <c r="C478" t="s">
        <v>14</v>
      </c>
      <c r="D478" s="1">
        <v>43396.383333333331</v>
      </c>
      <c r="E478" s="1">
        <v>43396.43472222222</v>
      </c>
      <c r="F478" s="5">
        <v>43396</v>
      </c>
      <c r="G478" s="20">
        <f t="shared" si="121"/>
        <v>0.3833333333333333</v>
      </c>
      <c r="H478" s="20">
        <f t="shared" si="122"/>
        <v>0.41666666666666669</v>
      </c>
      <c r="I478" s="21">
        <f t="shared" si="131"/>
        <v>48</v>
      </c>
      <c r="J478" s="24">
        <f t="shared" si="123"/>
        <v>0.41666666666666669</v>
      </c>
      <c r="K478" s="24">
        <f t="shared" si="124"/>
        <v>0.43472222222222223</v>
      </c>
      <c r="L478" s="25">
        <f t="shared" si="132"/>
        <v>26</v>
      </c>
      <c r="M478" s="20">
        <f t="shared" si="125"/>
        <v>0.5</v>
      </c>
      <c r="N478" s="20">
        <f t="shared" si="126"/>
        <v>0.43472222222222223</v>
      </c>
      <c r="O478" s="21">
        <f t="shared" si="133"/>
        <v>0</v>
      </c>
      <c r="P478" s="24">
        <f t="shared" si="127"/>
        <v>0.52083333333333337</v>
      </c>
      <c r="Q478" s="24">
        <f t="shared" si="128"/>
        <v>0.43472222222222223</v>
      </c>
      <c r="R478" s="25">
        <f t="shared" si="134"/>
        <v>0</v>
      </c>
      <c r="S478" s="20">
        <f t="shared" si="129"/>
        <v>0.5625</v>
      </c>
      <c r="T478" s="20">
        <f t="shared" si="130"/>
        <v>0.43472222222222223</v>
      </c>
      <c r="U478" s="21">
        <f t="shared" si="135"/>
        <v>0</v>
      </c>
      <c r="V478" s="11">
        <f t="shared" si="136"/>
        <v>48</v>
      </c>
      <c r="W478" s="11">
        <f t="shared" si="137"/>
        <v>26</v>
      </c>
    </row>
    <row r="479" spans="1:23" x14ac:dyDescent="0.3">
      <c r="A479" t="s">
        <v>10</v>
      </c>
      <c r="B479" t="s">
        <v>1</v>
      </c>
      <c r="C479" t="s">
        <v>57</v>
      </c>
      <c r="D479" s="1">
        <v>43396.386111111111</v>
      </c>
      <c r="E479" s="1">
        <v>43396.430555555555</v>
      </c>
      <c r="F479" s="5">
        <v>43396</v>
      </c>
      <c r="G479" s="20">
        <f t="shared" si="121"/>
        <v>0.38611111111111113</v>
      </c>
      <c r="H479" s="20">
        <f t="shared" si="122"/>
        <v>0.41666666666666669</v>
      </c>
      <c r="I479" s="21">
        <f t="shared" si="131"/>
        <v>44</v>
      </c>
      <c r="J479" s="24">
        <f t="shared" si="123"/>
        <v>0.41666666666666669</v>
      </c>
      <c r="K479" s="24">
        <f t="shared" si="124"/>
        <v>0.43055555555555558</v>
      </c>
      <c r="L479" s="25">
        <f t="shared" si="132"/>
        <v>20</v>
      </c>
      <c r="M479" s="20">
        <f t="shared" si="125"/>
        <v>0.5</v>
      </c>
      <c r="N479" s="20">
        <f t="shared" si="126"/>
        <v>0.43055555555555558</v>
      </c>
      <c r="O479" s="21">
        <f t="shared" si="133"/>
        <v>0</v>
      </c>
      <c r="P479" s="24">
        <f t="shared" si="127"/>
        <v>0.52083333333333337</v>
      </c>
      <c r="Q479" s="24">
        <f t="shared" si="128"/>
        <v>0.43055555555555558</v>
      </c>
      <c r="R479" s="25">
        <f t="shared" si="134"/>
        <v>0</v>
      </c>
      <c r="S479" s="20">
        <f t="shared" si="129"/>
        <v>0.5625</v>
      </c>
      <c r="T479" s="20">
        <f t="shared" si="130"/>
        <v>0.43055555555555558</v>
      </c>
      <c r="U479" s="21">
        <f t="shared" si="135"/>
        <v>0</v>
      </c>
      <c r="V479" s="11">
        <f t="shared" si="136"/>
        <v>44</v>
      </c>
      <c r="W479" s="11">
        <f t="shared" si="137"/>
        <v>20</v>
      </c>
    </row>
    <row r="480" spans="1:23" x14ac:dyDescent="0.3">
      <c r="A480" t="s">
        <v>23</v>
      </c>
      <c r="B480" t="s">
        <v>1</v>
      </c>
      <c r="C480" t="s">
        <v>24</v>
      </c>
      <c r="D480" s="1">
        <v>43396.386805555558</v>
      </c>
      <c r="E480" s="1">
        <v>43396.431250000001</v>
      </c>
      <c r="F480" s="5">
        <v>43396</v>
      </c>
      <c r="G480" s="20">
        <f t="shared" si="121"/>
        <v>0.38680555555555557</v>
      </c>
      <c r="H480" s="20">
        <f t="shared" si="122"/>
        <v>0.41666666666666669</v>
      </c>
      <c r="I480" s="21">
        <f t="shared" si="131"/>
        <v>43</v>
      </c>
      <c r="J480" s="24">
        <f t="shared" si="123"/>
        <v>0.41666666666666669</v>
      </c>
      <c r="K480" s="24">
        <f t="shared" si="124"/>
        <v>0.43124999999999997</v>
      </c>
      <c r="L480" s="25">
        <f t="shared" si="132"/>
        <v>20</v>
      </c>
      <c r="M480" s="20">
        <f t="shared" si="125"/>
        <v>0.5</v>
      </c>
      <c r="N480" s="20">
        <f t="shared" si="126"/>
        <v>0.43124999999999997</v>
      </c>
      <c r="O480" s="21">
        <f t="shared" si="133"/>
        <v>0</v>
      </c>
      <c r="P480" s="24">
        <f t="shared" si="127"/>
        <v>0.52083333333333337</v>
      </c>
      <c r="Q480" s="24">
        <f t="shared" si="128"/>
        <v>0.43124999999999997</v>
      </c>
      <c r="R480" s="25">
        <f t="shared" si="134"/>
        <v>0</v>
      </c>
      <c r="S480" s="20">
        <f t="shared" si="129"/>
        <v>0.5625</v>
      </c>
      <c r="T480" s="20">
        <f t="shared" si="130"/>
        <v>0.43124999999999997</v>
      </c>
      <c r="U480" s="21">
        <f t="shared" si="135"/>
        <v>0</v>
      </c>
      <c r="V480" s="11">
        <f t="shared" si="136"/>
        <v>43</v>
      </c>
      <c r="W480" s="11">
        <f t="shared" si="137"/>
        <v>20</v>
      </c>
    </row>
    <row r="481" spans="1:23" x14ac:dyDescent="0.3">
      <c r="A481" t="s">
        <v>52</v>
      </c>
      <c r="B481" t="s">
        <v>1</v>
      </c>
      <c r="C481" t="s">
        <v>7</v>
      </c>
      <c r="D481" s="1">
        <v>43396.394444444442</v>
      </c>
      <c r="E481" s="1">
        <v>43396.43472222222</v>
      </c>
      <c r="F481" s="5">
        <v>43396</v>
      </c>
      <c r="G481" s="20">
        <f t="shared" si="121"/>
        <v>0.39444444444444443</v>
      </c>
      <c r="H481" s="20">
        <f t="shared" si="122"/>
        <v>0.41666666666666669</v>
      </c>
      <c r="I481" s="21">
        <f t="shared" si="131"/>
        <v>32</v>
      </c>
      <c r="J481" s="24">
        <f t="shared" si="123"/>
        <v>0.41666666666666669</v>
      </c>
      <c r="K481" s="24">
        <f t="shared" si="124"/>
        <v>0.43472222222222223</v>
      </c>
      <c r="L481" s="25">
        <f t="shared" si="132"/>
        <v>26</v>
      </c>
      <c r="M481" s="20">
        <f t="shared" si="125"/>
        <v>0.5</v>
      </c>
      <c r="N481" s="20">
        <f t="shared" si="126"/>
        <v>0.43472222222222223</v>
      </c>
      <c r="O481" s="21">
        <f t="shared" si="133"/>
        <v>0</v>
      </c>
      <c r="P481" s="24">
        <f t="shared" si="127"/>
        <v>0.52083333333333337</v>
      </c>
      <c r="Q481" s="24">
        <f t="shared" si="128"/>
        <v>0.43472222222222223</v>
      </c>
      <c r="R481" s="25">
        <f t="shared" si="134"/>
        <v>0</v>
      </c>
      <c r="S481" s="20">
        <f t="shared" si="129"/>
        <v>0.5625</v>
      </c>
      <c r="T481" s="20">
        <f t="shared" si="130"/>
        <v>0.43472222222222223</v>
      </c>
      <c r="U481" s="21">
        <f t="shared" si="135"/>
        <v>0</v>
      </c>
      <c r="V481" s="11">
        <f t="shared" si="136"/>
        <v>32</v>
      </c>
      <c r="W481" s="11">
        <f t="shared" si="137"/>
        <v>26</v>
      </c>
    </row>
    <row r="482" spans="1:23" x14ac:dyDescent="0.3">
      <c r="A482" t="s">
        <v>31</v>
      </c>
      <c r="B482" t="s">
        <v>1</v>
      </c>
      <c r="C482" t="s">
        <v>32</v>
      </c>
      <c r="D482" s="1">
        <v>43396.395138888889</v>
      </c>
      <c r="E482" s="1">
        <v>43396.43472222222</v>
      </c>
      <c r="F482" s="5">
        <v>43396</v>
      </c>
      <c r="G482" s="20">
        <f t="shared" si="121"/>
        <v>0.39513888888888887</v>
      </c>
      <c r="H482" s="20">
        <f t="shared" si="122"/>
        <v>0.41666666666666669</v>
      </c>
      <c r="I482" s="21">
        <f t="shared" si="131"/>
        <v>31</v>
      </c>
      <c r="J482" s="24">
        <f t="shared" si="123"/>
        <v>0.41666666666666669</v>
      </c>
      <c r="K482" s="24">
        <f t="shared" si="124"/>
        <v>0.43472222222222223</v>
      </c>
      <c r="L482" s="25">
        <f t="shared" si="132"/>
        <v>26</v>
      </c>
      <c r="M482" s="20">
        <f t="shared" si="125"/>
        <v>0.5</v>
      </c>
      <c r="N482" s="20">
        <f t="shared" si="126"/>
        <v>0.43472222222222223</v>
      </c>
      <c r="O482" s="21">
        <f t="shared" si="133"/>
        <v>0</v>
      </c>
      <c r="P482" s="24">
        <f t="shared" si="127"/>
        <v>0.52083333333333337</v>
      </c>
      <c r="Q482" s="24">
        <f t="shared" si="128"/>
        <v>0.43472222222222223</v>
      </c>
      <c r="R482" s="25">
        <f t="shared" si="134"/>
        <v>0</v>
      </c>
      <c r="S482" s="20">
        <f t="shared" si="129"/>
        <v>0.5625</v>
      </c>
      <c r="T482" s="20">
        <f t="shared" si="130"/>
        <v>0.43472222222222223</v>
      </c>
      <c r="U482" s="21">
        <f t="shared" si="135"/>
        <v>0</v>
      </c>
      <c r="V482" s="11">
        <f t="shared" si="136"/>
        <v>31</v>
      </c>
      <c r="W482" s="11">
        <f t="shared" si="137"/>
        <v>26</v>
      </c>
    </row>
    <row r="483" spans="1:23" x14ac:dyDescent="0.3">
      <c r="A483" t="s">
        <v>15</v>
      </c>
      <c r="B483" t="s">
        <v>1</v>
      </c>
      <c r="C483" t="s">
        <v>16</v>
      </c>
      <c r="D483" s="1">
        <v>43396.395138888889</v>
      </c>
      <c r="E483" s="1">
        <v>43396.434027777781</v>
      </c>
      <c r="F483" s="5">
        <v>43396</v>
      </c>
      <c r="G483" s="20">
        <f t="shared" si="121"/>
        <v>0.39513888888888887</v>
      </c>
      <c r="H483" s="20">
        <f t="shared" si="122"/>
        <v>0.41666666666666669</v>
      </c>
      <c r="I483" s="21">
        <f t="shared" si="131"/>
        <v>31</v>
      </c>
      <c r="J483" s="24">
        <f t="shared" si="123"/>
        <v>0.41666666666666669</v>
      </c>
      <c r="K483" s="24">
        <f t="shared" si="124"/>
        <v>0.43402777777777773</v>
      </c>
      <c r="L483" s="25">
        <f t="shared" si="132"/>
        <v>24</v>
      </c>
      <c r="M483" s="20">
        <f t="shared" si="125"/>
        <v>0.5</v>
      </c>
      <c r="N483" s="20">
        <f t="shared" si="126"/>
        <v>0.43402777777777773</v>
      </c>
      <c r="O483" s="21">
        <f t="shared" si="133"/>
        <v>0</v>
      </c>
      <c r="P483" s="24">
        <f t="shared" si="127"/>
        <v>0.52083333333333337</v>
      </c>
      <c r="Q483" s="24">
        <f t="shared" si="128"/>
        <v>0.43402777777777773</v>
      </c>
      <c r="R483" s="25">
        <f t="shared" si="134"/>
        <v>0</v>
      </c>
      <c r="S483" s="20">
        <f t="shared" si="129"/>
        <v>0.5625</v>
      </c>
      <c r="T483" s="20">
        <f t="shared" si="130"/>
        <v>0.43402777777777773</v>
      </c>
      <c r="U483" s="21">
        <f t="shared" si="135"/>
        <v>0</v>
      </c>
      <c r="V483" s="11">
        <f t="shared" si="136"/>
        <v>31</v>
      </c>
      <c r="W483" s="11">
        <f t="shared" si="137"/>
        <v>24</v>
      </c>
    </row>
    <row r="484" spans="1:23" x14ac:dyDescent="0.3">
      <c r="A484" t="s">
        <v>19</v>
      </c>
      <c r="B484" t="s">
        <v>1</v>
      </c>
      <c r="C484" t="s">
        <v>20</v>
      </c>
      <c r="D484" s="1">
        <v>43396.395833333336</v>
      </c>
      <c r="E484" s="1">
        <v>43396.433333333334</v>
      </c>
      <c r="F484" s="5">
        <v>43396</v>
      </c>
      <c r="G484" s="20">
        <f t="shared" si="121"/>
        <v>0.39583333333333331</v>
      </c>
      <c r="H484" s="20">
        <f t="shared" si="122"/>
        <v>0.41666666666666669</v>
      </c>
      <c r="I484" s="21">
        <f t="shared" si="131"/>
        <v>30</v>
      </c>
      <c r="J484" s="24">
        <f t="shared" si="123"/>
        <v>0.41666666666666669</v>
      </c>
      <c r="K484" s="24">
        <f t="shared" si="124"/>
        <v>0.43333333333333335</v>
      </c>
      <c r="L484" s="25">
        <f t="shared" si="132"/>
        <v>24</v>
      </c>
      <c r="M484" s="20">
        <f t="shared" si="125"/>
        <v>0.5</v>
      </c>
      <c r="N484" s="20">
        <f t="shared" si="126"/>
        <v>0.43333333333333335</v>
      </c>
      <c r="O484" s="21">
        <f t="shared" si="133"/>
        <v>0</v>
      </c>
      <c r="P484" s="24">
        <f t="shared" si="127"/>
        <v>0.52083333333333337</v>
      </c>
      <c r="Q484" s="24">
        <f t="shared" si="128"/>
        <v>0.43333333333333335</v>
      </c>
      <c r="R484" s="25">
        <f t="shared" si="134"/>
        <v>0</v>
      </c>
      <c r="S484" s="20">
        <f t="shared" si="129"/>
        <v>0.5625</v>
      </c>
      <c r="T484" s="20">
        <f t="shared" si="130"/>
        <v>0.43333333333333335</v>
      </c>
      <c r="U484" s="21">
        <f t="shared" si="135"/>
        <v>0</v>
      </c>
      <c r="V484" s="11">
        <f t="shared" si="136"/>
        <v>30</v>
      </c>
      <c r="W484" s="11">
        <f t="shared" si="137"/>
        <v>24</v>
      </c>
    </row>
    <row r="485" spans="1:23" x14ac:dyDescent="0.3">
      <c r="A485" t="s">
        <v>17</v>
      </c>
      <c r="B485" t="s">
        <v>1</v>
      </c>
      <c r="C485" t="s">
        <v>28</v>
      </c>
      <c r="D485" s="1">
        <v>43396.396527777775</v>
      </c>
      <c r="E485" s="1">
        <v>43396.43472222222</v>
      </c>
      <c r="F485" s="5">
        <v>43396</v>
      </c>
      <c r="G485" s="20">
        <f t="shared" si="121"/>
        <v>0.39652777777777781</v>
      </c>
      <c r="H485" s="20">
        <f t="shared" si="122"/>
        <v>0.41666666666666669</v>
      </c>
      <c r="I485" s="21">
        <f t="shared" si="131"/>
        <v>29</v>
      </c>
      <c r="J485" s="24">
        <f t="shared" si="123"/>
        <v>0.41666666666666669</v>
      </c>
      <c r="K485" s="24">
        <f t="shared" si="124"/>
        <v>0.43472222222222223</v>
      </c>
      <c r="L485" s="25">
        <f t="shared" si="132"/>
        <v>26</v>
      </c>
      <c r="M485" s="20">
        <f t="shared" si="125"/>
        <v>0.5</v>
      </c>
      <c r="N485" s="20">
        <f t="shared" si="126"/>
        <v>0.43472222222222223</v>
      </c>
      <c r="O485" s="21">
        <f t="shared" si="133"/>
        <v>0</v>
      </c>
      <c r="P485" s="24">
        <f t="shared" si="127"/>
        <v>0.52083333333333337</v>
      </c>
      <c r="Q485" s="24">
        <f t="shared" si="128"/>
        <v>0.43472222222222223</v>
      </c>
      <c r="R485" s="25">
        <f t="shared" si="134"/>
        <v>0</v>
      </c>
      <c r="S485" s="20">
        <f t="shared" si="129"/>
        <v>0.5625</v>
      </c>
      <c r="T485" s="20">
        <f t="shared" si="130"/>
        <v>0.43472222222222223</v>
      </c>
      <c r="U485" s="21">
        <f t="shared" si="135"/>
        <v>0</v>
      </c>
      <c r="V485" s="11">
        <f t="shared" si="136"/>
        <v>29</v>
      </c>
      <c r="W485" s="11">
        <f t="shared" si="137"/>
        <v>26</v>
      </c>
    </row>
    <row r="486" spans="1:23" x14ac:dyDescent="0.3">
      <c r="A486" t="s">
        <v>21</v>
      </c>
      <c r="B486" t="s">
        <v>1</v>
      </c>
      <c r="C486" t="s">
        <v>22</v>
      </c>
      <c r="D486" s="1">
        <v>43396.396527777775</v>
      </c>
      <c r="E486" s="1">
        <v>43396.432638888888</v>
      </c>
      <c r="F486" s="5">
        <v>43396</v>
      </c>
      <c r="G486" s="20">
        <f t="shared" si="121"/>
        <v>0.39652777777777781</v>
      </c>
      <c r="H486" s="20">
        <f t="shared" si="122"/>
        <v>0.41666666666666669</v>
      </c>
      <c r="I486" s="21">
        <f t="shared" si="131"/>
        <v>29</v>
      </c>
      <c r="J486" s="24">
        <f t="shared" si="123"/>
        <v>0.41666666666666669</v>
      </c>
      <c r="K486" s="24">
        <f t="shared" si="124"/>
        <v>0.43263888888888885</v>
      </c>
      <c r="L486" s="25">
        <f t="shared" si="132"/>
        <v>22</v>
      </c>
      <c r="M486" s="20">
        <f t="shared" si="125"/>
        <v>0.5</v>
      </c>
      <c r="N486" s="20">
        <f t="shared" si="126"/>
        <v>0.43263888888888885</v>
      </c>
      <c r="O486" s="21">
        <f t="shared" si="133"/>
        <v>0</v>
      </c>
      <c r="P486" s="24">
        <f t="shared" si="127"/>
        <v>0.52083333333333337</v>
      </c>
      <c r="Q486" s="24">
        <f t="shared" si="128"/>
        <v>0.43263888888888885</v>
      </c>
      <c r="R486" s="25">
        <f t="shared" si="134"/>
        <v>0</v>
      </c>
      <c r="S486" s="20">
        <f t="shared" si="129"/>
        <v>0.5625</v>
      </c>
      <c r="T486" s="20">
        <f t="shared" si="130"/>
        <v>0.43263888888888885</v>
      </c>
      <c r="U486" s="21">
        <f t="shared" si="135"/>
        <v>0</v>
      </c>
      <c r="V486" s="11">
        <f t="shared" si="136"/>
        <v>29</v>
      </c>
      <c r="W486" s="11">
        <f t="shared" si="137"/>
        <v>22</v>
      </c>
    </row>
    <row r="487" spans="1:23" x14ac:dyDescent="0.3">
      <c r="A487" t="s">
        <v>33</v>
      </c>
      <c r="B487" t="s">
        <v>1</v>
      </c>
      <c r="C487" t="s">
        <v>30</v>
      </c>
      <c r="D487" s="1">
        <v>43396.396527777775</v>
      </c>
      <c r="E487" s="1">
        <v>43396.431944444441</v>
      </c>
      <c r="F487" s="5">
        <v>43396</v>
      </c>
      <c r="G487" s="20">
        <f t="shared" si="121"/>
        <v>0.39652777777777781</v>
      </c>
      <c r="H487" s="20">
        <f t="shared" si="122"/>
        <v>0.41666666666666669</v>
      </c>
      <c r="I487" s="21">
        <f t="shared" si="131"/>
        <v>29</v>
      </c>
      <c r="J487" s="24">
        <f t="shared" si="123"/>
        <v>0.41666666666666669</v>
      </c>
      <c r="K487" s="24">
        <f t="shared" si="124"/>
        <v>0.43194444444444446</v>
      </c>
      <c r="L487" s="25">
        <f t="shared" si="132"/>
        <v>22</v>
      </c>
      <c r="M487" s="20">
        <f t="shared" si="125"/>
        <v>0.5</v>
      </c>
      <c r="N487" s="20">
        <f t="shared" si="126"/>
        <v>0.43194444444444446</v>
      </c>
      <c r="O487" s="21">
        <f t="shared" si="133"/>
        <v>0</v>
      </c>
      <c r="P487" s="24">
        <f t="shared" si="127"/>
        <v>0.52083333333333337</v>
      </c>
      <c r="Q487" s="24">
        <f t="shared" si="128"/>
        <v>0.43194444444444446</v>
      </c>
      <c r="R487" s="25">
        <f t="shared" si="134"/>
        <v>0</v>
      </c>
      <c r="S487" s="20">
        <f t="shared" si="129"/>
        <v>0.5625</v>
      </c>
      <c r="T487" s="20">
        <f t="shared" si="130"/>
        <v>0.43194444444444446</v>
      </c>
      <c r="U487" s="21">
        <f t="shared" si="135"/>
        <v>0</v>
      </c>
      <c r="V487" s="11">
        <f t="shared" si="136"/>
        <v>29</v>
      </c>
      <c r="W487" s="11">
        <f t="shared" si="137"/>
        <v>22</v>
      </c>
    </row>
    <row r="488" spans="1:23" x14ac:dyDescent="0.3">
      <c r="A488" t="s">
        <v>0</v>
      </c>
      <c r="B488" t="s">
        <v>1</v>
      </c>
      <c r="C488" t="s">
        <v>2</v>
      </c>
      <c r="D488" s="1">
        <v>43396.397222222222</v>
      </c>
      <c r="E488" s="1">
        <v>43396.432638888888</v>
      </c>
      <c r="F488" s="5">
        <v>43396</v>
      </c>
      <c r="G488" s="20">
        <f t="shared" si="121"/>
        <v>0.3972222222222222</v>
      </c>
      <c r="H488" s="20">
        <f t="shared" si="122"/>
        <v>0.41666666666666669</v>
      </c>
      <c r="I488" s="21">
        <f t="shared" si="131"/>
        <v>28</v>
      </c>
      <c r="J488" s="24">
        <f t="shared" si="123"/>
        <v>0.41666666666666669</v>
      </c>
      <c r="K488" s="24">
        <f t="shared" si="124"/>
        <v>0.43263888888888885</v>
      </c>
      <c r="L488" s="25">
        <f t="shared" si="132"/>
        <v>22</v>
      </c>
      <c r="M488" s="20">
        <f t="shared" si="125"/>
        <v>0.5</v>
      </c>
      <c r="N488" s="20">
        <f t="shared" si="126"/>
        <v>0.43263888888888885</v>
      </c>
      <c r="O488" s="21">
        <f t="shared" si="133"/>
        <v>0</v>
      </c>
      <c r="P488" s="24">
        <f t="shared" si="127"/>
        <v>0.52083333333333337</v>
      </c>
      <c r="Q488" s="24">
        <f t="shared" si="128"/>
        <v>0.43263888888888885</v>
      </c>
      <c r="R488" s="25">
        <f t="shared" si="134"/>
        <v>0</v>
      </c>
      <c r="S488" s="20">
        <f t="shared" si="129"/>
        <v>0.5625</v>
      </c>
      <c r="T488" s="20">
        <f t="shared" si="130"/>
        <v>0.43263888888888885</v>
      </c>
      <c r="U488" s="21">
        <f t="shared" si="135"/>
        <v>0</v>
      </c>
      <c r="V488" s="11">
        <f t="shared" si="136"/>
        <v>28</v>
      </c>
      <c r="W488" s="11">
        <f t="shared" si="137"/>
        <v>22</v>
      </c>
    </row>
    <row r="489" spans="1:23" x14ac:dyDescent="0.3">
      <c r="A489" t="s">
        <v>25</v>
      </c>
      <c r="B489" t="s">
        <v>1</v>
      </c>
      <c r="C489" t="s">
        <v>26</v>
      </c>
      <c r="D489" s="1">
        <v>43396.397222222222</v>
      </c>
      <c r="E489" s="1">
        <v>43396.429166666669</v>
      </c>
      <c r="F489" s="5">
        <v>43396</v>
      </c>
      <c r="G489" s="20">
        <f t="shared" si="121"/>
        <v>0.3972222222222222</v>
      </c>
      <c r="H489" s="20">
        <f t="shared" si="122"/>
        <v>0.41666666666666669</v>
      </c>
      <c r="I489" s="21">
        <f t="shared" si="131"/>
        <v>28</v>
      </c>
      <c r="J489" s="24">
        <f t="shared" si="123"/>
        <v>0.41666666666666669</v>
      </c>
      <c r="K489" s="24">
        <f t="shared" si="124"/>
        <v>0.4291666666666667</v>
      </c>
      <c r="L489" s="25">
        <f t="shared" si="132"/>
        <v>18</v>
      </c>
      <c r="M489" s="20">
        <f t="shared" si="125"/>
        <v>0.5</v>
      </c>
      <c r="N489" s="20">
        <f t="shared" si="126"/>
        <v>0.4291666666666667</v>
      </c>
      <c r="O489" s="21">
        <f t="shared" si="133"/>
        <v>0</v>
      </c>
      <c r="P489" s="24">
        <f t="shared" si="127"/>
        <v>0.52083333333333337</v>
      </c>
      <c r="Q489" s="24">
        <f t="shared" si="128"/>
        <v>0.4291666666666667</v>
      </c>
      <c r="R489" s="25">
        <f t="shared" si="134"/>
        <v>0</v>
      </c>
      <c r="S489" s="20">
        <f t="shared" si="129"/>
        <v>0.5625</v>
      </c>
      <c r="T489" s="20">
        <f t="shared" si="130"/>
        <v>0.4291666666666667</v>
      </c>
      <c r="U489" s="21">
        <f t="shared" si="135"/>
        <v>0</v>
      </c>
      <c r="V489" s="11">
        <f t="shared" si="136"/>
        <v>28</v>
      </c>
      <c r="W489" s="11">
        <f t="shared" si="137"/>
        <v>18</v>
      </c>
    </row>
    <row r="490" spans="1:23" x14ac:dyDescent="0.3">
      <c r="A490" t="s">
        <v>6</v>
      </c>
      <c r="B490" t="s">
        <v>1</v>
      </c>
      <c r="C490" t="s">
        <v>9</v>
      </c>
      <c r="D490" s="1">
        <v>43396.397916666669</v>
      </c>
      <c r="E490" s="1">
        <v>43396.433333333334</v>
      </c>
      <c r="F490" s="5">
        <v>43396</v>
      </c>
      <c r="G490" s="20">
        <f t="shared" si="121"/>
        <v>0.3979166666666667</v>
      </c>
      <c r="H490" s="20">
        <f t="shared" si="122"/>
        <v>0.41666666666666669</v>
      </c>
      <c r="I490" s="21">
        <f t="shared" si="131"/>
        <v>27</v>
      </c>
      <c r="J490" s="24">
        <f t="shared" si="123"/>
        <v>0.41666666666666669</v>
      </c>
      <c r="K490" s="24">
        <f t="shared" si="124"/>
        <v>0.43333333333333335</v>
      </c>
      <c r="L490" s="25">
        <f t="shared" si="132"/>
        <v>24</v>
      </c>
      <c r="M490" s="20">
        <f t="shared" si="125"/>
        <v>0.5</v>
      </c>
      <c r="N490" s="20">
        <f t="shared" si="126"/>
        <v>0.43333333333333335</v>
      </c>
      <c r="O490" s="21">
        <f t="shared" si="133"/>
        <v>0</v>
      </c>
      <c r="P490" s="24">
        <f t="shared" si="127"/>
        <v>0.52083333333333337</v>
      </c>
      <c r="Q490" s="24">
        <f t="shared" si="128"/>
        <v>0.43333333333333335</v>
      </c>
      <c r="R490" s="25">
        <f t="shared" si="134"/>
        <v>0</v>
      </c>
      <c r="S490" s="20">
        <f t="shared" si="129"/>
        <v>0.5625</v>
      </c>
      <c r="T490" s="20">
        <f t="shared" si="130"/>
        <v>0.43333333333333335</v>
      </c>
      <c r="U490" s="21">
        <f t="shared" si="135"/>
        <v>0</v>
      </c>
      <c r="V490" s="11">
        <f t="shared" si="136"/>
        <v>27</v>
      </c>
      <c r="W490" s="11">
        <f t="shared" si="137"/>
        <v>24</v>
      </c>
    </row>
    <row r="491" spans="1:23" x14ac:dyDescent="0.3">
      <c r="A491" t="s">
        <v>40</v>
      </c>
      <c r="B491" t="s">
        <v>1</v>
      </c>
      <c r="C491" t="s">
        <v>76</v>
      </c>
      <c r="D491" s="1">
        <v>43396.424305555556</v>
      </c>
      <c r="E491" s="1">
        <v>43396.433333333334</v>
      </c>
      <c r="F491" s="5">
        <v>43396</v>
      </c>
      <c r="G491" s="20">
        <f t="shared" si="121"/>
        <v>0.42430555555555555</v>
      </c>
      <c r="H491" s="20">
        <f t="shared" si="122"/>
        <v>0.41666666666666669</v>
      </c>
      <c r="I491" s="21">
        <f t="shared" si="131"/>
        <v>0</v>
      </c>
      <c r="J491" s="24">
        <f t="shared" si="123"/>
        <v>0.42430555555555555</v>
      </c>
      <c r="K491" s="24">
        <f t="shared" si="124"/>
        <v>0.43333333333333335</v>
      </c>
      <c r="L491" s="25">
        <f t="shared" si="132"/>
        <v>13</v>
      </c>
      <c r="M491" s="20">
        <f t="shared" si="125"/>
        <v>0.5</v>
      </c>
      <c r="N491" s="20">
        <f t="shared" si="126"/>
        <v>0.43333333333333335</v>
      </c>
      <c r="O491" s="21">
        <f t="shared" si="133"/>
        <v>0</v>
      </c>
      <c r="P491" s="24">
        <f t="shared" si="127"/>
        <v>0.52083333333333337</v>
      </c>
      <c r="Q491" s="24">
        <f t="shared" si="128"/>
        <v>0.43333333333333335</v>
      </c>
      <c r="R491" s="25">
        <f t="shared" si="134"/>
        <v>0</v>
      </c>
      <c r="S491" s="20">
        <f t="shared" si="129"/>
        <v>0.5625</v>
      </c>
      <c r="T491" s="20">
        <f t="shared" si="130"/>
        <v>0.43333333333333335</v>
      </c>
      <c r="U491" s="21">
        <f t="shared" si="135"/>
        <v>0</v>
      </c>
      <c r="V491" s="11">
        <f t="shared" si="136"/>
        <v>0</v>
      </c>
      <c r="W491" s="11">
        <f t="shared" si="137"/>
        <v>13</v>
      </c>
    </row>
    <row r="492" spans="1:23" x14ac:dyDescent="0.3">
      <c r="A492" t="s">
        <v>38</v>
      </c>
      <c r="B492" t="s">
        <v>1</v>
      </c>
      <c r="C492" t="s">
        <v>36</v>
      </c>
      <c r="D492" s="1">
        <v>43396.427083333336</v>
      </c>
      <c r="E492" s="1">
        <v>43396.43472222222</v>
      </c>
      <c r="F492" s="5">
        <v>43396</v>
      </c>
      <c r="G492" s="20">
        <f t="shared" si="121"/>
        <v>0.42708333333333331</v>
      </c>
      <c r="H492" s="20">
        <f t="shared" si="122"/>
        <v>0.41666666666666669</v>
      </c>
      <c r="I492" s="21">
        <f t="shared" si="131"/>
        <v>0</v>
      </c>
      <c r="J492" s="24">
        <f t="shared" si="123"/>
        <v>0.42708333333333331</v>
      </c>
      <c r="K492" s="24">
        <f t="shared" si="124"/>
        <v>0.43472222222222223</v>
      </c>
      <c r="L492" s="25">
        <f t="shared" si="132"/>
        <v>11</v>
      </c>
      <c r="M492" s="20">
        <f t="shared" si="125"/>
        <v>0.5</v>
      </c>
      <c r="N492" s="20">
        <f t="shared" si="126"/>
        <v>0.43472222222222223</v>
      </c>
      <c r="O492" s="21">
        <f t="shared" si="133"/>
        <v>0</v>
      </c>
      <c r="P492" s="24">
        <f t="shared" si="127"/>
        <v>0.52083333333333337</v>
      </c>
      <c r="Q492" s="24">
        <f t="shared" si="128"/>
        <v>0.43472222222222223</v>
      </c>
      <c r="R492" s="25">
        <f t="shared" si="134"/>
        <v>0</v>
      </c>
      <c r="S492" s="20">
        <f t="shared" si="129"/>
        <v>0.5625</v>
      </c>
      <c r="T492" s="20">
        <f t="shared" si="130"/>
        <v>0.43472222222222223</v>
      </c>
      <c r="U492" s="21">
        <f t="shared" si="135"/>
        <v>0</v>
      </c>
      <c r="V492" s="11">
        <f t="shared" si="136"/>
        <v>0</v>
      </c>
      <c r="W492" s="11">
        <f t="shared" si="137"/>
        <v>11</v>
      </c>
    </row>
    <row r="493" spans="1:23" x14ac:dyDescent="0.3">
      <c r="A493" t="s">
        <v>29</v>
      </c>
      <c r="B493" t="s">
        <v>1</v>
      </c>
      <c r="C493" t="s">
        <v>71</v>
      </c>
      <c r="D493" s="1">
        <v>43396.435416666667</v>
      </c>
      <c r="E493" s="1">
        <v>43396.474999999999</v>
      </c>
      <c r="F493" s="5">
        <v>43396</v>
      </c>
      <c r="G493" s="20">
        <f t="shared" si="121"/>
        <v>0.43541666666666662</v>
      </c>
      <c r="H493" s="20">
        <f t="shared" si="122"/>
        <v>0.41666666666666669</v>
      </c>
      <c r="I493" s="21">
        <f t="shared" si="131"/>
        <v>0</v>
      </c>
      <c r="J493" s="24">
        <f t="shared" si="123"/>
        <v>0.43541666666666662</v>
      </c>
      <c r="K493" s="24">
        <f t="shared" si="124"/>
        <v>0.47500000000000003</v>
      </c>
      <c r="L493" s="25">
        <f t="shared" si="132"/>
        <v>57</v>
      </c>
      <c r="M493" s="20">
        <f t="shared" si="125"/>
        <v>0.5</v>
      </c>
      <c r="N493" s="20">
        <f t="shared" si="126"/>
        <v>0.47500000000000003</v>
      </c>
      <c r="O493" s="21">
        <f t="shared" si="133"/>
        <v>0</v>
      </c>
      <c r="P493" s="24">
        <f t="shared" si="127"/>
        <v>0.52083333333333337</v>
      </c>
      <c r="Q493" s="24">
        <f t="shared" si="128"/>
        <v>0.47500000000000003</v>
      </c>
      <c r="R493" s="25">
        <f t="shared" si="134"/>
        <v>0</v>
      </c>
      <c r="S493" s="20">
        <f t="shared" si="129"/>
        <v>0.5625</v>
      </c>
      <c r="T493" s="20">
        <f t="shared" si="130"/>
        <v>0.47500000000000003</v>
      </c>
      <c r="U493" s="21">
        <f t="shared" si="135"/>
        <v>0</v>
      </c>
      <c r="V493" s="11">
        <f t="shared" si="136"/>
        <v>0</v>
      </c>
      <c r="W493" s="11">
        <f t="shared" si="137"/>
        <v>57</v>
      </c>
    </row>
    <row r="494" spans="1:23" x14ac:dyDescent="0.3">
      <c r="A494" t="s">
        <v>50</v>
      </c>
      <c r="B494" t="s">
        <v>1</v>
      </c>
      <c r="C494" t="s">
        <v>202</v>
      </c>
      <c r="D494" s="1">
        <v>43396.435416666667</v>
      </c>
      <c r="E494" s="1">
        <v>43396.475694444445</v>
      </c>
      <c r="F494" s="5">
        <v>43396</v>
      </c>
      <c r="G494" s="20">
        <f t="shared" si="121"/>
        <v>0.43541666666666662</v>
      </c>
      <c r="H494" s="20">
        <f t="shared" si="122"/>
        <v>0.41666666666666669</v>
      </c>
      <c r="I494" s="21">
        <f t="shared" si="131"/>
        <v>0</v>
      </c>
      <c r="J494" s="24">
        <f t="shared" si="123"/>
        <v>0.43541666666666662</v>
      </c>
      <c r="K494" s="24">
        <f t="shared" si="124"/>
        <v>0.47569444444444442</v>
      </c>
      <c r="L494" s="25">
        <f t="shared" si="132"/>
        <v>58</v>
      </c>
      <c r="M494" s="20">
        <f t="shared" si="125"/>
        <v>0.5</v>
      </c>
      <c r="N494" s="20">
        <f t="shared" si="126"/>
        <v>0.47569444444444442</v>
      </c>
      <c r="O494" s="21">
        <f t="shared" si="133"/>
        <v>0</v>
      </c>
      <c r="P494" s="24">
        <f t="shared" si="127"/>
        <v>0.52083333333333337</v>
      </c>
      <c r="Q494" s="24">
        <f t="shared" si="128"/>
        <v>0.47569444444444442</v>
      </c>
      <c r="R494" s="25">
        <f t="shared" si="134"/>
        <v>0</v>
      </c>
      <c r="S494" s="20">
        <f t="shared" si="129"/>
        <v>0.5625</v>
      </c>
      <c r="T494" s="20">
        <f t="shared" si="130"/>
        <v>0.47569444444444442</v>
      </c>
      <c r="U494" s="21">
        <f t="shared" si="135"/>
        <v>0</v>
      </c>
      <c r="V494" s="11">
        <f t="shared" si="136"/>
        <v>0</v>
      </c>
      <c r="W494" s="11">
        <f t="shared" si="137"/>
        <v>58</v>
      </c>
    </row>
    <row r="495" spans="1:23" x14ac:dyDescent="0.3">
      <c r="A495" t="s">
        <v>40</v>
      </c>
      <c r="B495" t="s">
        <v>1</v>
      </c>
      <c r="C495" t="s">
        <v>199</v>
      </c>
      <c r="D495" s="1">
        <v>43396.435416666667</v>
      </c>
      <c r="E495" s="1">
        <v>43396.462500000001</v>
      </c>
      <c r="F495" s="5">
        <v>43396</v>
      </c>
      <c r="G495" s="20">
        <f t="shared" si="121"/>
        <v>0.43541666666666662</v>
      </c>
      <c r="H495" s="20">
        <f t="shared" si="122"/>
        <v>0.41666666666666669</v>
      </c>
      <c r="I495" s="21">
        <f t="shared" si="131"/>
        <v>0</v>
      </c>
      <c r="J495" s="24">
        <f t="shared" si="123"/>
        <v>0.43541666666666662</v>
      </c>
      <c r="K495" s="24">
        <f t="shared" si="124"/>
        <v>0.46249999999999997</v>
      </c>
      <c r="L495" s="25">
        <f t="shared" si="132"/>
        <v>39</v>
      </c>
      <c r="M495" s="20">
        <f t="shared" si="125"/>
        <v>0.5</v>
      </c>
      <c r="N495" s="20">
        <f t="shared" si="126"/>
        <v>0.46249999999999997</v>
      </c>
      <c r="O495" s="21">
        <f t="shared" si="133"/>
        <v>0</v>
      </c>
      <c r="P495" s="24">
        <f t="shared" si="127"/>
        <v>0.52083333333333337</v>
      </c>
      <c r="Q495" s="24">
        <f t="shared" si="128"/>
        <v>0.46249999999999997</v>
      </c>
      <c r="R495" s="25">
        <f t="shared" si="134"/>
        <v>0</v>
      </c>
      <c r="S495" s="20">
        <f t="shared" si="129"/>
        <v>0.5625</v>
      </c>
      <c r="T495" s="20">
        <f t="shared" si="130"/>
        <v>0.46249999999999997</v>
      </c>
      <c r="U495" s="21">
        <f t="shared" si="135"/>
        <v>0</v>
      </c>
      <c r="V495" s="11">
        <f t="shared" si="136"/>
        <v>0</v>
      </c>
      <c r="W495" s="11">
        <f t="shared" si="137"/>
        <v>39</v>
      </c>
    </row>
    <row r="496" spans="1:23" x14ac:dyDescent="0.3">
      <c r="A496" t="s">
        <v>23</v>
      </c>
      <c r="B496" t="s">
        <v>1</v>
      </c>
      <c r="C496" t="s">
        <v>205</v>
      </c>
      <c r="D496" s="1">
        <v>43396.435416666667</v>
      </c>
      <c r="E496" s="1">
        <v>43396.474999999999</v>
      </c>
      <c r="F496" s="5">
        <v>43396</v>
      </c>
      <c r="G496" s="20">
        <f t="shared" si="121"/>
        <v>0.43541666666666662</v>
      </c>
      <c r="H496" s="20">
        <f t="shared" si="122"/>
        <v>0.41666666666666669</v>
      </c>
      <c r="I496" s="21">
        <f t="shared" si="131"/>
        <v>0</v>
      </c>
      <c r="J496" s="24">
        <f t="shared" si="123"/>
        <v>0.43541666666666662</v>
      </c>
      <c r="K496" s="24">
        <f t="shared" si="124"/>
        <v>0.47500000000000003</v>
      </c>
      <c r="L496" s="25">
        <f t="shared" si="132"/>
        <v>57</v>
      </c>
      <c r="M496" s="20">
        <f t="shared" si="125"/>
        <v>0.5</v>
      </c>
      <c r="N496" s="20">
        <f t="shared" si="126"/>
        <v>0.47500000000000003</v>
      </c>
      <c r="O496" s="21">
        <f t="shared" si="133"/>
        <v>0</v>
      </c>
      <c r="P496" s="24">
        <f t="shared" si="127"/>
        <v>0.52083333333333337</v>
      </c>
      <c r="Q496" s="24">
        <f t="shared" si="128"/>
        <v>0.47500000000000003</v>
      </c>
      <c r="R496" s="25">
        <f t="shared" si="134"/>
        <v>0</v>
      </c>
      <c r="S496" s="20">
        <f t="shared" si="129"/>
        <v>0.5625</v>
      </c>
      <c r="T496" s="20">
        <f t="shared" si="130"/>
        <v>0.47500000000000003</v>
      </c>
      <c r="U496" s="21">
        <f t="shared" si="135"/>
        <v>0</v>
      </c>
      <c r="V496" s="11">
        <f t="shared" si="136"/>
        <v>0</v>
      </c>
      <c r="W496" s="11">
        <f t="shared" si="137"/>
        <v>57</v>
      </c>
    </row>
    <row r="497" spans="1:23" x14ac:dyDescent="0.3">
      <c r="A497" t="s">
        <v>10</v>
      </c>
      <c r="B497" t="s">
        <v>1</v>
      </c>
      <c r="C497" t="s">
        <v>203</v>
      </c>
      <c r="D497" s="1">
        <v>43396.435416666667</v>
      </c>
      <c r="E497" s="1">
        <v>43396.474999999999</v>
      </c>
      <c r="F497" s="5">
        <v>43396</v>
      </c>
      <c r="G497" s="20">
        <f t="shared" si="121"/>
        <v>0.43541666666666662</v>
      </c>
      <c r="H497" s="20">
        <f t="shared" si="122"/>
        <v>0.41666666666666669</v>
      </c>
      <c r="I497" s="21">
        <f t="shared" si="131"/>
        <v>0</v>
      </c>
      <c r="J497" s="24">
        <f t="shared" si="123"/>
        <v>0.43541666666666662</v>
      </c>
      <c r="K497" s="24">
        <f t="shared" si="124"/>
        <v>0.47500000000000003</v>
      </c>
      <c r="L497" s="25">
        <f t="shared" si="132"/>
        <v>57</v>
      </c>
      <c r="M497" s="20">
        <f t="shared" si="125"/>
        <v>0.5</v>
      </c>
      <c r="N497" s="20">
        <f t="shared" si="126"/>
        <v>0.47500000000000003</v>
      </c>
      <c r="O497" s="21">
        <f t="shared" si="133"/>
        <v>0</v>
      </c>
      <c r="P497" s="24">
        <f t="shared" si="127"/>
        <v>0.52083333333333337</v>
      </c>
      <c r="Q497" s="24">
        <f t="shared" si="128"/>
        <v>0.47500000000000003</v>
      </c>
      <c r="R497" s="25">
        <f t="shared" si="134"/>
        <v>0</v>
      </c>
      <c r="S497" s="20">
        <f t="shared" si="129"/>
        <v>0.5625</v>
      </c>
      <c r="T497" s="20">
        <f t="shared" si="130"/>
        <v>0.47500000000000003</v>
      </c>
      <c r="U497" s="21">
        <f t="shared" si="135"/>
        <v>0</v>
      </c>
      <c r="V497" s="11">
        <f t="shared" si="136"/>
        <v>0</v>
      </c>
      <c r="W497" s="11">
        <f t="shared" si="137"/>
        <v>57</v>
      </c>
    </row>
    <row r="498" spans="1:23" x14ac:dyDescent="0.3">
      <c r="A498" t="s">
        <v>27</v>
      </c>
      <c r="B498" t="s">
        <v>1</v>
      </c>
      <c r="C498" t="s">
        <v>211</v>
      </c>
      <c r="D498" s="1">
        <v>43396.435416666667</v>
      </c>
      <c r="E498" s="1">
        <v>43396.475694444445</v>
      </c>
      <c r="F498" s="5">
        <v>43396</v>
      </c>
      <c r="G498" s="20">
        <f t="shared" si="121"/>
        <v>0.43541666666666662</v>
      </c>
      <c r="H498" s="20">
        <f t="shared" si="122"/>
        <v>0.41666666666666669</v>
      </c>
      <c r="I498" s="21">
        <f t="shared" si="131"/>
        <v>0</v>
      </c>
      <c r="J498" s="24">
        <f t="shared" si="123"/>
        <v>0.43541666666666662</v>
      </c>
      <c r="K498" s="24">
        <f t="shared" si="124"/>
        <v>0.47569444444444442</v>
      </c>
      <c r="L498" s="25">
        <f t="shared" si="132"/>
        <v>58</v>
      </c>
      <c r="M498" s="20">
        <f t="shared" si="125"/>
        <v>0.5</v>
      </c>
      <c r="N498" s="20">
        <f t="shared" si="126"/>
        <v>0.47569444444444442</v>
      </c>
      <c r="O498" s="21">
        <f t="shared" si="133"/>
        <v>0</v>
      </c>
      <c r="P498" s="24">
        <f t="shared" si="127"/>
        <v>0.52083333333333337</v>
      </c>
      <c r="Q498" s="24">
        <f t="shared" si="128"/>
        <v>0.47569444444444442</v>
      </c>
      <c r="R498" s="25">
        <f t="shared" si="134"/>
        <v>0</v>
      </c>
      <c r="S498" s="20">
        <f t="shared" si="129"/>
        <v>0.5625</v>
      </c>
      <c r="T498" s="20">
        <f t="shared" si="130"/>
        <v>0.47569444444444442</v>
      </c>
      <c r="U498" s="21">
        <f t="shared" si="135"/>
        <v>0</v>
      </c>
      <c r="V498" s="11">
        <f t="shared" si="136"/>
        <v>0</v>
      </c>
      <c r="W498" s="11">
        <f t="shared" si="137"/>
        <v>58</v>
      </c>
    </row>
    <row r="499" spans="1:23" x14ac:dyDescent="0.3">
      <c r="A499" t="s">
        <v>17</v>
      </c>
      <c r="B499" t="s">
        <v>1</v>
      </c>
      <c r="C499" t="s">
        <v>204</v>
      </c>
      <c r="D499" s="1">
        <v>43396.435416666667</v>
      </c>
      <c r="E499" s="1">
        <v>43396.475694444445</v>
      </c>
      <c r="F499" s="5">
        <v>43396</v>
      </c>
      <c r="G499" s="20">
        <f t="shared" si="121"/>
        <v>0.43541666666666662</v>
      </c>
      <c r="H499" s="20">
        <f t="shared" si="122"/>
        <v>0.41666666666666669</v>
      </c>
      <c r="I499" s="21">
        <f t="shared" si="131"/>
        <v>0</v>
      </c>
      <c r="J499" s="24">
        <f t="shared" si="123"/>
        <v>0.43541666666666662</v>
      </c>
      <c r="K499" s="24">
        <f t="shared" si="124"/>
        <v>0.47569444444444442</v>
      </c>
      <c r="L499" s="25">
        <f t="shared" si="132"/>
        <v>58</v>
      </c>
      <c r="M499" s="20">
        <f t="shared" si="125"/>
        <v>0.5</v>
      </c>
      <c r="N499" s="20">
        <f t="shared" si="126"/>
        <v>0.47569444444444442</v>
      </c>
      <c r="O499" s="21">
        <f t="shared" si="133"/>
        <v>0</v>
      </c>
      <c r="P499" s="24">
        <f t="shared" si="127"/>
        <v>0.52083333333333337</v>
      </c>
      <c r="Q499" s="24">
        <f t="shared" si="128"/>
        <v>0.47569444444444442</v>
      </c>
      <c r="R499" s="25">
        <f t="shared" si="134"/>
        <v>0</v>
      </c>
      <c r="S499" s="20">
        <f t="shared" si="129"/>
        <v>0.5625</v>
      </c>
      <c r="T499" s="20">
        <f t="shared" si="130"/>
        <v>0.47569444444444442</v>
      </c>
      <c r="U499" s="21">
        <f t="shared" si="135"/>
        <v>0</v>
      </c>
      <c r="V499" s="11">
        <f t="shared" si="136"/>
        <v>0</v>
      </c>
      <c r="W499" s="11">
        <f t="shared" si="137"/>
        <v>58</v>
      </c>
    </row>
    <row r="500" spans="1:23" x14ac:dyDescent="0.3">
      <c r="A500" t="s">
        <v>21</v>
      </c>
      <c r="B500" t="s">
        <v>1</v>
      </c>
      <c r="C500" t="s">
        <v>138</v>
      </c>
      <c r="D500" s="1">
        <v>43396.436111111114</v>
      </c>
      <c r="E500" s="1">
        <v>43396.476388888892</v>
      </c>
      <c r="F500" s="5">
        <v>43396</v>
      </c>
      <c r="G500" s="20">
        <f t="shared" si="121"/>
        <v>0.43611111111111112</v>
      </c>
      <c r="H500" s="20">
        <f t="shared" si="122"/>
        <v>0.41666666666666669</v>
      </c>
      <c r="I500" s="21">
        <f t="shared" si="131"/>
        <v>0</v>
      </c>
      <c r="J500" s="24">
        <f t="shared" si="123"/>
        <v>0.43611111111111112</v>
      </c>
      <c r="K500" s="24">
        <f t="shared" si="124"/>
        <v>0.47638888888888892</v>
      </c>
      <c r="L500" s="25">
        <f t="shared" si="132"/>
        <v>58</v>
      </c>
      <c r="M500" s="20">
        <f t="shared" si="125"/>
        <v>0.5</v>
      </c>
      <c r="N500" s="20">
        <f t="shared" si="126"/>
        <v>0.47638888888888892</v>
      </c>
      <c r="O500" s="21">
        <f t="shared" si="133"/>
        <v>0</v>
      </c>
      <c r="P500" s="24">
        <f t="shared" si="127"/>
        <v>0.52083333333333337</v>
      </c>
      <c r="Q500" s="24">
        <f t="shared" si="128"/>
        <v>0.47638888888888892</v>
      </c>
      <c r="R500" s="25">
        <f t="shared" si="134"/>
        <v>0</v>
      </c>
      <c r="S500" s="20">
        <f t="shared" si="129"/>
        <v>0.5625</v>
      </c>
      <c r="T500" s="20">
        <f t="shared" si="130"/>
        <v>0.47638888888888892</v>
      </c>
      <c r="U500" s="21">
        <f t="shared" si="135"/>
        <v>0</v>
      </c>
      <c r="V500" s="11">
        <f t="shared" si="136"/>
        <v>0</v>
      </c>
      <c r="W500" s="11">
        <f t="shared" si="137"/>
        <v>58</v>
      </c>
    </row>
    <row r="501" spans="1:23" x14ac:dyDescent="0.3">
      <c r="A501" t="s">
        <v>25</v>
      </c>
      <c r="B501" t="s">
        <v>1</v>
      </c>
      <c r="C501" t="s">
        <v>201</v>
      </c>
      <c r="D501" s="1">
        <v>43396.436111111114</v>
      </c>
      <c r="E501" s="1">
        <v>43396.472222222219</v>
      </c>
      <c r="F501" s="5">
        <v>43396</v>
      </c>
      <c r="G501" s="20">
        <f t="shared" si="121"/>
        <v>0.43611111111111112</v>
      </c>
      <c r="H501" s="20">
        <f t="shared" si="122"/>
        <v>0.41666666666666669</v>
      </c>
      <c r="I501" s="21">
        <f t="shared" si="131"/>
        <v>0</v>
      </c>
      <c r="J501" s="24">
        <f t="shared" si="123"/>
        <v>0.43611111111111112</v>
      </c>
      <c r="K501" s="24">
        <f t="shared" si="124"/>
        <v>0.47222222222222227</v>
      </c>
      <c r="L501" s="25">
        <f t="shared" si="132"/>
        <v>52</v>
      </c>
      <c r="M501" s="20">
        <f t="shared" si="125"/>
        <v>0.5</v>
      </c>
      <c r="N501" s="20">
        <f t="shared" si="126"/>
        <v>0.47222222222222227</v>
      </c>
      <c r="O501" s="21">
        <f t="shared" si="133"/>
        <v>0</v>
      </c>
      <c r="P501" s="24">
        <f t="shared" si="127"/>
        <v>0.52083333333333337</v>
      </c>
      <c r="Q501" s="24">
        <f t="shared" si="128"/>
        <v>0.47222222222222227</v>
      </c>
      <c r="R501" s="25">
        <f t="shared" si="134"/>
        <v>0</v>
      </c>
      <c r="S501" s="20">
        <f t="shared" si="129"/>
        <v>0.5625</v>
      </c>
      <c r="T501" s="20">
        <f t="shared" si="130"/>
        <v>0.47222222222222227</v>
      </c>
      <c r="U501" s="21">
        <f t="shared" si="135"/>
        <v>0</v>
      </c>
      <c r="V501" s="11">
        <f t="shared" si="136"/>
        <v>0</v>
      </c>
      <c r="W501" s="11">
        <f t="shared" si="137"/>
        <v>52</v>
      </c>
    </row>
    <row r="502" spans="1:23" x14ac:dyDescent="0.3">
      <c r="A502" t="s">
        <v>52</v>
      </c>
      <c r="B502" t="s">
        <v>1</v>
      </c>
      <c r="C502" t="s">
        <v>133</v>
      </c>
      <c r="D502" s="1">
        <v>43396.436111111114</v>
      </c>
      <c r="E502" s="1">
        <v>43396.476388888892</v>
      </c>
      <c r="F502" s="5">
        <v>43396</v>
      </c>
      <c r="G502" s="20">
        <f t="shared" si="121"/>
        <v>0.43611111111111112</v>
      </c>
      <c r="H502" s="20">
        <f t="shared" si="122"/>
        <v>0.41666666666666669</v>
      </c>
      <c r="I502" s="21">
        <f t="shared" si="131"/>
        <v>0</v>
      </c>
      <c r="J502" s="24">
        <f t="shared" si="123"/>
        <v>0.43611111111111112</v>
      </c>
      <c r="K502" s="24">
        <f t="shared" si="124"/>
        <v>0.47638888888888892</v>
      </c>
      <c r="L502" s="25">
        <f t="shared" si="132"/>
        <v>58</v>
      </c>
      <c r="M502" s="20">
        <f t="shared" si="125"/>
        <v>0.5</v>
      </c>
      <c r="N502" s="20">
        <f t="shared" si="126"/>
        <v>0.47638888888888892</v>
      </c>
      <c r="O502" s="21">
        <f t="shared" si="133"/>
        <v>0</v>
      </c>
      <c r="P502" s="24">
        <f t="shared" si="127"/>
        <v>0.52083333333333337</v>
      </c>
      <c r="Q502" s="24">
        <f t="shared" si="128"/>
        <v>0.47638888888888892</v>
      </c>
      <c r="R502" s="25">
        <f t="shared" si="134"/>
        <v>0</v>
      </c>
      <c r="S502" s="20">
        <f t="shared" si="129"/>
        <v>0.5625</v>
      </c>
      <c r="T502" s="20">
        <f t="shared" si="130"/>
        <v>0.47638888888888892</v>
      </c>
      <c r="U502" s="21">
        <f t="shared" si="135"/>
        <v>0</v>
      </c>
      <c r="V502" s="11">
        <f t="shared" si="136"/>
        <v>0</v>
      </c>
      <c r="W502" s="11">
        <f t="shared" si="137"/>
        <v>58</v>
      </c>
    </row>
    <row r="503" spans="1:23" x14ac:dyDescent="0.3">
      <c r="A503" t="s">
        <v>6</v>
      </c>
      <c r="B503" t="s">
        <v>1</v>
      </c>
      <c r="C503" t="s">
        <v>210</v>
      </c>
      <c r="D503" s="1">
        <v>43396.436111111114</v>
      </c>
      <c r="E503" s="1">
        <v>43396.476388888892</v>
      </c>
      <c r="F503" s="5">
        <v>43396</v>
      </c>
      <c r="G503" s="20">
        <f t="shared" si="121"/>
        <v>0.43611111111111112</v>
      </c>
      <c r="H503" s="20">
        <f t="shared" si="122"/>
        <v>0.41666666666666669</v>
      </c>
      <c r="I503" s="21">
        <f t="shared" si="131"/>
        <v>0</v>
      </c>
      <c r="J503" s="24">
        <f t="shared" si="123"/>
        <v>0.43611111111111112</v>
      </c>
      <c r="K503" s="24">
        <f t="shared" si="124"/>
        <v>0.47638888888888892</v>
      </c>
      <c r="L503" s="25">
        <f t="shared" si="132"/>
        <v>58</v>
      </c>
      <c r="M503" s="20">
        <f t="shared" si="125"/>
        <v>0.5</v>
      </c>
      <c r="N503" s="20">
        <f t="shared" si="126"/>
        <v>0.47638888888888892</v>
      </c>
      <c r="O503" s="21">
        <f t="shared" si="133"/>
        <v>0</v>
      </c>
      <c r="P503" s="24">
        <f t="shared" si="127"/>
        <v>0.52083333333333337</v>
      </c>
      <c r="Q503" s="24">
        <f t="shared" si="128"/>
        <v>0.47638888888888892</v>
      </c>
      <c r="R503" s="25">
        <f t="shared" si="134"/>
        <v>0</v>
      </c>
      <c r="S503" s="20">
        <f t="shared" si="129"/>
        <v>0.5625</v>
      </c>
      <c r="T503" s="20">
        <f t="shared" si="130"/>
        <v>0.47638888888888892</v>
      </c>
      <c r="U503" s="21">
        <f t="shared" si="135"/>
        <v>0</v>
      </c>
      <c r="V503" s="11">
        <f t="shared" si="136"/>
        <v>0</v>
      </c>
      <c r="W503" s="11">
        <f t="shared" si="137"/>
        <v>58</v>
      </c>
    </row>
    <row r="504" spans="1:23" x14ac:dyDescent="0.3">
      <c r="A504" t="s">
        <v>38</v>
      </c>
      <c r="B504" t="s">
        <v>1</v>
      </c>
      <c r="C504" t="s">
        <v>200</v>
      </c>
      <c r="D504" s="1">
        <v>43396.436805555553</v>
      </c>
      <c r="E504" s="1">
        <v>43396.475694444445</v>
      </c>
      <c r="F504" s="5">
        <v>43396</v>
      </c>
      <c r="G504" s="20">
        <f t="shared" si="121"/>
        <v>0.4368055555555555</v>
      </c>
      <c r="H504" s="20">
        <f t="shared" si="122"/>
        <v>0.41666666666666669</v>
      </c>
      <c r="I504" s="21">
        <f t="shared" si="131"/>
        <v>0</v>
      </c>
      <c r="J504" s="24">
        <f t="shared" si="123"/>
        <v>0.4368055555555555</v>
      </c>
      <c r="K504" s="24">
        <f t="shared" si="124"/>
        <v>0.47569444444444442</v>
      </c>
      <c r="L504" s="25">
        <f t="shared" si="132"/>
        <v>56</v>
      </c>
      <c r="M504" s="20">
        <f t="shared" si="125"/>
        <v>0.5</v>
      </c>
      <c r="N504" s="20">
        <f t="shared" si="126"/>
        <v>0.47569444444444442</v>
      </c>
      <c r="O504" s="21">
        <f t="shared" si="133"/>
        <v>0</v>
      </c>
      <c r="P504" s="24">
        <f t="shared" si="127"/>
        <v>0.52083333333333337</v>
      </c>
      <c r="Q504" s="24">
        <f t="shared" si="128"/>
        <v>0.47569444444444442</v>
      </c>
      <c r="R504" s="25">
        <f t="shared" si="134"/>
        <v>0</v>
      </c>
      <c r="S504" s="20">
        <f t="shared" si="129"/>
        <v>0.5625</v>
      </c>
      <c r="T504" s="20">
        <f t="shared" si="130"/>
        <v>0.47569444444444442</v>
      </c>
      <c r="U504" s="21">
        <f t="shared" si="135"/>
        <v>0</v>
      </c>
      <c r="V504" s="11">
        <f t="shared" si="136"/>
        <v>0</v>
      </c>
      <c r="W504" s="11">
        <f t="shared" si="137"/>
        <v>56</v>
      </c>
    </row>
    <row r="505" spans="1:23" x14ac:dyDescent="0.3">
      <c r="A505" t="s">
        <v>31</v>
      </c>
      <c r="B505" t="s">
        <v>1</v>
      </c>
      <c r="C505" t="s">
        <v>206</v>
      </c>
      <c r="D505" s="1">
        <v>43396.436805555553</v>
      </c>
      <c r="E505" s="1">
        <v>43396.47152777778</v>
      </c>
      <c r="F505" s="5">
        <v>43396</v>
      </c>
      <c r="G505" s="20">
        <f t="shared" si="121"/>
        <v>0.4368055555555555</v>
      </c>
      <c r="H505" s="20">
        <f t="shared" si="122"/>
        <v>0.41666666666666669</v>
      </c>
      <c r="I505" s="21">
        <f t="shared" si="131"/>
        <v>0</v>
      </c>
      <c r="J505" s="24">
        <f t="shared" si="123"/>
        <v>0.4368055555555555</v>
      </c>
      <c r="K505" s="24">
        <f t="shared" si="124"/>
        <v>0.47152777777777777</v>
      </c>
      <c r="L505" s="25">
        <f t="shared" si="132"/>
        <v>50</v>
      </c>
      <c r="M505" s="20">
        <f t="shared" si="125"/>
        <v>0.5</v>
      </c>
      <c r="N505" s="20">
        <f t="shared" si="126"/>
        <v>0.47152777777777777</v>
      </c>
      <c r="O505" s="21">
        <f t="shared" si="133"/>
        <v>0</v>
      </c>
      <c r="P505" s="24">
        <f t="shared" si="127"/>
        <v>0.52083333333333337</v>
      </c>
      <c r="Q505" s="24">
        <f t="shared" si="128"/>
        <v>0.47152777777777777</v>
      </c>
      <c r="R505" s="25">
        <f t="shared" si="134"/>
        <v>0</v>
      </c>
      <c r="S505" s="20">
        <f t="shared" si="129"/>
        <v>0.5625</v>
      </c>
      <c r="T505" s="20">
        <f t="shared" si="130"/>
        <v>0.47152777777777777</v>
      </c>
      <c r="U505" s="21">
        <f t="shared" si="135"/>
        <v>0</v>
      </c>
      <c r="V505" s="11">
        <f t="shared" si="136"/>
        <v>0</v>
      </c>
      <c r="W505" s="11">
        <f t="shared" si="137"/>
        <v>50</v>
      </c>
    </row>
    <row r="506" spans="1:23" x14ac:dyDescent="0.3">
      <c r="A506" t="s">
        <v>35</v>
      </c>
      <c r="B506" t="s">
        <v>1</v>
      </c>
      <c r="C506" t="s">
        <v>209</v>
      </c>
      <c r="D506" s="1">
        <v>43396.438194444447</v>
      </c>
      <c r="E506" s="1">
        <v>43396.472916666666</v>
      </c>
      <c r="F506" s="5">
        <v>43396</v>
      </c>
      <c r="G506" s="20">
        <f t="shared" si="121"/>
        <v>0.4381944444444445</v>
      </c>
      <c r="H506" s="20">
        <f t="shared" si="122"/>
        <v>0.41666666666666669</v>
      </c>
      <c r="I506" s="21">
        <f t="shared" si="131"/>
        <v>0</v>
      </c>
      <c r="J506" s="24">
        <f t="shared" si="123"/>
        <v>0.4381944444444445</v>
      </c>
      <c r="K506" s="24">
        <f t="shared" si="124"/>
        <v>0.47291666666666665</v>
      </c>
      <c r="L506" s="25">
        <f t="shared" si="132"/>
        <v>49</v>
      </c>
      <c r="M506" s="20">
        <f t="shared" si="125"/>
        <v>0.5</v>
      </c>
      <c r="N506" s="20">
        <f t="shared" si="126"/>
        <v>0.47291666666666665</v>
      </c>
      <c r="O506" s="21">
        <f t="shared" si="133"/>
        <v>0</v>
      </c>
      <c r="P506" s="24">
        <f t="shared" si="127"/>
        <v>0.52083333333333337</v>
      </c>
      <c r="Q506" s="24">
        <f t="shared" si="128"/>
        <v>0.47291666666666665</v>
      </c>
      <c r="R506" s="25">
        <f t="shared" si="134"/>
        <v>0</v>
      </c>
      <c r="S506" s="20">
        <f t="shared" si="129"/>
        <v>0.5625</v>
      </c>
      <c r="T506" s="20">
        <f t="shared" si="130"/>
        <v>0.47291666666666665</v>
      </c>
      <c r="U506" s="21">
        <f t="shared" si="135"/>
        <v>0</v>
      </c>
      <c r="V506" s="11">
        <f t="shared" si="136"/>
        <v>0</v>
      </c>
      <c r="W506" s="11">
        <f t="shared" si="137"/>
        <v>49</v>
      </c>
    </row>
    <row r="507" spans="1:23" x14ac:dyDescent="0.3">
      <c r="A507" t="s">
        <v>15</v>
      </c>
      <c r="B507" t="s">
        <v>1</v>
      </c>
      <c r="C507" t="s">
        <v>255</v>
      </c>
      <c r="D507" s="1">
        <v>43396.438194444447</v>
      </c>
      <c r="E507" s="1">
        <v>43396.476388888892</v>
      </c>
      <c r="F507" s="5">
        <v>43396</v>
      </c>
      <c r="G507" s="20">
        <f t="shared" si="121"/>
        <v>0.4381944444444445</v>
      </c>
      <c r="H507" s="20">
        <f t="shared" si="122"/>
        <v>0.41666666666666669</v>
      </c>
      <c r="I507" s="21">
        <f t="shared" si="131"/>
        <v>0</v>
      </c>
      <c r="J507" s="24">
        <f t="shared" si="123"/>
        <v>0.4381944444444445</v>
      </c>
      <c r="K507" s="24">
        <f t="shared" si="124"/>
        <v>0.47638888888888892</v>
      </c>
      <c r="L507" s="25">
        <f t="shared" si="132"/>
        <v>55</v>
      </c>
      <c r="M507" s="20">
        <f t="shared" si="125"/>
        <v>0.5</v>
      </c>
      <c r="N507" s="20">
        <f t="shared" si="126"/>
        <v>0.47638888888888892</v>
      </c>
      <c r="O507" s="21">
        <f t="shared" si="133"/>
        <v>0</v>
      </c>
      <c r="P507" s="24">
        <f t="shared" si="127"/>
        <v>0.52083333333333337</v>
      </c>
      <c r="Q507" s="24">
        <f t="shared" si="128"/>
        <v>0.47638888888888892</v>
      </c>
      <c r="R507" s="25">
        <f t="shared" si="134"/>
        <v>0</v>
      </c>
      <c r="S507" s="20">
        <f t="shared" si="129"/>
        <v>0.5625</v>
      </c>
      <c r="T507" s="20">
        <f t="shared" si="130"/>
        <v>0.47638888888888892</v>
      </c>
      <c r="U507" s="21">
        <f t="shared" si="135"/>
        <v>0</v>
      </c>
      <c r="V507" s="11">
        <f t="shared" si="136"/>
        <v>0</v>
      </c>
      <c r="W507" s="11">
        <f t="shared" si="137"/>
        <v>55</v>
      </c>
    </row>
    <row r="508" spans="1:23" x14ac:dyDescent="0.3">
      <c r="A508" t="s">
        <v>33</v>
      </c>
      <c r="B508" t="s">
        <v>1</v>
      </c>
      <c r="C508" t="s">
        <v>212</v>
      </c>
      <c r="D508" s="1">
        <v>43396.440972222219</v>
      </c>
      <c r="E508" s="1">
        <v>43396.477083333331</v>
      </c>
      <c r="F508" s="5">
        <v>43396</v>
      </c>
      <c r="G508" s="20">
        <f t="shared" si="121"/>
        <v>0.44097222222222227</v>
      </c>
      <c r="H508" s="20">
        <f t="shared" si="122"/>
        <v>0.41666666666666669</v>
      </c>
      <c r="I508" s="21">
        <f t="shared" si="131"/>
        <v>0</v>
      </c>
      <c r="J508" s="24">
        <f t="shared" si="123"/>
        <v>0.44097222222222227</v>
      </c>
      <c r="K508" s="24">
        <f t="shared" si="124"/>
        <v>0.4770833333333333</v>
      </c>
      <c r="L508" s="25">
        <f t="shared" si="132"/>
        <v>51</v>
      </c>
      <c r="M508" s="20">
        <f t="shared" si="125"/>
        <v>0.5</v>
      </c>
      <c r="N508" s="20">
        <f t="shared" si="126"/>
        <v>0.4770833333333333</v>
      </c>
      <c r="O508" s="21">
        <f t="shared" si="133"/>
        <v>0</v>
      </c>
      <c r="P508" s="24">
        <f t="shared" si="127"/>
        <v>0.52083333333333337</v>
      </c>
      <c r="Q508" s="24">
        <f t="shared" si="128"/>
        <v>0.4770833333333333</v>
      </c>
      <c r="R508" s="25">
        <f t="shared" si="134"/>
        <v>0</v>
      </c>
      <c r="S508" s="20">
        <f t="shared" si="129"/>
        <v>0.5625</v>
      </c>
      <c r="T508" s="20">
        <f t="shared" si="130"/>
        <v>0.4770833333333333</v>
      </c>
      <c r="U508" s="21">
        <f t="shared" si="135"/>
        <v>0</v>
      </c>
      <c r="V508" s="11">
        <f t="shared" si="136"/>
        <v>0</v>
      </c>
      <c r="W508" s="11">
        <f t="shared" si="137"/>
        <v>51</v>
      </c>
    </row>
    <row r="509" spans="1:23" x14ac:dyDescent="0.3">
      <c r="A509" t="s">
        <v>45</v>
      </c>
      <c r="B509" t="s">
        <v>1</v>
      </c>
      <c r="C509" t="s">
        <v>66</v>
      </c>
      <c r="D509" s="1">
        <v>43396.447222222225</v>
      </c>
      <c r="E509" s="1">
        <v>43396.45416666667</v>
      </c>
      <c r="F509" s="5">
        <v>43396</v>
      </c>
      <c r="G509" s="20">
        <f t="shared" si="121"/>
        <v>0.44722222222222219</v>
      </c>
      <c r="H509" s="20">
        <f t="shared" si="122"/>
        <v>0.41666666666666669</v>
      </c>
      <c r="I509" s="21">
        <f t="shared" si="131"/>
        <v>0</v>
      </c>
      <c r="J509" s="24">
        <f t="shared" si="123"/>
        <v>0.44722222222222219</v>
      </c>
      <c r="K509" s="24">
        <f t="shared" si="124"/>
        <v>0.45416666666666666</v>
      </c>
      <c r="L509" s="25">
        <f t="shared" si="132"/>
        <v>10</v>
      </c>
      <c r="M509" s="20">
        <f t="shared" si="125"/>
        <v>0.5</v>
      </c>
      <c r="N509" s="20">
        <f t="shared" si="126"/>
        <v>0.45416666666666666</v>
      </c>
      <c r="O509" s="21">
        <f t="shared" si="133"/>
        <v>0</v>
      </c>
      <c r="P509" s="24">
        <f t="shared" si="127"/>
        <v>0.52083333333333337</v>
      </c>
      <c r="Q509" s="24">
        <f t="shared" si="128"/>
        <v>0.45416666666666666</v>
      </c>
      <c r="R509" s="25">
        <f t="shared" si="134"/>
        <v>0</v>
      </c>
      <c r="S509" s="20">
        <f t="shared" si="129"/>
        <v>0.5625</v>
      </c>
      <c r="T509" s="20">
        <f t="shared" si="130"/>
        <v>0.45416666666666666</v>
      </c>
      <c r="U509" s="21">
        <f t="shared" si="135"/>
        <v>0</v>
      </c>
      <c r="V509" s="11">
        <f t="shared" si="136"/>
        <v>0</v>
      </c>
      <c r="W509" s="11">
        <f t="shared" si="137"/>
        <v>10</v>
      </c>
    </row>
    <row r="510" spans="1:23" x14ac:dyDescent="0.3">
      <c r="A510" t="s">
        <v>0</v>
      </c>
      <c r="B510" t="s">
        <v>1</v>
      </c>
      <c r="C510" t="s">
        <v>207</v>
      </c>
      <c r="D510" s="1">
        <v>43396.456250000003</v>
      </c>
      <c r="E510" s="1">
        <v>43396.475694444445</v>
      </c>
      <c r="F510" s="5">
        <v>43396</v>
      </c>
      <c r="G510" s="20">
        <f t="shared" si="121"/>
        <v>0.45624999999999999</v>
      </c>
      <c r="H510" s="20">
        <f t="shared" si="122"/>
        <v>0.41666666666666669</v>
      </c>
      <c r="I510" s="21">
        <f t="shared" si="131"/>
        <v>0</v>
      </c>
      <c r="J510" s="24">
        <f t="shared" si="123"/>
        <v>0.45624999999999999</v>
      </c>
      <c r="K510" s="24">
        <f t="shared" si="124"/>
        <v>0.47569444444444442</v>
      </c>
      <c r="L510" s="25">
        <f t="shared" si="132"/>
        <v>28</v>
      </c>
      <c r="M510" s="20">
        <f t="shared" si="125"/>
        <v>0.5</v>
      </c>
      <c r="N510" s="20">
        <f t="shared" si="126"/>
        <v>0.47569444444444442</v>
      </c>
      <c r="O510" s="21">
        <f t="shared" si="133"/>
        <v>0</v>
      </c>
      <c r="P510" s="24">
        <f t="shared" si="127"/>
        <v>0.52083333333333337</v>
      </c>
      <c r="Q510" s="24">
        <f t="shared" si="128"/>
        <v>0.47569444444444442</v>
      </c>
      <c r="R510" s="25">
        <f t="shared" si="134"/>
        <v>0</v>
      </c>
      <c r="S510" s="20">
        <f t="shared" si="129"/>
        <v>0.5625</v>
      </c>
      <c r="T510" s="20">
        <f t="shared" si="130"/>
        <v>0.47569444444444442</v>
      </c>
      <c r="U510" s="21">
        <f t="shared" si="135"/>
        <v>0</v>
      </c>
      <c r="V510" s="11">
        <f t="shared" si="136"/>
        <v>0</v>
      </c>
      <c r="W510" s="11">
        <f t="shared" si="137"/>
        <v>28</v>
      </c>
    </row>
    <row r="511" spans="1:23" x14ac:dyDescent="0.3">
      <c r="A511" t="s">
        <v>47</v>
      </c>
      <c r="B511" t="s">
        <v>1</v>
      </c>
      <c r="C511" t="s">
        <v>66</v>
      </c>
      <c r="D511" s="1">
        <v>43396.456944444442</v>
      </c>
      <c r="E511" s="1">
        <v>43396.522222222222</v>
      </c>
      <c r="F511" s="5">
        <v>43396</v>
      </c>
      <c r="G511" s="20">
        <f t="shared" si="121"/>
        <v>0.45694444444444443</v>
      </c>
      <c r="H511" s="20">
        <f t="shared" si="122"/>
        <v>0.41666666666666669</v>
      </c>
      <c r="I511" s="21">
        <f t="shared" si="131"/>
        <v>0</v>
      </c>
      <c r="J511" s="24">
        <f t="shared" si="123"/>
        <v>0.45694444444444443</v>
      </c>
      <c r="K511" s="24">
        <f t="shared" si="124"/>
        <v>0.5</v>
      </c>
      <c r="L511" s="25">
        <f t="shared" si="132"/>
        <v>62</v>
      </c>
      <c r="M511" s="20">
        <f t="shared" si="125"/>
        <v>0.5</v>
      </c>
      <c r="N511" s="20">
        <f t="shared" si="126"/>
        <v>0.52083333333333337</v>
      </c>
      <c r="O511" s="21">
        <f t="shared" si="133"/>
        <v>30</v>
      </c>
      <c r="P511" s="24">
        <f t="shared" si="127"/>
        <v>0.52083333333333337</v>
      </c>
      <c r="Q511" s="24">
        <f t="shared" si="128"/>
        <v>0.52222222222222225</v>
      </c>
      <c r="R511" s="25">
        <f t="shared" si="134"/>
        <v>1</v>
      </c>
      <c r="S511" s="20">
        <f t="shared" si="129"/>
        <v>0.5625</v>
      </c>
      <c r="T511" s="20">
        <f t="shared" si="130"/>
        <v>0.52222222222222225</v>
      </c>
      <c r="U511" s="21">
        <f t="shared" si="135"/>
        <v>0</v>
      </c>
      <c r="V511" s="11">
        <f t="shared" si="136"/>
        <v>30</v>
      </c>
      <c r="W511" s="11">
        <f t="shared" si="137"/>
        <v>63</v>
      </c>
    </row>
    <row r="512" spans="1:23" x14ac:dyDescent="0.3">
      <c r="A512" t="s">
        <v>19</v>
      </c>
      <c r="B512" t="s">
        <v>1</v>
      </c>
      <c r="C512" t="s">
        <v>220</v>
      </c>
      <c r="D512" s="1">
        <v>43396.473611111112</v>
      </c>
      <c r="E512" s="1">
        <v>43396.515972222223</v>
      </c>
      <c r="F512" s="5">
        <v>43396</v>
      </c>
      <c r="G512" s="20">
        <f t="shared" si="121"/>
        <v>0.47361111111111115</v>
      </c>
      <c r="H512" s="20">
        <f t="shared" si="122"/>
        <v>0.41666666666666669</v>
      </c>
      <c r="I512" s="21">
        <f t="shared" si="131"/>
        <v>0</v>
      </c>
      <c r="J512" s="24">
        <f t="shared" si="123"/>
        <v>0.47361111111111115</v>
      </c>
      <c r="K512" s="24">
        <f t="shared" si="124"/>
        <v>0.5</v>
      </c>
      <c r="L512" s="25">
        <f t="shared" si="132"/>
        <v>37</v>
      </c>
      <c r="M512" s="20">
        <f t="shared" si="125"/>
        <v>0.5</v>
      </c>
      <c r="N512" s="20">
        <f t="shared" si="126"/>
        <v>0.51597222222222217</v>
      </c>
      <c r="O512" s="21">
        <f t="shared" si="133"/>
        <v>22</v>
      </c>
      <c r="P512" s="24">
        <f t="shared" si="127"/>
        <v>0.52083333333333337</v>
      </c>
      <c r="Q512" s="24">
        <f t="shared" si="128"/>
        <v>0.51597222222222217</v>
      </c>
      <c r="R512" s="25">
        <f t="shared" si="134"/>
        <v>0</v>
      </c>
      <c r="S512" s="20">
        <f t="shared" si="129"/>
        <v>0.5625</v>
      </c>
      <c r="T512" s="20">
        <f t="shared" si="130"/>
        <v>0.51597222222222217</v>
      </c>
      <c r="U512" s="21">
        <f t="shared" si="135"/>
        <v>0</v>
      </c>
      <c r="V512" s="11">
        <f t="shared" si="136"/>
        <v>22</v>
      </c>
      <c r="W512" s="11">
        <f t="shared" si="137"/>
        <v>37</v>
      </c>
    </row>
    <row r="513" spans="1:23" x14ac:dyDescent="0.3">
      <c r="A513" t="s">
        <v>35</v>
      </c>
      <c r="B513" t="s">
        <v>1</v>
      </c>
      <c r="C513" t="s">
        <v>261</v>
      </c>
      <c r="D513" s="1">
        <v>43396.474999999999</v>
      </c>
      <c r="E513" s="1">
        <v>43396.515972222223</v>
      </c>
      <c r="F513" s="5">
        <v>43396</v>
      </c>
      <c r="G513" s="20">
        <f t="shared" si="121"/>
        <v>0.47500000000000003</v>
      </c>
      <c r="H513" s="20">
        <f t="shared" si="122"/>
        <v>0.41666666666666669</v>
      </c>
      <c r="I513" s="21">
        <f t="shared" si="131"/>
        <v>0</v>
      </c>
      <c r="J513" s="24">
        <f t="shared" si="123"/>
        <v>0.47500000000000003</v>
      </c>
      <c r="K513" s="24">
        <f t="shared" si="124"/>
        <v>0.5</v>
      </c>
      <c r="L513" s="25">
        <f t="shared" si="132"/>
        <v>36</v>
      </c>
      <c r="M513" s="20">
        <f t="shared" si="125"/>
        <v>0.5</v>
      </c>
      <c r="N513" s="20">
        <f t="shared" si="126"/>
        <v>0.51597222222222217</v>
      </c>
      <c r="O513" s="21">
        <f t="shared" si="133"/>
        <v>22</v>
      </c>
      <c r="P513" s="24">
        <f t="shared" si="127"/>
        <v>0.52083333333333337</v>
      </c>
      <c r="Q513" s="24">
        <f t="shared" si="128"/>
        <v>0.51597222222222217</v>
      </c>
      <c r="R513" s="25">
        <f t="shared" si="134"/>
        <v>0</v>
      </c>
      <c r="S513" s="20">
        <f t="shared" si="129"/>
        <v>0.5625</v>
      </c>
      <c r="T513" s="20">
        <f t="shared" si="130"/>
        <v>0.51597222222222217</v>
      </c>
      <c r="U513" s="21">
        <f t="shared" si="135"/>
        <v>0</v>
      </c>
      <c r="V513" s="11">
        <f t="shared" si="136"/>
        <v>22</v>
      </c>
      <c r="W513" s="11">
        <f t="shared" si="137"/>
        <v>36</v>
      </c>
    </row>
    <row r="514" spans="1:23" x14ac:dyDescent="0.3">
      <c r="A514" t="s">
        <v>31</v>
      </c>
      <c r="B514" t="s">
        <v>1</v>
      </c>
      <c r="C514" t="s">
        <v>213</v>
      </c>
      <c r="D514" s="1">
        <v>43396.474999999999</v>
      </c>
      <c r="E514" s="1">
        <v>43396.51458333333</v>
      </c>
      <c r="F514" s="5">
        <v>43396</v>
      </c>
      <c r="G514" s="20">
        <f t="shared" ref="G514:G577" si="138">MAX(TIME(HOUR(D514),MINUTE(D514),0),tue_free_1_start)</f>
        <v>0.47500000000000003</v>
      </c>
      <c r="H514" s="20">
        <f t="shared" ref="H514:H577" si="139">MIN(TIME(HOUR(E514),MINUTE(E514),0),tue_free_1_end)</f>
        <v>0.41666666666666669</v>
      </c>
      <c r="I514" s="21">
        <f t="shared" si="131"/>
        <v>0</v>
      </c>
      <c r="J514" s="24">
        <f t="shared" ref="J514:J577" si="140">MAX(TIME(HOUR(D514),MINUTE(D514),0),tue_busy_1_start)</f>
        <v>0.47500000000000003</v>
      </c>
      <c r="K514" s="24">
        <f t="shared" ref="K514:K577" si="141">MIN(TIME(HOUR(E514),MINUTE(E514),0),tue_busy_1_end)</f>
        <v>0.5</v>
      </c>
      <c r="L514" s="25">
        <f t="shared" si="132"/>
        <v>36</v>
      </c>
      <c r="M514" s="20">
        <f t="shared" ref="M514:M577" si="142">MAX(TIME(HOUR(D514),MINUTE(D514),0),tue_free_2_start)</f>
        <v>0.5</v>
      </c>
      <c r="N514" s="20">
        <f t="shared" ref="N514:N577" si="143">MIN(TIME(HOUR(E514),MINUTE(E514),0),tue_free_2_end)</f>
        <v>0.51458333333333328</v>
      </c>
      <c r="O514" s="21">
        <f t="shared" si="133"/>
        <v>20</v>
      </c>
      <c r="P514" s="24">
        <f t="shared" ref="P514:P577" si="144">MAX(TIME(HOUR(D514),MINUTE(D514),0),tue_busy_2_start)</f>
        <v>0.52083333333333337</v>
      </c>
      <c r="Q514" s="24">
        <f t="shared" ref="Q514:Q577" si="145">MIN(TIME(HOUR(E514),MINUTE(E514),0),tue_busy_2_end)</f>
        <v>0.51458333333333328</v>
      </c>
      <c r="R514" s="25">
        <f t="shared" si="134"/>
        <v>0</v>
      </c>
      <c r="S514" s="20">
        <f t="shared" ref="S514:S577" si="146">MAX(TIME(HOUR(D514),MINUTE(D514),0),tue_free_3_start)</f>
        <v>0.5625</v>
      </c>
      <c r="T514" s="20">
        <f t="shared" ref="T514:T577" si="147">MIN(TIME(HOUR(E514),MINUTE(E514),0),tue_free_3_end)</f>
        <v>0.51458333333333328</v>
      </c>
      <c r="U514" s="21">
        <f t="shared" si="135"/>
        <v>0</v>
      </c>
      <c r="V514" s="11">
        <f t="shared" si="136"/>
        <v>20</v>
      </c>
      <c r="W514" s="11">
        <f t="shared" si="137"/>
        <v>36</v>
      </c>
    </row>
    <row r="515" spans="1:23" x14ac:dyDescent="0.3">
      <c r="A515" t="s">
        <v>4</v>
      </c>
      <c r="B515" t="s">
        <v>1</v>
      </c>
      <c r="C515" t="s">
        <v>259</v>
      </c>
      <c r="D515" s="1">
        <v>43396.475694444445</v>
      </c>
      <c r="E515" s="1">
        <v>43396.515972222223</v>
      </c>
      <c r="F515" s="5">
        <v>43396</v>
      </c>
      <c r="G515" s="20">
        <f t="shared" si="138"/>
        <v>0.47569444444444442</v>
      </c>
      <c r="H515" s="20">
        <f t="shared" si="139"/>
        <v>0.41666666666666669</v>
      </c>
      <c r="I515" s="21">
        <f t="shared" ref="I515:I578" si="148">MAX(0,INT((H515-G515)*1440))</f>
        <v>0</v>
      </c>
      <c r="J515" s="24">
        <f t="shared" si="140"/>
        <v>0.47569444444444442</v>
      </c>
      <c r="K515" s="24">
        <f t="shared" si="141"/>
        <v>0.5</v>
      </c>
      <c r="L515" s="25">
        <f t="shared" ref="L515:L578" si="149">MAX(0,INT((K515-J515)*1440))</f>
        <v>35</v>
      </c>
      <c r="M515" s="20">
        <f t="shared" si="142"/>
        <v>0.5</v>
      </c>
      <c r="N515" s="20">
        <f t="shared" si="143"/>
        <v>0.51597222222222217</v>
      </c>
      <c r="O515" s="21">
        <f t="shared" ref="O515:O578" si="150">MAX(0,INT((N515-M515)*1440))</f>
        <v>22</v>
      </c>
      <c r="P515" s="24">
        <f t="shared" si="144"/>
        <v>0.52083333333333337</v>
      </c>
      <c r="Q515" s="24">
        <f t="shared" si="145"/>
        <v>0.51597222222222217</v>
      </c>
      <c r="R515" s="25">
        <f t="shared" ref="R515:R578" si="151">MAX(0,INT((Q515-P515)*1440))</f>
        <v>0</v>
      </c>
      <c r="S515" s="20">
        <f t="shared" si="146"/>
        <v>0.5625</v>
      </c>
      <c r="T515" s="20">
        <f t="shared" si="147"/>
        <v>0.51597222222222217</v>
      </c>
      <c r="U515" s="21">
        <f t="shared" ref="U515:U578" si="152">MAX(0,INT((T515-S515)*1440))</f>
        <v>0</v>
      </c>
      <c r="V515" s="11">
        <f t="shared" ref="V515:V578" si="153">SUM(I515,O515,U515)</f>
        <v>22</v>
      </c>
      <c r="W515" s="11">
        <f t="shared" ref="W515:W578" si="154">SUM(L515,R515)</f>
        <v>35</v>
      </c>
    </row>
    <row r="516" spans="1:23" x14ac:dyDescent="0.3">
      <c r="A516" t="s">
        <v>40</v>
      </c>
      <c r="B516" t="s">
        <v>1</v>
      </c>
      <c r="C516" t="s">
        <v>216</v>
      </c>
      <c r="D516" s="1">
        <v>43396.475694444445</v>
      </c>
      <c r="E516" s="1">
        <v>43396.515972222223</v>
      </c>
      <c r="F516" s="5">
        <v>43396</v>
      </c>
      <c r="G516" s="20">
        <f t="shared" si="138"/>
        <v>0.47569444444444442</v>
      </c>
      <c r="H516" s="20">
        <f t="shared" si="139"/>
        <v>0.41666666666666669</v>
      </c>
      <c r="I516" s="21">
        <f t="shared" si="148"/>
        <v>0</v>
      </c>
      <c r="J516" s="24">
        <f t="shared" si="140"/>
        <v>0.47569444444444442</v>
      </c>
      <c r="K516" s="24">
        <f t="shared" si="141"/>
        <v>0.5</v>
      </c>
      <c r="L516" s="25">
        <f t="shared" si="149"/>
        <v>35</v>
      </c>
      <c r="M516" s="20">
        <f t="shared" si="142"/>
        <v>0.5</v>
      </c>
      <c r="N516" s="20">
        <f t="shared" si="143"/>
        <v>0.51597222222222217</v>
      </c>
      <c r="O516" s="21">
        <f t="shared" si="150"/>
        <v>22</v>
      </c>
      <c r="P516" s="24">
        <f t="shared" si="144"/>
        <v>0.52083333333333337</v>
      </c>
      <c r="Q516" s="24">
        <f t="shared" si="145"/>
        <v>0.51597222222222217</v>
      </c>
      <c r="R516" s="25">
        <f t="shared" si="151"/>
        <v>0</v>
      </c>
      <c r="S516" s="20">
        <f t="shared" si="146"/>
        <v>0.5625</v>
      </c>
      <c r="T516" s="20">
        <f t="shared" si="147"/>
        <v>0.51597222222222217</v>
      </c>
      <c r="U516" s="21">
        <f t="shared" si="152"/>
        <v>0</v>
      </c>
      <c r="V516" s="11">
        <f t="shared" si="153"/>
        <v>22</v>
      </c>
      <c r="W516" s="11">
        <f t="shared" si="154"/>
        <v>35</v>
      </c>
    </row>
    <row r="517" spans="1:23" x14ac:dyDescent="0.3">
      <c r="A517" t="s">
        <v>0</v>
      </c>
      <c r="B517" t="s">
        <v>1</v>
      </c>
      <c r="C517" t="s">
        <v>256</v>
      </c>
      <c r="D517" s="1">
        <v>43396.476388888892</v>
      </c>
      <c r="E517" s="1">
        <v>43396.515277777777</v>
      </c>
      <c r="F517" s="5">
        <v>43396</v>
      </c>
      <c r="G517" s="20">
        <f t="shared" si="138"/>
        <v>0.47638888888888892</v>
      </c>
      <c r="H517" s="20">
        <f t="shared" si="139"/>
        <v>0.41666666666666669</v>
      </c>
      <c r="I517" s="21">
        <f t="shared" si="148"/>
        <v>0</v>
      </c>
      <c r="J517" s="24">
        <f t="shared" si="140"/>
        <v>0.47638888888888892</v>
      </c>
      <c r="K517" s="24">
        <f t="shared" si="141"/>
        <v>0.5</v>
      </c>
      <c r="L517" s="25">
        <f t="shared" si="149"/>
        <v>34</v>
      </c>
      <c r="M517" s="20">
        <f t="shared" si="142"/>
        <v>0.5</v>
      </c>
      <c r="N517" s="20">
        <f t="shared" si="143"/>
        <v>0.51527777777777783</v>
      </c>
      <c r="O517" s="21">
        <f t="shared" si="150"/>
        <v>22</v>
      </c>
      <c r="P517" s="24">
        <f t="shared" si="144"/>
        <v>0.52083333333333337</v>
      </c>
      <c r="Q517" s="24">
        <f t="shared" si="145"/>
        <v>0.51527777777777783</v>
      </c>
      <c r="R517" s="25">
        <f t="shared" si="151"/>
        <v>0</v>
      </c>
      <c r="S517" s="20">
        <f t="shared" si="146"/>
        <v>0.5625</v>
      </c>
      <c r="T517" s="20">
        <f t="shared" si="147"/>
        <v>0.51527777777777783</v>
      </c>
      <c r="U517" s="21">
        <f t="shared" si="152"/>
        <v>0</v>
      </c>
      <c r="V517" s="11">
        <f t="shared" si="153"/>
        <v>22</v>
      </c>
      <c r="W517" s="11">
        <f t="shared" si="154"/>
        <v>34</v>
      </c>
    </row>
    <row r="518" spans="1:23" x14ac:dyDescent="0.3">
      <c r="A518" t="s">
        <v>13</v>
      </c>
      <c r="B518" t="s">
        <v>1</v>
      </c>
      <c r="C518" t="s">
        <v>217</v>
      </c>
      <c r="D518" s="1">
        <v>43396.476388888892</v>
      </c>
      <c r="E518" s="1">
        <v>43396.515972222223</v>
      </c>
      <c r="F518" s="5">
        <v>43396</v>
      </c>
      <c r="G518" s="20">
        <f t="shared" si="138"/>
        <v>0.47638888888888892</v>
      </c>
      <c r="H518" s="20">
        <f t="shared" si="139"/>
        <v>0.41666666666666669</v>
      </c>
      <c r="I518" s="21">
        <f t="shared" si="148"/>
        <v>0</v>
      </c>
      <c r="J518" s="24">
        <f t="shared" si="140"/>
        <v>0.47638888888888892</v>
      </c>
      <c r="K518" s="24">
        <f t="shared" si="141"/>
        <v>0.5</v>
      </c>
      <c r="L518" s="25">
        <f t="shared" si="149"/>
        <v>34</v>
      </c>
      <c r="M518" s="20">
        <f t="shared" si="142"/>
        <v>0.5</v>
      </c>
      <c r="N518" s="20">
        <f t="shared" si="143"/>
        <v>0.51597222222222217</v>
      </c>
      <c r="O518" s="21">
        <f t="shared" si="150"/>
        <v>22</v>
      </c>
      <c r="P518" s="24">
        <f t="shared" si="144"/>
        <v>0.52083333333333337</v>
      </c>
      <c r="Q518" s="24">
        <f t="shared" si="145"/>
        <v>0.51597222222222217</v>
      </c>
      <c r="R518" s="25">
        <f t="shared" si="151"/>
        <v>0</v>
      </c>
      <c r="S518" s="20">
        <f t="shared" si="146"/>
        <v>0.5625</v>
      </c>
      <c r="T518" s="20">
        <f t="shared" si="147"/>
        <v>0.51597222222222217</v>
      </c>
      <c r="U518" s="21">
        <f t="shared" si="152"/>
        <v>0</v>
      </c>
      <c r="V518" s="11">
        <f t="shared" si="153"/>
        <v>22</v>
      </c>
      <c r="W518" s="11">
        <f t="shared" si="154"/>
        <v>34</v>
      </c>
    </row>
    <row r="519" spans="1:23" x14ac:dyDescent="0.3">
      <c r="A519" t="s">
        <v>50</v>
      </c>
      <c r="B519" t="s">
        <v>1</v>
      </c>
      <c r="C519" t="s">
        <v>219</v>
      </c>
      <c r="D519" s="1">
        <v>43396.477083333331</v>
      </c>
      <c r="E519" s="1">
        <v>43396.515277777777</v>
      </c>
      <c r="F519" s="5">
        <v>43396</v>
      </c>
      <c r="G519" s="20">
        <f t="shared" si="138"/>
        <v>0.4770833333333333</v>
      </c>
      <c r="H519" s="20">
        <f t="shared" si="139"/>
        <v>0.41666666666666669</v>
      </c>
      <c r="I519" s="21">
        <f t="shared" si="148"/>
        <v>0</v>
      </c>
      <c r="J519" s="24">
        <f t="shared" si="140"/>
        <v>0.4770833333333333</v>
      </c>
      <c r="K519" s="24">
        <f t="shared" si="141"/>
        <v>0.5</v>
      </c>
      <c r="L519" s="25">
        <f t="shared" si="149"/>
        <v>33</v>
      </c>
      <c r="M519" s="20">
        <f t="shared" si="142"/>
        <v>0.5</v>
      </c>
      <c r="N519" s="20">
        <f t="shared" si="143"/>
        <v>0.51527777777777783</v>
      </c>
      <c r="O519" s="21">
        <f t="shared" si="150"/>
        <v>22</v>
      </c>
      <c r="P519" s="24">
        <f t="shared" si="144"/>
        <v>0.52083333333333337</v>
      </c>
      <c r="Q519" s="24">
        <f t="shared" si="145"/>
        <v>0.51527777777777783</v>
      </c>
      <c r="R519" s="25">
        <f t="shared" si="151"/>
        <v>0</v>
      </c>
      <c r="S519" s="20">
        <f t="shared" si="146"/>
        <v>0.5625</v>
      </c>
      <c r="T519" s="20">
        <f t="shared" si="147"/>
        <v>0.51527777777777783</v>
      </c>
      <c r="U519" s="21">
        <f t="shared" si="152"/>
        <v>0</v>
      </c>
      <c r="V519" s="11">
        <f t="shared" si="153"/>
        <v>22</v>
      </c>
      <c r="W519" s="11">
        <f t="shared" si="154"/>
        <v>33</v>
      </c>
    </row>
    <row r="520" spans="1:23" x14ac:dyDescent="0.3">
      <c r="A520" t="s">
        <v>10</v>
      </c>
      <c r="B520" t="s">
        <v>1</v>
      </c>
      <c r="C520" t="s">
        <v>139</v>
      </c>
      <c r="D520" s="1">
        <v>43396.477083333331</v>
      </c>
      <c r="E520" s="1">
        <v>43396.51458333333</v>
      </c>
      <c r="F520" s="5">
        <v>43396</v>
      </c>
      <c r="G520" s="20">
        <f t="shared" si="138"/>
        <v>0.4770833333333333</v>
      </c>
      <c r="H520" s="20">
        <f t="shared" si="139"/>
        <v>0.41666666666666669</v>
      </c>
      <c r="I520" s="21">
        <f t="shared" si="148"/>
        <v>0</v>
      </c>
      <c r="J520" s="24">
        <f t="shared" si="140"/>
        <v>0.4770833333333333</v>
      </c>
      <c r="K520" s="24">
        <f t="shared" si="141"/>
        <v>0.5</v>
      </c>
      <c r="L520" s="25">
        <f t="shared" si="149"/>
        <v>33</v>
      </c>
      <c r="M520" s="20">
        <f t="shared" si="142"/>
        <v>0.5</v>
      </c>
      <c r="N520" s="20">
        <f t="shared" si="143"/>
        <v>0.51458333333333328</v>
      </c>
      <c r="O520" s="21">
        <f t="shared" si="150"/>
        <v>20</v>
      </c>
      <c r="P520" s="24">
        <f t="shared" si="144"/>
        <v>0.52083333333333337</v>
      </c>
      <c r="Q520" s="24">
        <f t="shared" si="145"/>
        <v>0.51458333333333328</v>
      </c>
      <c r="R520" s="25">
        <f t="shared" si="151"/>
        <v>0</v>
      </c>
      <c r="S520" s="20">
        <f t="shared" si="146"/>
        <v>0.5625</v>
      </c>
      <c r="T520" s="20">
        <f t="shared" si="147"/>
        <v>0.51458333333333328</v>
      </c>
      <c r="U520" s="21">
        <f t="shared" si="152"/>
        <v>0</v>
      </c>
      <c r="V520" s="11">
        <f t="shared" si="153"/>
        <v>20</v>
      </c>
      <c r="W520" s="11">
        <f t="shared" si="154"/>
        <v>33</v>
      </c>
    </row>
    <row r="521" spans="1:23" x14ac:dyDescent="0.3">
      <c r="A521" t="s">
        <v>15</v>
      </c>
      <c r="B521" t="s">
        <v>1</v>
      </c>
      <c r="C521" t="s">
        <v>218</v>
      </c>
      <c r="D521" s="1">
        <v>43396.477777777778</v>
      </c>
      <c r="E521" s="1">
        <v>43396.515277777777</v>
      </c>
      <c r="F521" s="5">
        <v>43396</v>
      </c>
      <c r="G521" s="20">
        <f t="shared" si="138"/>
        <v>0.4777777777777778</v>
      </c>
      <c r="H521" s="20">
        <f t="shared" si="139"/>
        <v>0.41666666666666669</v>
      </c>
      <c r="I521" s="21">
        <f t="shared" si="148"/>
        <v>0</v>
      </c>
      <c r="J521" s="24">
        <f t="shared" si="140"/>
        <v>0.4777777777777778</v>
      </c>
      <c r="K521" s="24">
        <f t="shared" si="141"/>
        <v>0.5</v>
      </c>
      <c r="L521" s="25">
        <f t="shared" si="149"/>
        <v>32</v>
      </c>
      <c r="M521" s="20">
        <f t="shared" si="142"/>
        <v>0.5</v>
      </c>
      <c r="N521" s="20">
        <f t="shared" si="143"/>
        <v>0.51527777777777783</v>
      </c>
      <c r="O521" s="21">
        <f t="shared" si="150"/>
        <v>22</v>
      </c>
      <c r="P521" s="24">
        <f t="shared" si="144"/>
        <v>0.52083333333333337</v>
      </c>
      <c r="Q521" s="24">
        <f t="shared" si="145"/>
        <v>0.51527777777777783</v>
      </c>
      <c r="R521" s="25">
        <f t="shared" si="151"/>
        <v>0</v>
      </c>
      <c r="S521" s="20">
        <f t="shared" si="146"/>
        <v>0.5625</v>
      </c>
      <c r="T521" s="20">
        <f t="shared" si="147"/>
        <v>0.51527777777777783</v>
      </c>
      <c r="U521" s="21">
        <f t="shared" si="152"/>
        <v>0</v>
      </c>
      <c r="V521" s="11">
        <f t="shared" si="153"/>
        <v>22</v>
      </c>
      <c r="W521" s="11">
        <f t="shared" si="154"/>
        <v>32</v>
      </c>
    </row>
    <row r="522" spans="1:23" x14ac:dyDescent="0.3">
      <c r="A522" t="s">
        <v>23</v>
      </c>
      <c r="B522" t="s">
        <v>1</v>
      </c>
      <c r="C522" t="s">
        <v>260</v>
      </c>
      <c r="D522" s="1">
        <v>43396.478472222225</v>
      </c>
      <c r="E522" s="1">
        <v>43396.515277777777</v>
      </c>
      <c r="F522" s="5">
        <v>43396</v>
      </c>
      <c r="G522" s="20">
        <f t="shared" si="138"/>
        <v>0.47847222222222219</v>
      </c>
      <c r="H522" s="20">
        <f t="shared" si="139"/>
        <v>0.41666666666666669</v>
      </c>
      <c r="I522" s="21">
        <f t="shared" si="148"/>
        <v>0</v>
      </c>
      <c r="J522" s="24">
        <f t="shared" si="140"/>
        <v>0.47847222222222219</v>
      </c>
      <c r="K522" s="24">
        <f t="shared" si="141"/>
        <v>0.5</v>
      </c>
      <c r="L522" s="25">
        <f t="shared" si="149"/>
        <v>31</v>
      </c>
      <c r="M522" s="20">
        <f t="shared" si="142"/>
        <v>0.5</v>
      </c>
      <c r="N522" s="20">
        <f t="shared" si="143"/>
        <v>0.51527777777777783</v>
      </c>
      <c r="O522" s="21">
        <f t="shared" si="150"/>
        <v>22</v>
      </c>
      <c r="P522" s="24">
        <f t="shared" si="144"/>
        <v>0.52083333333333337</v>
      </c>
      <c r="Q522" s="24">
        <f t="shared" si="145"/>
        <v>0.51527777777777783</v>
      </c>
      <c r="R522" s="25">
        <f t="shared" si="151"/>
        <v>0</v>
      </c>
      <c r="S522" s="20">
        <f t="shared" si="146"/>
        <v>0.5625</v>
      </c>
      <c r="T522" s="20">
        <f t="shared" si="147"/>
        <v>0.51527777777777783</v>
      </c>
      <c r="U522" s="21">
        <f t="shared" si="152"/>
        <v>0</v>
      </c>
      <c r="V522" s="11">
        <f t="shared" si="153"/>
        <v>22</v>
      </c>
      <c r="W522" s="11">
        <f t="shared" si="154"/>
        <v>31</v>
      </c>
    </row>
    <row r="523" spans="1:23" x14ac:dyDescent="0.3">
      <c r="A523" t="s">
        <v>29</v>
      </c>
      <c r="B523" t="s">
        <v>1</v>
      </c>
      <c r="C523" t="s">
        <v>257</v>
      </c>
      <c r="D523" s="1">
        <v>43396.478472222225</v>
      </c>
      <c r="E523" s="1">
        <v>43396.515277777777</v>
      </c>
      <c r="F523" s="5">
        <v>43396</v>
      </c>
      <c r="G523" s="20">
        <f t="shared" si="138"/>
        <v>0.47847222222222219</v>
      </c>
      <c r="H523" s="20">
        <f t="shared" si="139"/>
        <v>0.41666666666666669</v>
      </c>
      <c r="I523" s="21">
        <f t="shared" si="148"/>
        <v>0</v>
      </c>
      <c r="J523" s="24">
        <f t="shared" si="140"/>
        <v>0.47847222222222219</v>
      </c>
      <c r="K523" s="24">
        <f t="shared" si="141"/>
        <v>0.5</v>
      </c>
      <c r="L523" s="25">
        <f t="shared" si="149"/>
        <v>31</v>
      </c>
      <c r="M523" s="20">
        <f t="shared" si="142"/>
        <v>0.5</v>
      </c>
      <c r="N523" s="20">
        <f t="shared" si="143"/>
        <v>0.51527777777777783</v>
      </c>
      <c r="O523" s="21">
        <f t="shared" si="150"/>
        <v>22</v>
      </c>
      <c r="P523" s="24">
        <f t="shared" si="144"/>
        <v>0.52083333333333337</v>
      </c>
      <c r="Q523" s="24">
        <f t="shared" si="145"/>
        <v>0.51527777777777783</v>
      </c>
      <c r="R523" s="25">
        <f t="shared" si="151"/>
        <v>0</v>
      </c>
      <c r="S523" s="20">
        <f t="shared" si="146"/>
        <v>0.5625</v>
      </c>
      <c r="T523" s="20">
        <f t="shared" si="147"/>
        <v>0.51527777777777783</v>
      </c>
      <c r="U523" s="21">
        <f t="shared" si="152"/>
        <v>0</v>
      </c>
      <c r="V523" s="11">
        <f t="shared" si="153"/>
        <v>22</v>
      </c>
      <c r="W523" s="11">
        <f t="shared" si="154"/>
        <v>31</v>
      </c>
    </row>
    <row r="524" spans="1:23" x14ac:dyDescent="0.3">
      <c r="A524" t="s">
        <v>6</v>
      </c>
      <c r="B524" t="s">
        <v>1</v>
      </c>
      <c r="C524" t="s">
        <v>222</v>
      </c>
      <c r="D524" s="1">
        <v>43396.479166666664</v>
      </c>
      <c r="E524" s="1">
        <v>43396.51458333333</v>
      </c>
      <c r="F524" s="5">
        <v>43396</v>
      </c>
      <c r="G524" s="20">
        <f t="shared" si="138"/>
        <v>0.47916666666666669</v>
      </c>
      <c r="H524" s="20">
        <f t="shared" si="139"/>
        <v>0.41666666666666669</v>
      </c>
      <c r="I524" s="21">
        <f t="shared" si="148"/>
        <v>0</v>
      </c>
      <c r="J524" s="24">
        <f t="shared" si="140"/>
        <v>0.47916666666666669</v>
      </c>
      <c r="K524" s="24">
        <f t="shared" si="141"/>
        <v>0.5</v>
      </c>
      <c r="L524" s="25">
        <f t="shared" si="149"/>
        <v>30</v>
      </c>
      <c r="M524" s="20">
        <f t="shared" si="142"/>
        <v>0.5</v>
      </c>
      <c r="N524" s="20">
        <f t="shared" si="143"/>
        <v>0.51458333333333328</v>
      </c>
      <c r="O524" s="21">
        <f t="shared" si="150"/>
        <v>20</v>
      </c>
      <c r="P524" s="24">
        <f t="shared" si="144"/>
        <v>0.52083333333333337</v>
      </c>
      <c r="Q524" s="24">
        <f t="shared" si="145"/>
        <v>0.51458333333333328</v>
      </c>
      <c r="R524" s="25">
        <f t="shared" si="151"/>
        <v>0</v>
      </c>
      <c r="S524" s="20">
        <f t="shared" si="146"/>
        <v>0.5625</v>
      </c>
      <c r="T524" s="20">
        <f t="shared" si="147"/>
        <v>0.51458333333333328</v>
      </c>
      <c r="U524" s="21">
        <f t="shared" si="152"/>
        <v>0</v>
      </c>
      <c r="V524" s="11">
        <f t="shared" si="153"/>
        <v>20</v>
      </c>
      <c r="W524" s="11">
        <f t="shared" si="154"/>
        <v>30</v>
      </c>
    </row>
    <row r="525" spans="1:23" x14ac:dyDescent="0.3">
      <c r="A525" t="s">
        <v>21</v>
      </c>
      <c r="B525" t="s">
        <v>1</v>
      </c>
      <c r="C525" t="s">
        <v>215</v>
      </c>
      <c r="D525" s="1">
        <v>43396.479166666664</v>
      </c>
      <c r="E525" s="1">
        <v>43396.515972222223</v>
      </c>
      <c r="F525" s="5">
        <v>43396</v>
      </c>
      <c r="G525" s="20">
        <f t="shared" si="138"/>
        <v>0.47916666666666669</v>
      </c>
      <c r="H525" s="20">
        <f t="shared" si="139"/>
        <v>0.41666666666666669</v>
      </c>
      <c r="I525" s="21">
        <f t="shared" si="148"/>
        <v>0</v>
      </c>
      <c r="J525" s="24">
        <f t="shared" si="140"/>
        <v>0.47916666666666669</v>
      </c>
      <c r="K525" s="24">
        <f t="shared" si="141"/>
        <v>0.5</v>
      </c>
      <c r="L525" s="25">
        <f t="shared" si="149"/>
        <v>30</v>
      </c>
      <c r="M525" s="20">
        <f t="shared" si="142"/>
        <v>0.5</v>
      </c>
      <c r="N525" s="20">
        <f t="shared" si="143"/>
        <v>0.51597222222222217</v>
      </c>
      <c r="O525" s="21">
        <f t="shared" si="150"/>
        <v>22</v>
      </c>
      <c r="P525" s="24">
        <f t="shared" si="144"/>
        <v>0.52083333333333337</v>
      </c>
      <c r="Q525" s="24">
        <f t="shared" si="145"/>
        <v>0.51597222222222217</v>
      </c>
      <c r="R525" s="25">
        <f t="shared" si="151"/>
        <v>0</v>
      </c>
      <c r="S525" s="20">
        <f t="shared" si="146"/>
        <v>0.5625</v>
      </c>
      <c r="T525" s="20">
        <f t="shared" si="147"/>
        <v>0.51597222222222217</v>
      </c>
      <c r="U525" s="21">
        <f t="shared" si="152"/>
        <v>0</v>
      </c>
      <c r="V525" s="11">
        <f t="shared" si="153"/>
        <v>22</v>
      </c>
      <c r="W525" s="11">
        <f t="shared" si="154"/>
        <v>30</v>
      </c>
    </row>
    <row r="526" spans="1:23" x14ac:dyDescent="0.3">
      <c r="A526" t="s">
        <v>17</v>
      </c>
      <c r="B526" t="s">
        <v>1</v>
      </c>
      <c r="C526" t="s">
        <v>221</v>
      </c>
      <c r="D526" s="1">
        <v>43396.480555555558</v>
      </c>
      <c r="E526" s="1">
        <v>43396.515277777777</v>
      </c>
      <c r="F526" s="5">
        <v>43396</v>
      </c>
      <c r="G526" s="20">
        <f t="shared" si="138"/>
        <v>0.48055555555555557</v>
      </c>
      <c r="H526" s="20">
        <f t="shared" si="139"/>
        <v>0.41666666666666669</v>
      </c>
      <c r="I526" s="21">
        <f t="shared" si="148"/>
        <v>0</v>
      </c>
      <c r="J526" s="24">
        <f t="shared" si="140"/>
        <v>0.48055555555555557</v>
      </c>
      <c r="K526" s="24">
        <f t="shared" si="141"/>
        <v>0.5</v>
      </c>
      <c r="L526" s="25">
        <f t="shared" si="149"/>
        <v>28</v>
      </c>
      <c r="M526" s="20">
        <f t="shared" si="142"/>
        <v>0.5</v>
      </c>
      <c r="N526" s="20">
        <f t="shared" si="143"/>
        <v>0.51527777777777783</v>
      </c>
      <c r="O526" s="21">
        <f t="shared" si="150"/>
        <v>22</v>
      </c>
      <c r="P526" s="24">
        <f t="shared" si="144"/>
        <v>0.52083333333333337</v>
      </c>
      <c r="Q526" s="24">
        <f t="shared" si="145"/>
        <v>0.51527777777777783</v>
      </c>
      <c r="R526" s="25">
        <f t="shared" si="151"/>
        <v>0</v>
      </c>
      <c r="S526" s="20">
        <f t="shared" si="146"/>
        <v>0.5625</v>
      </c>
      <c r="T526" s="20">
        <f t="shared" si="147"/>
        <v>0.51527777777777783</v>
      </c>
      <c r="U526" s="21">
        <f t="shared" si="152"/>
        <v>0</v>
      </c>
      <c r="V526" s="11">
        <f t="shared" si="153"/>
        <v>22</v>
      </c>
      <c r="W526" s="11">
        <f t="shared" si="154"/>
        <v>28</v>
      </c>
    </row>
    <row r="527" spans="1:23" x14ac:dyDescent="0.3">
      <c r="A527" t="s">
        <v>27</v>
      </c>
      <c r="B527" t="s">
        <v>1</v>
      </c>
      <c r="C527" t="s">
        <v>132</v>
      </c>
      <c r="D527" s="1">
        <v>43396.481249999997</v>
      </c>
      <c r="E527" s="1">
        <v>43396.515972222223</v>
      </c>
      <c r="F527" s="5">
        <v>43396</v>
      </c>
      <c r="G527" s="20">
        <f t="shared" si="138"/>
        <v>0.48125000000000001</v>
      </c>
      <c r="H527" s="20">
        <f t="shared" si="139"/>
        <v>0.41666666666666669</v>
      </c>
      <c r="I527" s="21">
        <f t="shared" si="148"/>
        <v>0</v>
      </c>
      <c r="J527" s="24">
        <f t="shared" si="140"/>
        <v>0.48125000000000001</v>
      </c>
      <c r="K527" s="24">
        <f t="shared" si="141"/>
        <v>0.5</v>
      </c>
      <c r="L527" s="25">
        <f t="shared" si="149"/>
        <v>27</v>
      </c>
      <c r="M527" s="20">
        <f t="shared" si="142"/>
        <v>0.5</v>
      </c>
      <c r="N527" s="20">
        <f t="shared" si="143"/>
        <v>0.51597222222222217</v>
      </c>
      <c r="O527" s="21">
        <f t="shared" si="150"/>
        <v>22</v>
      </c>
      <c r="P527" s="24">
        <f t="shared" si="144"/>
        <v>0.52083333333333337</v>
      </c>
      <c r="Q527" s="24">
        <f t="shared" si="145"/>
        <v>0.51597222222222217</v>
      </c>
      <c r="R527" s="25">
        <f t="shared" si="151"/>
        <v>0</v>
      </c>
      <c r="S527" s="20">
        <f t="shared" si="146"/>
        <v>0.5625</v>
      </c>
      <c r="T527" s="20">
        <f t="shared" si="147"/>
        <v>0.51597222222222217</v>
      </c>
      <c r="U527" s="21">
        <f t="shared" si="152"/>
        <v>0</v>
      </c>
      <c r="V527" s="11">
        <f t="shared" si="153"/>
        <v>22</v>
      </c>
      <c r="W527" s="11">
        <f t="shared" si="154"/>
        <v>27</v>
      </c>
    </row>
    <row r="528" spans="1:23" x14ac:dyDescent="0.3">
      <c r="A528" t="s">
        <v>33</v>
      </c>
      <c r="B528" t="s">
        <v>1</v>
      </c>
      <c r="C528" t="s">
        <v>214</v>
      </c>
      <c r="D528" s="1">
        <v>43396.481249999997</v>
      </c>
      <c r="E528" s="1">
        <v>43396.51666666667</v>
      </c>
      <c r="F528" s="5">
        <v>43396</v>
      </c>
      <c r="G528" s="20">
        <f t="shared" si="138"/>
        <v>0.48125000000000001</v>
      </c>
      <c r="H528" s="20">
        <f t="shared" si="139"/>
        <v>0.41666666666666669</v>
      </c>
      <c r="I528" s="21">
        <f t="shared" si="148"/>
        <v>0</v>
      </c>
      <c r="J528" s="24">
        <f t="shared" si="140"/>
        <v>0.48125000000000001</v>
      </c>
      <c r="K528" s="24">
        <f t="shared" si="141"/>
        <v>0.5</v>
      </c>
      <c r="L528" s="25">
        <f t="shared" si="149"/>
        <v>27</v>
      </c>
      <c r="M528" s="20">
        <f t="shared" si="142"/>
        <v>0.5</v>
      </c>
      <c r="N528" s="20">
        <f t="shared" si="143"/>
        <v>0.51666666666666672</v>
      </c>
      <c r="O528" s="21">
        <f t="shared" si="150"/>
        <v>24</v>
      </c>
      <c r="P528" s="24">
        <f t="shared" si="144"/>
        <v>0.52083333333333337</v>
      </c>
      <c r="Q528" s="24">
        <f t="shared" si="145"/>
        <v>0.51666666666666672</v>
      </c>
      <c r="R528" s="25">
        <f t="shared" si="151"/>
        <v>0</v>
      </c>
      <c r="S528" s="20">
        <f t="shared" si="146"/>
        <v>0.5625</v>
      </c>
      <c r="T528" s="20">
        <f t="shared" si="147"/>
        <v>0.51666666666666672</v>
      </c>
      <c r="U528" s="21">
        <f t="shared" si="152"/>
        <v>0</v>
      </c>
      <c r="V528" s="11">
        <f t="shared" si="153"/>
        <v>24</v>
      </c>
      <c r="W528" s="11">
        <f t="shared" si="154"/>
        <v>27</v>
      </c>
    </row>
    <row r="529" spans="1:23" x14ac:dyDescent="0.3">
      <c r="A529" t="s">
        <v>25</v>
      </c>
      <c r="B529" t="s">
        <v>1</v>
      </c>
      <c r="C529" t="s">
        <v>151</v>
      </c>
      <c r="D529" s="1">
        <v>43396.481249999997</v>
      </c>
      <c r="E529" s="1">
        <v>43396.48333333333</v>
      </c>
      <c r="F529" s="5">
        <v>43396</v>
      </c>
      <c r="G529" s="20">
        <f t="shared" si="138"/>
        <v>0.48125000000000001</v>
      </c>
      <c r="H529" s="20">
        <f t="shared" si="139"/>
        <v>0.41666666666666669</v>
      </c>
      <c r="I529" s="21">
        <f t="shared" si="148"/>
        <v>0</v>
      </c>
      <c r="J529" s="24">
        <f t="shared" si="140"/>
        <v>0.48125000000000001</v>
      </c>
      <c r="K529" s="24">
        <f t="shared" si="141"/>
        <v>0.48333333333333334</v>
      </c>
      <c r="L529" s="25">
        <f t="shared" si="149"/>
        <v>2</v>
      </c>
      <c r="M529" s="20">
        <f t="shared" si="142"/>
        <v>0.5</v>
      </c>
      <c r="N529" s="20">
        <f t="shared" si="143"/>
        <v>0.48333333333333334</v>
      </c>
      <c r="O529" s="21">
        <f t="shared" si="150"/>
        <v>0</v>
      </c>
      <c r="P529" s="24">
        <f t="shared" si="144"/>
        <v>0.52083333333333337</v>
      </c>
      <c r="Q529" s="24">
        <f t="shared" si="145"/>
        <v>0.48333333333333334</v>
      </c>
      <c r="R529" s="25">
        <f t="shared" si="151"/>
        <v>0</v>
      </c>
      <c r="S529" s="20">
        <f t="shared" si="146"/>
        <v>0.5625</v>
      </c>
      <c r="T529" s="20">
        <f t="shared" si="147"/>
        <v>0.48333333333333334</v>
      </c>
      <c r="U529" s="21">
        <f t="shared" si="152"/>
        <v>0</v>
      </c>
      <c r="V529" s="11">
        <f t="shared" si="153"/>
        <v>0</v>
      </c>
      <c r="W529" s="11">
        <f t="shared" si="154"/>
        <v>2</v>
      </c>
    </row>
    <row r="530" spans="1:23" x14ac:dyDescent="0.3">
      <c r="A530" t="s">
        <v>52</v>
      </c>
      <c r="B530" t="s">
        <v>1</v>
      </c>
      <c r="C530" t="s">
        <v>151</v>
      </c>
      <c r="D530" s="1">
        <v>43396.48333333333</v>
      </c>
      <c r="E530" s="1">
        <v>43396.517361111109</v>
      </c>
      <c r="F530" s="5">
        <v>43396</v>
      </c>
      <c r="G530" s="20">
        <f t="shared" si="138"/>
        <v>0.48333333333333334</v>
      </c>
      <c r="H530" s="20">
        <f t="shared" si="139"/>
        <v>0.41666666666666669</v>
      </c>
      <c r="I530" s="21">
        <f t="shared" si="148"/>
        <v>0</v>
      </c>
      <c r="J530" s="24">
        <f t="shared" si="140"/>
        <v>0.48333333333333334</v>
      </c>
      <c r="K530" s="24">
        <f t="shared" si="141"/>
        <v>0.5</v>
      </c>
      <c r="L530" s="25">
        <f t="shared" si="149"/>
        <v>24</v>
      </c>
      <c r="M530" s="20">
        <f t="shared" si="142"/>
        <v>0.5</v>
      </c>
      <c r="N530" s="20">
        <f t="shared" si="143"/>
        <v>0.51736111111111105</v>
      </c>
      <c r="O530" s="21">
        <f t="shared" si="150"/>
        <v>24</v>
      </c>
      <c r="P530" s="24">
        <f t="shared" si="144"/>
        <v>0.52083333333333337</v>
      </c>
      <c r="Q530" s="24">
        <f t="shared" si="145"/>
        <v>0.51736111111111105</v>
      </c>
      <c r="R530" s="25">
        <f t="shared" si="151"/>
        <v>0</v>
      </c>
      <c r="S530" s="20">
        <f t="shared" si="146"/>
        <v>0.5625</v>
      </c>
      <c r="T530" s="20">
        <f t="shared" si="147"/>
        <v>0.51736111111111105</v>
      </c>
      <c r="U530" s="21">
        <f t="shared" si="152"/>
        <v>0</v>
      </c>
      <c r="V530" s="11">
        <f t="shared" si="153"/>
        <v>24</v>
      </c>
      <c r="W530" s="11">
        <f t="shared" si="154"/>
        <v>24</v>
      </c>
    </row>
    <row r="531" spans="1:23" x14ac:dyDescent="0.3">
      <c r="A531" t="s">
        <v>6</v>
      </c>
      <c r="B531" t="s">
        <v>1</v>
      </c>
      <c r="C531" t="s">
        <v>85</v>
      </c>
      <c r="D531" s="1">
        <v>43396.517361111109</v>
      </c>
      <c r="E531" s="1">
        <v>43396.603472222225</v>
      </c>
      <c r="F531" s="5">
        <v>43396</v>
      </c>
      <c r="G531" s="20">
        <f t="shared" si="138"/>
        <v>0.51736111111111105</v>
      </c>
      <c r="H531" s="20">
        <f t="shared" si="139"/>
        <v>0.41666666666666669</v>
      </c>
      <c r="I531" s="21">
        <f t="shared" si="148"/>
        <v>0</v>
      </c>
      <c r="J531" s="24">
        <f t="shared" si="140"/>
        <v>0.51736111111111105</v>
      </c>
      <c r="K531" s="24">
        <f t="shared" si="141"/>
        <v>0.5</v>
      </c>
      <c r="L531" s="25">
        <f t="shared" si="149"/>
        <v>0</v>
      </c>
      <c r="M531" s="20">
        <f t="shared" si="142"/>
        <v>0.51736111111111105</v>
      </c>
      <c r="N531" s="20">
        <f t="shared" si="143"/>
        <v>0.52083333333333337</v>
      </c>
      <c r="O531" s="21">
        <f t="shared" si="150"/>
        <v>5</v>
      </c>
      <c r="P531" s="24">
        <f t="shared" si="144"/>
        <v>0.52083333333333337</v>
      </c>
      <c r="Q531" s="24">
        <f t="shared" si="145"/>
        <v>0.5625</v>
      </c>
      <c r="R531" s="25">
        <f t="shared" si="151"/>
        <v>59</v>
      </c>
      <c r="S531" s="20">
        <f t="shared" si="146"/>
        <v>0.5625</v>
      </c>
      <c r="T531" s="20">
        <f t="shared" si="147"/>
        <v>0.60347222222222219</v>
      </c>
      <c r="U531" s="21">
        <f t="shared" si="152"/>
        <v>59</v>
      </c>
      <c r="V531" s="11">
        <f t="shared" si="153"/>
        <v>64</v>
      </c>
      <c r="W531" s="11">
        <f t="shared" si="154"/>
        <v>59</v>
      </c>
    </row>
    <row r="532" spans="1:23" x14ac:dyDescent="0.3">
      <c r="A532" t="s">
        <v>31</v>
      </c>
      <c r="B532" t="s">
        <v>1</v>
      </c>
      <c r="C532" t="s">
        <v>79</v>
      </c>
      <c r="D532" s="1">
        <v>43396.518750000003</v>
      </c>
      <c r="E532" s="1">
        <v>43396.597916666666</v>
      </c>
      <c r="F532" s="5">
        <v>43396</v>
      </c>
      <c r="G532" s="20">
        <f t="shared" si="138"/>
        <v>0.51874999999999993</v>
      </c>
      <c r="H532" s="20">
        <f t="shared" si="139"/>
        <v>0.41666666666666669</v>
      </c>
      <c r="I532" s="21">
        <f t="shared" si="148"/>
        <v>0</v>
      </c>
      <c r="J532" s="24">
        <f t="shared" si="140"/>
        <v>0.51874999999999993</v>
      </c>
      <c r="K532" s="24">
        <f t="shared" si="141"/>
        <v>0.5</v>
      </c>
      <c r="L532" s="25">
        <f t="shared" si="149"/>
        <v>0</v>
      </c>
      <c r="M532" s="20">
        <f t="shared" si="142"/>
        <v>0.51874999999999993</v>
      </c>
      <c r="N532" s="20">
        <f t="shared" si="143"/>
        <v>0.52083333333333337</v>
      </c>
      <c r="O532" s="21">
        <f t="shared" si="150"/>
        <v>3</v>
      </c>
      <c r="P532" s="24">
        <f t="shared" si="144"/>
        <v>0.52083333333333337</v>
      </c>
      <c r="Q532" s="24">
        <f t="shared" si="145"/>
        <v>0.5625</v>
      </c>
      <c r="R532" s="25">
        <f t="shared" si="151"/>
        <v>59</v>
      </c>
      <c r="S532" s="20">
        <f t="shared" si="146"/>
        <v>0.5625</v>
      </c>
      <c r="T532" s="20">
        <f t="shared" si="147"/>
        <v>0.59791666666666665</v>
      </c>
      <c r="U532" s="21">
        <f t="shared" si="152"/>
        <v>51</v>
      </c>
      <c r="V532" s="11">
        <f t="shared" si="153"/>
        <v>54</v>
      </c>
      <c r="W532" s="11">
        <f t="shared" si="154"/>
        <v>59</v>
      </c>
    </row>
    <row r="533" spans="1:23" x14ac:dyDescent="0.3">
      <c r="A533" t="s">
        <v>0</v>
      </c>
      <c r="B533" t="s">
        <v>1</v>
      </c>
      <c r="C533" t="s">
        <v>80</v>
      </c>
      <c r="D533" s="1">
        <v>43396.518750000003</v>
      </c>
      <c r="E533" s="1">
        <v>43396.597916666666</v>
      </c>
      <c r="F533" s="5">
        <v>43396</v>
      </c>
      <c r="G533" s="20">
        <f t="shared" si="138"/>
        <v>0.51874999999999993</v>
      </c>
      <c r="H533" s="20">
        <f t="shared" si="139"/>
        <v>0.41666666666666669</v>
      </c>
      <c r="I533" s="21">
        <f t="shared" si="148"/>
        <v>0</v>
      </c>
      <c r="J533" s="24">
        <f t="shared" si="140"/>
        <v>0.51874999999999993</v>
      </c>
      <c r="K533" s="24">
        <f t="shared" si="141"/>
        <v>0.5</v>
      </c>
      <c r="L533" s="25">
        <f t="shared" si="149"/>
        <v>0</v>
      </c>
      <c r="M533" s="20">
        <f t="shared" si="142"/>
        <v>0.51874999999999993</v>
      </c>
      <c r="N533" s="20">
        <f t="shared" si="143"/>
        <v>0.52083333333333337</v>
      </c>
      <c r="O533" s="21">
        <f t="shared" si="150"/>
        <v>3</v>
      </c>
      <c r="P533" s="24">
        <f t="shared" si="144"/>
        <v>0.52083333333333337</v>
      </c>
      <c r="Q533" s="24">
        <f t="shared" si="145"/>
        <v>0.5625</v>
      </c>
      <c r="R533" s="25">
        <f t="shared" si="151"/>
        <v>59</v>
      </c>
      <c r="S533" s="20">
        <f t="shared" si="146"/>
        <v>0.5625</v>
      </c>
      <c r="T533" s="20">
        <f t="shared" si="147"/>
        <v>0.59791666666666665</v>
      </c>
      <c r="U533" s="21">
        <f t="shared" si="152"/>
        <v>51</v>
      </c>
      <c r="V533" s="11">
        <f t="shared" si="153"/>
        <v>54</v>
      </c>
      <c r="W533" s="11">
        <f t="shared" si="154"/>
        <v>59</v>
      </c>
    </row>
    <row r="534" spans="1:23" x14ac:dyDescent="0.3">
      <c r="A534" t="s">
        <v>40</v>
      </c>
      <c r="B534" t="s">
        <v>1</v>
      </c>
      <c r="C534" t="s">
        <v>81</v>
      </c>
      <c r="D534" s="1">
        <v>43396.519444444442</v>
      </c>
      <c r="E534" s="1">
        <v>43396.556250000001</v>
      </c>
      <c r="F534" s="5">
        <v>43396</v>
      </c>
      <c r="G534" s="20">
        <f t="shared" si="138"/>
        <v>0.51944444444444449</v>
      </c>
      <c r="H534" s="20">
        <f t="shared" si="139"/>
        <v>0.41666666666666669</v>
      </c>
      <c r="I534" s="21">
        <f t="shared" si="148"/>
        <v>0</v>
      </c>
      <c r="J534" s="24">
        <f t="shared" si="140"/>
        <v>0.51944444444444449</v>
      </c>
      <c r="K534" s="24">
        <f t="shared" si="141"/>
        <v>0.5</v>
      </c>
      <c r="L534" s="25">
        <f t="shared" si="149"/>
        <v>0</v>
      </c>
      <c r="M534" s="20">
        <f t="shared" si="142"/>
        <v>0.51944444444444449</v>
      </c>
      <c r="N534" s="20">
        <f t="shared" si="143"/>
        <v>0.52083333333333337</v>
      </c>
      <c r="O534" s="21">
        <f t="shared" si="150"/>
        <v>1</v>
      </c>
      <c r="P534" s="24">
        <f t="shared" si="144"/>
        <v>0.52083333333333337</v>
      </c>
      <c r="Q534" s="24">
        <f t="shared" si="145"/>
        <v>0.55625000000000002</v>
      </c>
      <c r="R534" s="25">
        <f t="shared" si="151"/>
        <v>51</v>
      </c>
      <c r="S534" s="20">
        <f t="shared" si="146"/>
        <v>0.5625</v>
      </c>
      <c r="T534" s="20">
        <f t="shared" si="147"/>
        <v>0.55625000000000002</v>
      </c>
      <c r="U534" s="21">
        <f t="shared" si="152"/>
        <v>0</v>
      </c>
      <c r="V534" s="11">
        <f t="shared" si="153"/>
        <v>1</v>
      </c>
      <c r="W534" s="11">
        <f t="shared" si="154"/>
        <v>51</v>
      </c>
    </row>
    <row r="535" spans="1:23" x14ac:dyDescent="0.3">
      <c r="A535" t="s">
        <v>13</v>
      </c>
      <c r="B535" t="s">
        <v>1</v>
      </c>
      <c r="C535" t="s">
        <v>84</v>
      </c>
      <c r="D535" s="1">
        <v>43396.519444444442</v>
      </c>
      <c r="E535" s="1">
        <v>43396.563194444447</v>
      </c>
      <c r="F535" s="5">
        <v>43396</v>
      </c>
      <c r="G535" s="20">
        <f t="shared" si="138"/>
        <v>0.51944444444444449</v>
      </c>
      <c r="H535" s="20">
        <f t="shared" si="139"/>
        <v>0.41666666666666669</v>
      </c>
      <c r="I535" s="21">
        <f t="shared" si="148"/>
        <v>0</v>
      </c>
      <c r="J535" s="24">
        <f t="shared" si="140"/>
        <v>0.51944444444444449</v>
      </c>
      <c r="K535" s="24">
        <f t="shared" si="141"/>
        <v>0.5</v>
      </c>
      <c r="L535" s="25">
        <f t="shared" si="149"/>
        <v>0</v>
      </c>
      <c r="M535" s="20">
        <f t="shared" si="142"/>
        <v>0.51944444444444449</v>
      </c>
      <c r="N535" s="20">
        <f t="shared" si="143"/>
        <v>0.52083333333333337</v>
      </c>
      <c r="O535" s="21">
        <f t="shared" si="150"/>
        <v>1</v>
      </c>
      <c r="P535" s="24">
        <f t="shared" si="144"/>
        <v>0.52083333333333337</v>
      </c>
      <c r="Q535" s="24">
        <f t="shared" si="145"/>
        <v>0.5625</v>
      </c>
      <c r="R535" s="25">
        <f t="shared" si="151"/>
        <v>59</v>
      </c>
      <c r="S535" s="20">
        <f t="shared" si="146"/>
        <v>0.5625</v>
      </c>
      <c r="T535" s="20">
        <f t="shared" si="147"/>
        <v>0.56319444444444444</v>
      </c>
      <c r="U535" s="21">
        <f t="shared" si="152"/>
        <v>0</v>
      </c>
      <c r="V535" s="11">
        <f t="shared" si="153"/>
        <v>1</v>
      </c>
      <c r="W535" s="11">
        <f t="shared" si="154"/>
        <v>59</v>
      </c>
    </row>
    <row r="536" spans="1:23" x14ac:dyDescent="0.3">
      <c r="A536" t="s">
        <v>15</v>
      </c>
      <c r="B536" t="s">
        <v>1</v>
      </c>
      <c r="C536" t="s">
        <v>86</v>
      </c>
      <c r="D536" s="1">
        <v>43396.519444444442</v>
      </c>
      <c r="E536" s="1">
        <v>43396.597916666666</v>
      </c>
      <c r="F536" s="5">
        <v>43396</v>
      </c>
      <c r="G536" s="20">
        <f t="shared" si="138"/>
        <v>0.51944444444444449</v>
      </c>
      <c r="H536" s="20">
        <f t="shared" si="139"/>
        <v>0.41666666666666669</v>
      </c>
      <c r="I536" s="21">
        <f t="shared" si="148"/>
        <v>0</v>
      </c>
      <c r="J536" s="24">
        <f t="shared" si="140"/>
        <v>0.51944444444444449</v>
      </c>
      <c r="K536" s="24">
        <f t="shared" si="141"/>
        <v>0.5</v>
      </c>
      <c r="L536" s="25">
        <f t="shared" si="149"/>
        <v>0</v>
      </c>
      <c r="M536" s="20">
        <f t="shared" si="142"/>
        <v>0.51944444444444449</v>
      </c>
      <c r="N536" s="20">
        <f t="shared" si="143"/>
        <v>0.52083333333333337</v>
      </c>
      <c r="O536" s="21">
        <f t="shared" si="150"/>
        <v>1</v>
      </c>
      <c r="P536" s="24">
        <f t="shared" si="144"/>
        <v>0.52083333333333337</v>
      </c>
      <c r="Q536" s="24">
        <f t="shared" si="145"/>
        <v>0.5625</v>
      </c>
      <c r="R536" s="25">
        <f t="shared" si="151"/>
        <v>59</v>
      </c>
      <c r="S536" s="20">
        <f t="shared" si="146"/>
        <v>0.5625</v>
      </c>
      <c r="T536" s="20">
        <f t="shared" si="147"/>
        <v>0.59791666666666665</v>
      </c>
      <c r="U536" s="21">
        <f t="shared" si="152"/>
        <v>51</v>
      </c>
      <c r="V536" s="11">
        <f t="shared" si="153"/>
        <v>52</v>
      </c>
      <c r="W536" s="11">
        <f t="shared" si="154"/>
        <v>59</v>
      </c>
    </row>
    <row r="537" spans="1:23" x14ac:dyDescent="0.3">
      <c r="A537" t="s">
        <v>19</v>
      </c>
      <c r="B537" t="s">
        <v>1</v>
      </c>
      <c r="C537" t="s">
        <v>223</v>
      </c>
      <c r="D537" s="1">
        <v>43396.520138888889</v>
      </c>
      <c r="E537" s="1">
        <v>43396.559027777781</v>
      </c>
      <c r="F537" s="5">
        <v>43396</v>
      </c>
      <c r="G537" s="20">
        <f t="shared" si="138"/>
        <v>0.52013888888888882</v>
      </c>
      <c r="H537" s="20">
        <f t="shared" si="139"/>
        <v>0.41666666666666669</v>
      </c>
      <c r="I537" s="21">
        <f t="shared" si="148"/>
        <v>0</v>
      </c>
      <c r="J537" s="24">
        <f t="shared" si="140"/>
        <v>0.52013888888888882</v>
      </c>
      <c r="K537" s="24">
        <f t="shared" si="141"/>
        <v>0.5</v>
      </c>
      <c r="L537" s="25">
        <f t="shared" si="149"/>
        <v>0</v>
      </c>
      <c r="M537" s="20">
        <f t="shared" si="142"/>
        <v>0.52013888888888882</v>
      </c>
      <c r="N537" s="20">
        <f t="shared" si="143"/>
        <v>0.52083333333333337</v>
      </c>
      <c r="O537" s="21">
        <f t="shared" si="150"/>
        <v>1</v>
      </c>
      <c r="P537" s="24">
        <f t="shared" si="144"/>
        <v>0.52083333333333337</v>
      </c>
      <c r="Q537" s="24">
        <f t="shared" si="145"/>
        <v>0.55902777777777779</v>
      </c>
      <c r="R537" s="25">
        <f t="shared" si="151"/>
        <v>55</v>
      </c>
      <c r="S537" s="20">
        <f t="shared" si="146"/>
        <v>0.5625</v>
      </c>
      <c r="T537" s="20">
        <f t="shared" si="147"/>
        <v>0.55902777777777779</v>
      </c>
      <c r="U537" s="21">
        <f t="shared" si="152"/>
        <v>0</v>
      </c>
      <c r="V537" s="11">
        <f t="shared" si="153"/>
        <v>1</v>
      </c>
      <c r="W537" s="11">
        <f t="shared" si="154"/>
        <v>55</v>
      </c>
    </row>
    <row r="538" spans="1:23" x14ac:dyDescent="0.3">
      <c r="A538" t="s">
        <v>38</v>
      </c>
      <c r="B538" t="s">
        <v>1</v>
      </c>
      <c r="C538" t="s">
        <v>66</v>
      </c>
      <c r="D538" s="1">
        <v>43396.522222222222</v>
      </c>
      <c r="E538" s="1">
        <v>43396.599305555559</v>
      </c>
      <c r="F538" s="5">
        <v>43396</v>
      </c>
      <c r="G538" s="20">
        <f t="shared" si="138"/>
        <v>0.52222222222222225</v>
      </c>
      <c r="H538" s="20">
        <f t="shared" si="139"/>
        <v>0.41666666666666669</v>
      </c>
      <c r="I538" s="21">
        <f t="shared" si="148"/>
        <v>0</v>
      </c>
      <c r="J538" s="24">
        <f t="shared" si="140"/>
        <v>0.52222222222222225</v>
      </c>
      <c r="K538" s="24">
        <f t="shared" si="141"/>
        <v>0.5</v>
      </c>
      <c r="L538" s="25">
        <f t="shared" si="149"/>
        <v>0</v>
      </c>
      <c r="M538" s="20">
        <f t="shared" si="142"/>
        <v>0.52222222222222225</v>
      </c>
      <c r="N538" s="20">
        <f t="shared" si="143"/>
        <v>0.52083333333333337</v>
      </c>
      <c r="O538" s="21">
        <f t="shared" si="150"/>
        <v>0</v>
      </c>
      <c r="P538" s="24">
        <f t="shared" si="144"/>
        <v>0.52222222222222225</v>
      </c>
      <c r="Q538" s="24">
        <f t="shared" si="145"/>
        <v>0.5625</v>
      </c>
      <c r="R538" s="25">
        <f t="shared" si="151"/>
        <v>58</v>
      </c>
      <c r="S538" s="20">
        <f t="shared" si="146"/>
        <v>0.5625</v>
      </c>
      <c r="T538" s="20">
        <f t="shared" si="147"/>
        <v>0.59930555555555554</v>
      </c>
      <c r="U538" s="21">
        <f t="shared" si="152"/>
        <v>53</v>
      </c>
      <c r="V538" s="11">
        <f t="shared" si="153"/>
        <v>53</v>
      </c>
      <c r="W538" s="11">
        <f t="shared" si="154"/>
        <v>58</v>
      </c>
    </row>
    <row r="539" spans="1:23" x14ac:dyDescent="0.3">
      <c r="A539" t="s">
        <v>4</v>
      </c>
      <c r="B539" t="s">
        <v>1</v>
      </c>
      <c r="C539" t="s">
        <v>82</v>
      </c>
      <c r="D539" s="1">
        <v>43396.523611111108</v>
      </c>
      <c r="E539" s="1">
        <v>43396.556250000001</v>
      </c>
      <c r="F539" s="5">
        <v>43396</v>
      </c>
      <c r="G539" s="20">
        <f t="shared" si="138"/>
        <v>0.52361111111111114</v>
      </c>
      <c r="H539" s="20">
        <f t="shared" si="139"/>
        <v>0.41666666666666669</v>
      </c>
      <c r="I539" s="21">
        <f t="shared" si="148"/>
        <v>0</v>
      </c>
      <c r="J539" s="24">
        <f t="shared" si="140"/>
        <v>0.52361111111111114</v>
      </c>
      <c r="K539" s="24">
        <f t="shared" si="141"/>
        <v>0.5</v>
      </c>
      <c r="L539" s="25">
        <f t="shared" si="149"/>
        <v>0</v>
      </c>
      <c r="M539" s="20">
        <f t="shared" si="142"/>
        <v>0.52361111111111114</v>
      </c>
      <c r="N539" s="20">
        <f t="shared" si="143"/>
        <v>0.52083333333333337</v>
      </c>
      <c r="O539" s="21">
        <f t="shared" si="150"/>
        <v>0</v>
      </c>
      <c r="P539" s="24">
        <f t="shared" si="144"/>
        <v>0.52361111111111114</v>
      </c>
      <c r="Q539" s="24">
        <f t="shared" si="145"/>
        <v>0.55625000000000002</v>
      </c>
      <c r="R539" s="25">
        <f t="shared" si="151"/>
        <v>47</v>
      </c>
      <c r="S539" s="20">
        <f t="shared" si="146"/>
        <v>0.5625</v>
      </c>
      <c r="T539" s="20">
        <f t="shared" si="147"/>
        <v>0.55625000000000002</v>
      </c>
      <c r="U539" s="21">
        <f t="shared" si="152"/>
        <v>0</v>
      </c>
      <c r="V539" s="11">
        <f t="shared" si="153"/>
        <v>0</v>
      </c>
      <c r="W539" s="11">
        <f t="shared" si="154"/>
        <v>47</v>
      </c>
    </row>
    <row r="540" spans="1:23" x14ac:dyDescent="0.3">
      <c r="A540" t="s">
        <v>25</v>
      </c>
      <c r="B540" t="s">
        <v>1</v>
      </c>
      <c r="C540" t="s">
        <v>87</v>
      </c>
      <c r="D540" s="1">
        <v>43396.525000000001</v>
      </c>
      <c r="E540" s="1">
        <v>43396.575694444444</v>
      </c>
      <c r="F540" s="5">
        <v>43396</v>
      </c>
      <c r="G540" s="20">
        <f t="shared" si="138"/>
        <v>0.52500000000000002</v>
      </c>
      <c r="H540" s="20">
        <f t="shared" si="139"/>
        <v>0.41666666666666669</v>
      </c>
      <c r="I540" s="21">
        <f t="shared" si="148"/>
        <v>0</v>
      </c>
      <c r="J540" s="24">
        <f t="shared" si="140"/>
        <v>0.52500000000000002</v>
      </c>
      <c r="K540" s="24">
        <f t="shared" si="141"/>
        <v>0.5</v>
      </c>
      <c r="L540" s="25">
        <f t="shared" si="149"/>
        <v>0</v>
      </c>
      <c r="M540" s="20">
        <f t="shared" si="142"/>
        <v>0.52500000000000002</v>
      </c>
      <c r="N540" s="20">
        <f t="shared" si="143"/>
        <v>0.52083333333333337</v>
      </c>
      <c r="O540" s="21">
        <f t="shared" si="150"/>
        <v>0</v>
      </c>
      <c r="P540" s="24">
        <f t="shared" si="144"/>
        <v>0.52500000000000002</v>
      </c>
      <c r="Q540" s="24">
        <f t="shared" si="145"/>
        <v>0.5625</v>
      </c>
      <c r="R540" s="25">
        <f t="shared" si="151"/>
        <v>54</v>
      </c>
      <c r="S540" s="20">
        <f t="shared" si="146"/>
        <v>0.5625</v>
      </c>
      <c r="T540" s="20">
        <f t="shared" si="147"/>
        <v>0.5756944444444444</v>
      </c>
      <c r="U540" s="21">
        <f t="shared" si="152"/>
        <v>18</v>
      </c>
      <c r="V540" s="11">
        <f t="shared" si="153"/>
        <v>18</v>
      </c>
      <c r="W540" s="11">
        <f t="shared" si="154"/>
        <v>54</v>
      </c>
    </row>
    <row r="541" spans="1:23" x14ac:dyDescent="0.3">
      <c r="A541" t="s">
        <v>52</v>
      </c>
      <c r="B541" t="s">
        <v>1</v>
      </c>
      <c r="C541" t="s">
        <v>88</v>
      </c>
      <c r="D541" s="1">
        <v>43396.53125</v>
      </c>
      <c r="E541" s="1">
        <v>43396.555555555555</v>
      </c>
      <c r="F541" s="5">
        <v>43396</v>
      </c>
      <c r="G541" s="20">
        <f t="shared" si="138"/>
        <v>0.53125</v>
      </c>
      <c r="H541" s="20">
        <f t="shared" si="139"/>
        <v>0.41666666666666669</v>
      </c>
      <c r="I541" s="21">
        <f t="shared" si="148"/>
        <v>0</v>
      </c>
      <c r="J541" s="24">
        <f t="shared" si="140"/>
        <v>0.53125</v>
      </c>
      <c r="K541" s="24">
        <f t="shared" si="141"/>
        <v>0.5</v>
      </c>
      <c r="L541" s="25">
        <f t="shared" si="149"/>
        <v>0</v>
      </c>
      <c r="M541" s="20">
        <f t="shared" si="142"/>
        <v>0.53125</v>
      </c>
      <c r="N541" s="20">
        <f t="shared" si="143"/>
        <v>0.52083333333333337</v>
      </c>
      <c r="O541" s="21">
        <f t="shared" si="150"/>
        <v>0</v>
      </c>
      <c r="P541" s="24">
        <f t="shared" si="144"/>
        <v>0.53125</v>
      </c>
      <c r="Q541" s="24">
        <f t="shared" si="145"/>
        <v>0.55555555555555558</v>
      </c>
      <c r="R541" s="25">
        <f t="shared" si="151"/>
        <v>35</v>
      </c>
      <c r="S541" s="20">
        <f t="shared" si="146"/>
        <v>0.5625</v>
      </c>
      <c r="T541" s="20">
        <f t="shared" si="147"/>
        <v>0.55555555555555558</v>
      </c>
      <c r="U541" s="21">
        <f t="shared" si="152"/>
        <v>0</v>
      </c>
      <c r="V541" s="11">
        <f t="shared" si="153"/>
        <v>0</v>
      </c>
      <c r="W541" s="11">
        <f t="shared" si="154"/>
        <v>35</v>
      </c>
    </row>
    <row r="542" spans="1:23" x14ac:dyDescent="0.3">
      <c r="A542" t="s">
        <v>17</v>
      </c>
      <c r="B542" t="s">
        <v>1</v>
      </c>
      <c r="C542" t="s">
        <v>102</v>
      </c>
      <c r="D542" s="1">
        <v>43396.534722222219</v>
      </c>
      <c r="E542" s="1">
        <v>43396.597222222219</v>
      </c>
      <c r="F542" s="5">
        <v>43396</v>
      </c>
      <c r="G542" s="20">
        <f t="shared" si="138"/>
        <v>0.53472222222222221</v>
      </c>
      <c r="H542" s="20">
        <f t="shared" si="139"/>
        <v>0.41666666666666669</v>
      </c>
      <c r="I542" s="21">
        <f t="shared" si="148"/>
        <v>0</v>
      </c>
      <c r="J542" s="24">
        <f t="shared" si="140"/>
        <v>0.53472222222222221</v>
      </c>
      <c r="K542" s="24">
        <f t="shared" si="141"/>
        <v>0.5</v>
      </c>
      <c r="L542" s="25">
        <f t="shared" si="149"/>
        <v>0</v>
      </c>
      <c r="M542" s="20">
        <f t="shared" si="142"/>
        <v>0.53472222222222221</v>
      </c>
      <c r="N542" s="20">
        <f t="shared" si="143"/>
        <v>0.52083333333333337</v>
      </c>
      <c r="O542" s="21">
        <f t="shared" si="150"/>
        <v>0</v>
      </c>
      <c r="P542" s="24">
        <f t="shared" si="144"/>
        <v>0.53472222222222221</v>
      </c>
      <c r="Q542" s="24">
        <f t="shared" si="145"/>
        <v>0.5625</v>
      </c>
      <c r="R542" s="25">
        <f t="shared" si="151"/>
        <v>40</v>
      </c>
      <c r="S542" s="20">
        <f t="shared" si="146"/>
        <v>0.5625</v>
      </c>
      <c r="T542" s="20">
        <f t="shared" si="147"/>
        <v>0.59722222222222221</v>
      </c>
      <c r="U542" s="21">
        <f t="shared" si="152"/>
        <v>50</v>
      </c>
      <c r="V542" s="11">
        <f t="shared" si="153"/>
        <v>50</v>
      </c>
      <c r="W542" s="11">
        <f t="shared" si="154"/>
        <v>40</v>
      </c>
    </row>
    <row r="543" spans="1:23" x14ac:dyDescent="0.3">
      <c r="A543" t="s">
        <v>23</v>
      </c>
      <c r="B543" t="s">
        <v>1</v>
      </c>
      <c r="C543" t="s">
        <v>226</v>
      </c>
      <c r="D543" s="1">
        <v>43396.545138888891</v>
      </c>
      <c r="E543" s="1">
        <v>43396.595138888886</v>
      </c>
      <c r="F543" s="5">
        <v>43396</v>
      </c>
      <c r="G543" s="20">
        <f t="shared" si="138"/>
        <v>0.54513888888888895</v>
      </c>
      <c r="H543" s="20">
        <f t="shared" si="139"/>
        <v>0.41666666666666669</v>
      </c>
      <c r="I543" s="21">
        <f t="shared" si="148"/>
        <v>0</v>
      </c>
      <c r="J543" s="24">
        <f t="shared" si="140"/>
        <v>0.54513888888888895</v>
      </c>
      <c r="K543" s="24">
        <f t="shared" si="141"/>
        <v>0.5</v>
      </c>
      <c r="L543" s="25">
        <f t="shared" si="149"/>
        <v>0</v>
      </c>
      <c r="M543" s="20">
        <f t="shared" si="142"/>
        <v>0.54513888888888895</v>
      </c>
      <c r="N543" s="20">
        <f t="shared" si="143"/>
        <v>0.52083333333333337</v>
      </c>
      <c r="O543" s="21">
        <f t="shared" si="150"/>
        <v>0</v>
      </c>
      <c r="P543" s="24">
        <f t="shared" si="144"/>
        <v>0.54513888888888895</v>
      </c>
      <c r="Q543" s="24">
        <f t="shared" si="145"/>
        <v>0.5625</v>
      </c>
      <c r="R543" s="25">
        <f t="shared" si="151"/>
        <v>24</v>
      </c>
      <c r="S543" s="20">
        <f t="shared" si="146"/>
        <v>0.5625</v>
      </c>
      <c r="T543" s="20">
        <f t="shared" si="147"/>
        <v>0.59513888888888888</v>
      </c>
      <c r="U543" s="21">
        <f t="shared" si="152"/>
        <v>47</v>
      </c>
      <c r="V543" s="11">
        <f t="shared" si="153"/>
        <v>47</v>
      </c>
      <c r="W543" s="11">
        <f t="shared" si="154"/>
        <v>24</v>
      </c>
    </row>
    <row r="544" spans="1:23" x14ac:dyDescent="0.3">
      <c r="A544" t="s">
        <v>35</v>
      </c>
      <c r="B544" t="s">
        <v>1</v>
      </c>
      <c r="C544" t="s">
        <v>92</v>
      </c>
      <c r="D544" s="1">
        <v>43396.556250000001</v>
      </c>
      <c r="E544" s="1">
        <v>43396.59652777778</v>
      </c>
      <c r="F544" s="5">
        <v>43396</v>
      </c>
      <c r="G544" s="20">
        <f t="shared" si="138"/>
        <v>0.55625000000000002</v>
      </c>
      <c r="H544" s="20">
        <f t="shared" si="139"/>
        <v>0.41666666666666669</v>
      </c>
      <c r="I544" s="21">
        <f t="shared" si="148"/>
        <v>0</v>
      </c>
      <c r="J544" s="24">
        <f t="shared" si="140"/>
        <v>0.55625000000000002</v>
      </c>
      <c r="K544" s="24">
        <f t="shared" si="141"/>
        <v>0.5</v>
      </c>
      <c r="L544" s="25">
        <f t="shared" si="149"/>
        <v>0</v>
      </c>
      <c r="M544" s="20">
        <f t="shared" si="142"/>
        <v>0.55625000000000002</v>
      </c>
      <c r="N544" s="20">
        <f t="shared" si="143"/>
        <v>0.52083333333333337</v>
      </c>
      <c r="O544" s="21">
        <f t="shared" si="150"/>
        <v>0</v>
      </c>
      <c r="P544" s="24">
        <f t="shared" si="144"/>
        <v>0.55625000000000002</v>
      </c>
      <c r="Q544" s="24">
        <f t="shared" si="145"/>
        <v>0.5625</v>
      </c>
      <c r="R544" s="25">
        <f t="shared" si="151"/>
        <v>8</v>
      </c>
      <c r="S544" s="20">
        <f t="shared" si="146"/>
        <v>0.5625</v>
      </c>
      <c r="T544" s="20">
        <f t="shared" si="147"/>
        <v>0.59652777777777777</v>
      </c>
      <c r="U544" s="21">
        <f t="shared" si="152"/>
        <v>49</v>
      </c>
      <c r="V544" s="11">
        <f t="shared" si="153"/>
        <v>49</v>
      </c>
      <c r="W544" s="11">
        <f t="shared" si="154"/>
        <v>8</v>
      </c>
    </row>
    <row r="545" spans="1:23" x14ac:dyDescent="0.3">
      <c r="A545" t="s">
        <v>29</v>
      </c>
      <c r="B545" t="s">
        <v>1</v>
      </c>
      <c r="C545" t="s">
        <v>96</v>
      </c>
      <c r="D545" s="1">
        <v>43396.557638888888</v>
      </c>
      <c r="E545" s="1">
        <v>43396.595833333333</v>
      </c>
      <c r="F545" s="5">
        <v>43396</v>
      </c>
      <c r="G545" s="20">
        <f t="shared" si="138"/>
        <v>0.55763888888888891</v>
      </c>
      <c r="H545" s="20">
        <f t="shared" si="139"/>
        <v>0.41666666666666669</v>
      </c>
      <c r="I545" s="21">
        <f t="shared" si="148"/>
        <v>0</v>
      </c>
      <c r="J545" s="24">
        <f t="shared" si="140"/>
        <v>0.55763888888888891</v>
      </c>
      <c r="K545" s="24">
        <f t="shared" si="141"/>
        <v>0.5</v>
      </c>
      <c r="L545" s="25">
        <f t="shared" si="149"/>
        <v>0</v>
      </c>
      <c r="M545" s="20">
        <f t="shared" si="142"/>
        <v>0.55763888888888891</v>
      </c>
      <c r="N545" s="20">
        <f t="shared" si="143"/>
        <v>0.52083333333333337</v>
      </c>
      <c r="O545" s="21">
        <f t="shared" si="150"/>
        <v>0</v>
      </c>
      <c r="P545" s="24">
        <f t="shared" si="144"/>
        <v>0.55763888888888891</v>
      </c>
      <c r="Q545" s="24">
        <f t="shared" si="145"/>
        <v>0.5625</v>
      </c>
      <c r="R545" s="25">
        <f t="shared" si="151"/>
        <v>6</v>
      </c>
      <c r="S545" s="20">
        <f t="shared" si="146"/>
        <v>0.5625</v>
      </c>
      <c r="T545" s="20">
        <f t="shared" si="147"/>
        <v>0.59583333333333333</v>
      </c>
      <c r="U545" s="21">
        <f t="shared" si="152"/>
        <v>48</v>
      </c>
      <c r="V545" s="11">
        <f t="shared" si="153"/>
        <v>48</v>
      </c>
      <c r="W545" s="11">
        <f t="shared" si="154"/>
        <v>6</v>
      </c>
    </row>
    <row r="546" spans="1:23" x14ac:dyDescent="0.3">
      <c r="A546" t="s">
        <v>4</v>
      </c>
      <c r="B546" t="s">
        <v>1</v>
      </c>
      <c r="C546" t="s">
        <v>97</v>
      </c>
      <c r="D546" s="1">
        <v>43396.559027777781</v>
      </c>
      <c r="E546" s="1">
        <v>43396.597222222219</v>
      </c>
      <c r="F546" s="5">
        <v>43396</v>
      </c>
      <c r="G546" s="20">
        <f t="shared" si="138"/>
        <v>0.55902777777777779</v>
      </c>
      <c r="H546" s="20">
        <f t="shared" si="139"/>
        <v>0.41666666666666669</v>
      </c>
      <c r="I546" s="21">
        <f t="shared" si="148"/>
        <v>0</v>
      </c>
      <c r="J546" s="24">
        <f t="shared" si="140"/>
        <v>0.55902777777777779</v>
      </c>
      <c r="K546" s="24">
        <f t="shared" si="141"/>
        <v>0.5</v>
      </c>
      <c r="L546" s="25">
        <f t="shared" si="149"/>
        <v>0</v>
      </c>
      <c r="M546" s="20">
        <f t="shared" si="142"/>
        <v>0.55902777777777779</v>
      </c>
      <c r="N546" s="20">
        <f t="shared" si="143"/>
        <v>0.52083333333333337</v>
      </c>
      <c r="O546" s="21">
        <f t="shared" si="150"/>
        <v>0</v>
      </c>
      <c r="P546" s="24">
        <f t="shared" si="144"/>
        <v>0.55902777777777779</v>
      </c>
      <c r="Q546" s="24">
        <f t="shared" si="145"/>
        <v>0.5625</v>
      </c>
      <c r="R546" s="25">
        <f t="shared" si="151"/>
        <v>4</v>
      </c>
      <c r="S546" s="20">
        <f t="shared" si="146"/>
        <v>0.5625</v>
      </c>
      <c r="T546" s="20">
        <f t="shared" si="147"/>
        <v>0.59722222222222221</v>
      </c>
      <c r="U546" s="21">
        <f t="shared" si="152"/>
        <v>50</v>
      </c>
      <c r="V546" s="11">
        <f t="shared" si="153"/>
        <v>50</v>
      </c>
      <c r="W546" s="11">
        <f t="shared" si="154"/>
        <v>4</v>
      </c>
    </row>
    <row r="547" spans="1:23" x14ac:dyDescent="0.3">
      <c r="A547" t="s">
        <v>21</v>
      </c>
      <c r="B547" t="s">
        <v>1</v>
      </c>
      <c r="C547" t="s">
        <v>95</v>
      </c>
      <c r="D547" s="1">
        <v>43396.559027777781</v>
      </c>
      <c r="E547" s="1">
        <v>43396.59652777778</v>
      </c>
      <c r="F547" s="5">
        <v>43396</v>
      </c>
      <c r="G547" s="20">
        <f t="shared" si="138"/>
        <v>0.55902777777777779</v>
      </c>
      <c r="H547" s="20">
        <f t="shared" si="139"/>
        <v>0.41666666666666669</v>
      </c>
      <c r="I547" s="21">
        <f t="shared" si="148"/>
        <v>0</v>
      </c>
      <c r="J547" s="24">
        <f t="shared" si="140"/>
        <v>0.55902777777777779</v>
      </c>
      <c r="K547" s="24">
        <f t="shared" si="141"/>
        <v>0.5</v>
      </c>
      <c r="L547" s="25">
        <f t="shared" si="149"/>
        <v>0</v>
      </c>
      <c r="M547" s="20">
        <f t="shared" si="142"/>
        <v>0.55902777777777779</v>
      </c>
      <c r="N547" s="20">
        <f t="shared" si="143"/>
        <v>0.52083333333333337</v>
      </c>
      <c r="O547" s="21">
        <f t="shared" si="150"/>
        <v>0</v>
      </c>
      <c r="P547" s="24">
        <f t="shared" si="144"/>
        <v>0.55902777777777779</v>
      </c>
      <c r="Q547" s="24">
        <f t="shared" si="145"/>
        <v>0.5625</v>
      </c>
      <c r="R547" s="25">
        <f t="shared" si="151"/>
        <v>4</v>
      </c>
      <c r="S547" s="20">
        <f t="shared" si="146"/>
        <v>0.5625</v>
      </c>
      <c r="T547" s="20">
        <f t="shared" si="147"/>
        <v>0.59652777777777777</v>
      </c>
      <c r="U547" s="21">
        <f t="shared" si="152"/>
        <v>49</v>
      </c>
      <c r="V547" s="11">
        <f t="shared" si="153"/>
        <v>49</v>
      </c>
      <c r="W547" s="11">
        <f t="shared" si="154"/>
        <v>4</v>
      </c>
    </row>
    <row r="548" spans="1:23" x14ac:dyDescent="0.3">
      <c r="A548" t="s">
        <v>58</v>
      </c>
      <c r="B548" t="s">
        <v>1</v>
      </c>
      <c r="C548" t="s">
        <v>101</v>
      </c>
      <c r="D548" s="1">
        <v>43396.5625</v>
      </c>
      <c r="E548" s="1">
        <v>43396.597916666666</v>
      </c>
      <c r="F548" s="5">
        <v>43396</v>
      </c>
      <c r="G548" s="20">
        <f t="shared" si="138"/>
        <v>0.5625</v>
      </c>
      <c r="H548" s="20">
        <f t="shared" si="139"/>
        <v>0.41666666666666669</v>
      </c>
      <c r="I548" s="21">
        <f t="shared" si="148"/>
        <v>0</v>
      </c>
      <c r="J548" s="24">
        <f t="shared" si="140"/>
        <v>0.5625</v>
      </c>
      <c r="K548" s="24">
        <f t="shared" si="141"/>
        <v>0.5</v>
      </c>
      <c r="L548" s="25">
        <f t="shared" si="149"/>
        <v>0</v>
      </c>
      <c r="M548" s="20">
        <f t="shared" si="142"/>
        <v>0.5625</v>
      </c>
      <c r="N548" s="20">
        <f t="shared" si="143"/>
        <v>0.52083333333333337</v>
      </c>
      <c r="O548" s="21">
        <f t="shared" si="150"/>
        <v>0</v>
      </c>
      <c r="P548" s="24">
        <f t="shared" si="144"/>
        <v>0.5625</v>
      </c>
      <c r="Q548" s="24">
        <f t="shared" si="145"/>
        <v>0.5625</v>
      </c>
      <c r="R548" s="25">
        <f t="shared" si="151"/>
        <v>0</v>
      </c>
      <c r="S548" s="20">
        <f t="shared" si="146"/>
        <v>0.5625</v>
      </c>
      <c r="T548" s="20">
        <f t="shared" si="147"/>
        <v>0.59791666666666665</v>
      </c>
      <c r="U548" s="21">
        <f t="shared" si="152"/>
        <v>51</v>
      </c>
      <c r="V548" s="11">
        <f t="shared" si="153"/>
        <v>51</v>
      </c>
      <c r="W548" s="11">
        <f t="shared" si="154"/>
        <v>0</v>
      </c>
    </row>
    <row r="549" spans="1:23" x14ac:dyDescent="0.3">
      <c r="A549" t="s">
        <v>19</v>
      </c>
      <c r="B549" t="s">
        <v>1</v>
      </c>
      <c r="C549" t="s">
        <v>93</v>
      </c>
      <c r="D549" s="1">
        <v>43396.563194444447</v>
      </c>
      <c r="E549" s="1">
        <v>43396.598611111112</v>
      </c>
      <c r="F549" s="5">
        <v>43396</v>
      </c>
      <c r="G549" s="20">
        <f t="shared" si="138"/>
        <v>0.56319444444444444</v>
      </c>
      <c r="H549" s="20">
        <f t="shared" si="139"/>
        <v>0.41666666666666669</v>
      </c>
      <c r="I549" s="21">
        <f t="shared" si="148"/>
        <v>0</v>
      </c>
      <c r="J549" s="24">
        <f t="shared" si="140"/>
        <v>0.56319444444444444</v>
      </c>
      <c r="K549" s="24">
        <f t="shared" si="141"/>
        <v>0.5</v>
      </c>
      <c r="L549" s="25">
        <f t="shared" si="149"/>
        <v>0</v>
      </c>
      <c r="M549" s="20">
        <f t="shared" si="142"/>
        <v>0.56319444444444444</v>
      </c>
      <c r="N549" s="20">
        <f t="shared" si="143"/>
        <v>0.52083333333333337</v>
      </c>
      <c r="O549" s="21">
        <f t="shared" si="150"/>
        <v>0</v>
      </c>
      <c r="P549" s="24">
        <f t="shared" si="144"/>
        <v>0.56319444444444444</v>
      </c>
      <c r="Q549" s="24">
        <f t="shared" si="145"/>
        <v>0.5625</v>
      </c>
      <c r="R549" s="25">
        <f t="shared" si="151"/>
        <v>0</v>
      </c>
      <c r="S549" s="20">
        <f t="shared" si="146"/>
        <v>0.56319444444444444</v>
      </c>
      <c r="T549" s="20">
        <f t="shared" si="147"/>
        <v>0.59861111111111109</v>
      </c>
      <c r="U549" s="21">
        <f t="shared" si="152"/>
        <v>51</v>
      </c>
      <c r="V549" s="11">
        <f t="shared" si="153"/>
        <v>51</v>
      </c>
      <c r="W549" s="11">
        <f t="shared" si="154"/>
        <v>0</v>
      </c>
    </row>
    <row r="550" spans="1:23" x14ac:dyDescent="0.3">
      <c r="A550" t="s">
        <v>10</v>
      </c>
      <c r="B550" t="s">
        <v>1</v>
      </c>
      <c r="C550" t="s">
        <v>103</v>
      </c>
      <c r="D550" s="1">
        <v>43396.563194444447</v>
      </c>
      <c r="E550" s="1">
        <v>43396.597916666666</v>
      </c>
      <c r="F550" s="5">
        <v>43396</v>
      </c>
      <c r="G550" s="20">
        <f t="shared" si="138"/>
        <v>0.56319444444444444</v>
      </c>
      <c r="H550" s="20">
        <f t="shared" si="139"/>
        <v>0.41666666666666669</v>
      </c>
      <c r="I550" s="21">
        <f t="shared" si="148"/>
        <v>0</v>
      </c>
      <c r="J550" s="24">
        <f t="shared" si="140"/>
        <v>0.56319444444444444</v>
      </c>
      <c r="K550" s="24">
        <f t="shared" si="141"/>
        <v>0.5</v>
      </c>
      <c r="L550" s="25">
        <f t="shared" si="149"/>
        <v>0</v>
      </c>
      <c r="M550" s="20">
        <f t="shared" si="142"/>
        <v>0.56319444444444444</v>
      </c>
      <c r="N550" s="20">
        <f t="shared" si="143"/>
        <v>0.52083333333333337</v>
      </c>
      <c r="O550" s="21">
        <f t="shared" si="150"/>
        <v>0</v>
      </c>
      <c r="P550" s="24">
        <f t="shared" si="144"/>
        <v>0.56319444444444444</v>
      </c>
      <c r="Q550" s="24">
        <f t="shared" si="145"/>
        <v>0.5625</v>
      </c>
      <c r="R550" s="25">
        <f t="shared" si="151"/>
        <v>0</v>
      </c>
      <c r="S550" s="20">
        <f t="shared" si="146"/>
        <v>0.56319444444444444</v>
      </c>
      <c r="T550" s="20">
        <f t="shared" si="147"/>
        <v>0.59791666666666665</v>
      </c>
      <c r="U550" s="21">
        <f t="shared" si="152"/>
        <v>50</v>
      </c>
      <c r="V550" s="11">
        <f t="shared" si="153"/>
        <v>50</v>
      </c>
      <c r="W550" s="11">
        <f t="shared" si="154"/>
        <v>0</v>
      </c>
    </row>
    <row r="551" spans="1:23" x14ac:dyDescent="0.3">
      <c r="A551" t="s">
        <v>25</v>
      </c>
      <c r="B551" t="s">
        <v>1</v>
      </c>
      <c r="C551" t="s">
        <v>314</v>
      </c>
      <c r="D551" s="1">
        <v>43396.590277777781</v>
      </c>
      <c r="E551" s="1">
        <v>43396.595833333333</v>
      </c>
      <c r="F551" s="5">
        <v>43396</v>
      </c>
      <c r="G551" s="20">
        <f t="shared" si="138"/>
        <v>0.59027777777777779</v>
      </c>
      <c r="H551" s="20">
        <f t="shared" si="139"/>
        <v>0.41666666666666669</v>
      </c>
      <c r="I551" s="21">
        <f t="shared" si="148"/>
        <v>0</v>
      </c>
      <c r="J551" s="24">
        <f t="shared" si="140"/>
        <v>0.59027777777777779</v>
      </c>
      <c r="K551" s="24">
        <f t="shared" si="141"/>
        <v>0.5</v>
      </c>
      <c r="L551" s="25">
        <f t="shared" si="149"/>
        <v>0</v>
      </c>
      <c r="M551" s="20">
        <f t="shared" si="142"/>
        <v>0.59027777777777779</v>
      </c>
      <c r="N551" s="20">
        <f t="shared" si="143"/>
        <v>0.52083333333333337</v>
      </c>
      <c r="O551" s="21">
        <f t="shared" si="150"/>
        <v>0</v>
      </c>
      <c r="P551" s="24">
        <f t="shared" si="144"/>
        <v>0.59027777777777779</v>
      </c>
      <c r="Q551" s="24">
        <f t="shared" si="145"/>
        <v>0.5625</v>
      </c>
      <c r="R551" s="25">
        <f t="shared" si="151"/>
        <v>0</v>
      </c>
      <c r="S551" s="20">
        <f t="shared" si="146"/>
        <v>0.59027777777777779</v>
      </c>
      <c r="T551" s="20">
        <f t="shared" si="147"/>
        <v>0.59583333333333333</v>
      </c>
      <c r="U551" s="21">
        <f t="shared" si="152"/>
        <v>7</v>
      </c>
      <c r="V551" s="11">
        <f t="shared" si="153"/>
        <v>7</v>
      </c>
      <c r="W551" s="11">
        <f t="shared" si="154"/>
        <v>0</v>
      </c>
    </row>
    <row r="552" spans="1:23" x14ac:dyDescent="0.3">
      <c r="A552" t="s">
        <v>19</v>
      </c>
      <c r="B552" t="s">
        <v>1</v>
      </c>
      <c r="C552" t="s">
        <v>123</v>
      </c>
      <c r="D552" s="1">
        <v>43396.611111111109</v>
      </c>
      <c r="E552" s="1">
        <v>43396.703472222223</v>
      </c>
      <c r="F552" s="5">
        <v>43396</v>
      </c>
      <c r="G552" s="20">
        <f t="shared" si="138"/>
        <v>0.61111111111111105</v>
      </c>
      <c r="H552" s="20">
        <f t="shared" si="139"/>
        <v>0.41666666666666669</v>
      </c>
      <c r="I552" s="21">
        <f t="shared" si="148"/>
        <v>0</v>
      </c>
      <c r="J552" s="24">
        <f t="shared" si="140"/>
        <v>0.61111111111111105</v>
      </c>
      <c r="K552" s="24">
        <f t="shared" si="141"/>
        <v>0.5</v>
      </c>
      <c r="L552" s="25">
        <f t="shared" si="149"/>
        <v>0</v>
      </c>
      <c r="M552" s="20">
        <f t="shared" si="142"/>
        <v>0.61111111111111105</v>
      </c>
      <c r="N552" s="20">
        <f t="shared" si="143"/>
        <v>0.52083333333333337</v>
      </c>
      <c r="O552" s="21">
        <f t="shared" si="150"/>
        <v>0</v>
      </c>
      <c r="P552" s="24">
        <f t="shared" si="144"/>
        <v>0.61111111111111105</v>
      </c>
      <c r="Q552" s="24">
        <f t="shared" si="145"/>
        <v>0.5625</v>
      </c>
      <c r="R552" s="25">
        <f t="shared" si="151"/>
        <v>0</v>
      </c>
      <c r="S552" s="20">
        <f t="shared" si="146"/>
        <v>0.61111111111111105</v>
      </c>
      <c r="T552" s="20">
        <f t="shared" si="147"/>
        <v>0.70347222222222217</v>
      </c>
      <c r="U552" s="21">
        <f t="shared" si="152"/>
        <v>133</v>
      </c>
      <c r="V552" s="11">
        <f t="shared" si="153"/>
        <v>133</v>
      </c>
      <c r="W552" s="11">
        <f t="shared" si="154"/>
        <v>0</v>
      </c>
    </row>
    <row r="553" spans="1:23" x14ac:dyDescent="0.3">
      <c r="A553" t="s">
        <v>25</v>
      </c>
      <c r="B553" t="s">
        <v>1</v>
      </c>
      <c r="C553" t="s">
        <v>111</v>
      </c>
      <c r="D553" s="1">
        <v>43396.625</v>
      </c>
      <c r="E553" s="1">
        <v>43396.679861111108</v>
      </c>
      <c r="F553" s="5">
        <v>43396</v>
      </c>
      <c r="G553" s="20">
        <f t="shared" si="138"/>
        <v>0.625</v>
      </c>
      <c r="H553" s="20">
        <f t="shared" si="139"/>
        <v>0.41666666666666669</v>
      </c>
      <c r="I553" s="21">
        <f t="shared" si="148"/>
        <v>0</v>
      </c>
      <c r="J553" s="24">
        <f t="shared" si="140"/>
        <v>0.625</v>
      </c>
      <c r="K553" s="24">
        <f t="shared" si="141"/>
        <v>0.5</v>
      </c>
      <c r="L553" s="25">
        <f t="shared" si="149"/>
        <v>0</v>
      </c>
      <c r="M553" s="20">
        <f t="shared" si="142"/>
        <v>0.625</v>
      </c>
      <c r="N553" s="20">
        <f t="shared" si="143"/>
        <v>0.52083333333333337</v>
      </c>
      <c r="O553" s="21">
        <f t="shared" si="150"/>
        <v>0</v>
      </c>
      <c r="P553" s="24">
        <f t="shared" si="144"/>
        <v>0.625</v>
      </c>
      <c r="Q553" s="24">
        <f t="shared" si="145"/>
        <v>0.5625</v>
      </c>
      <c r="R553" s="25">
        <f t="shared" si="151"/>
        <v>0</v>
      </c>
      <c r="S553" s="20">
        <f t="shared" si="146"/>
        <v>0.625</v>
      </c>
      <c r="T553" s="20">
        <f t="shared" si="147"/>
        <v>0.67986111111111114</v>
      </c>
      <c r="U553" s="21">
        <f t="shared" si="152"/>
        <v>79</v>
      </c>
      <c r="V553" s="11">
        <f t="shared" si="153"/>
        <v>79</v>
      </c>
      <c r="W553" s="11">
        <f t="shared" si="154"/>
        <v>0</v>
      </c>
    </row>
    <row r="554" spans="1:23" x14ac:dyDescent="0.3">
      <c r="A554" t="s">
        <v>31</v>
      </c>
      <c r="B554" t="s">
        <v>1</v>
      </c>
      <c r="C554" t="s">
        <v>69</v>
      </c>
      <c r="D554" s="1">
        <v>43396.628472222219</v>
      </c>
      <c r="E554" s="1">
        <v>43396.642361111109</v>
      </c>
      <c r="F554" s="5">
        <v>43396</v>
      </c>
      <c r="G554" s="20">
        <f t="shared" si="138"/>
        <v>0.62847222222222221</v>
      </c>
      <c r="H554" s="20">
        <f t="shared" si="139"/>
        <v>0.41666666666666669</v>
      </c>
      <c r="I554" s="21">
        <f t="shared" si="148"/>
        <v>0</v>
      </c>
      <c r="J554" s="24">
        <f t="shared" si="140"/>
        <v>0.62847222222222221</v>
      </c>
      <c r="K554" s="24">
        <f t="shared" si="141"/>
        <v>0.5</v>
      </c>
      <c r="L554" s="25">
        <f t="shared" si="149"/>
        <v>0</v>
      </c>
      <c r="M554" s="20">
        <f t="shared" si="142"/>
        <v>0.62847222222222221</v>
      </c>
      <c r="N554" s="20">
        <f t="shared" si="143"/>
        <v>0.52083333333333337</v>
      </c>
      <c r="O554" s="21">
        <f t="shared" si="150"/>
        <v>0</v>
      </c>
      <c r="P554" s="24">
        <f t="shared" si="144"/>
        <v>0.62847222222222221</v>
      </c>
      <c r="Q554" s="24">
        <f t="shared" si="145"/>
        <v>0.5625</v>
      </c>
      <c r="R554" s="25">
        <f t="shared" si="151"/>
        <v>0</v>
      </c>
      <c r="S554" s="20">
        <f t="shared" si="146"/>
        <v>0.62847222222222221</v>
      </c>
      <c r="T554" s="20">
        <f t="shared" si="147"/>
        <v>0.64236111111111105</v>
      </c>
      <c r="U554" s="21">
        <f t="shared" si="152"/>
        <v>19</v>
      </c>
      <c r="V554" s="11">
        <f t="shared" si="153"/>
        <v>19</v>
      </c>
      <c r="W554" s="11">
        <f t="shared" si="154"/>
        <v>0</v>
      </c>
    </row>
    <row r="555" spans="1:23" x14ac:dyDescent="0.3">
      <c r="A555" t="s">
        <v>13</v>
      </c>
      <c r="B555" t="s">
        <v>1</v>
      </c>
      <c r="C555" t="s">
        <v>126</v>
      </c>
      <c r="D555" s="1">
        <v>43396.631249999999</v>
      </c>
      <c r="E555" s="1">
        <v>43396.705555555556</v>
      </c>
      <c r="F555" s="5">
        <v>43396</v>
      </c>
      <c r="G555" s="20">
        <f t="shared" si="138"/>
        <v>0.63124999999999998</v>
      </c>
      <c r="H555" s="20">
        <f t="shared" si="139"/>
        <v>0.41666666666666669</v>
      </c>
      <c r="I555" s="21">
        <f t="shared" si="148"/>
        <v>0</v>
      </c>
      <c r="J555" s="24">
        <f t="shared" si="140"/>
        <v>0.63124999999999998</v>
      </c>
      <c r="K555" s="24">
        <f t="shared" si="141"/>
        <v>0.5</v>
      </c>
      <c r="L555" s="25">
        <f t="shared" si="149"/>
        <v>0</v>
      </c>
      <c r="M555" s="20">
        <f t="shared" si="142"/>
        <v>0.63124999999999998</v>
      </c>
      <c r="N555" s="20">
        <f t="shared" si="143"/>
        <v>0.52083333333333337</v>
      </c>
      <c r="O555" s="21">
        <f t="shared" si="150"/>
        <v>0</v>
      </c>
      <c r="P555" s="24">
        <f t="shared" si="144"/>
        <v>0.63124999999999998</v>
      </c>
      <c r="Q555" s="24">
        <f t="shared" si="145"/>
        <v>0.5625</v>
      </c>
      <c r="R555" s="25">
        <f t="shared" si="151"/>
        <v>0</v>
      </c>
      <c r="S555" s="20">
        <f t="shared" si="146"/>
        <v>0.63124999999999998</v>
      </c>
      <c r="T555" s="20">
        <f t="shared" si="147"/>
        <v>0.7055555555555556</v>
      </c>
      <c r="U555" s="21">
        <f t="shared" si="152"/>
        <v>107</v>
      </c>
      <c r="V555" s="11">
        <f t="shared" si="153"/>
        <v>107</v>
      </c>
      <c r="W555" s="11">
        <f t="shared" si="154"/>
        <v>0</v>
      </c>
    </row>
    <row r="556" spans="1:23" x14ac:dyDescent="0.3">
      <c r="A556" t="s">
        <v>4</v>
      </c>
      <c r="B556" t="s">
        <v>1</v>
      </c>
      <c r="C556" t="s">
        <v>112</v>
      </c>
      <c r="D556" s="1">
        <v>43396.634027777778</v>
      </c>
      <c r="E556" s="1">
        <v>43396.681250000001</v>
      </c>
      <c r="F556" s="5">
        <v>43396</v>
      </c>
      <c r="G556" s="20">
        <f t="shared" si="138"/>
        <v>0.63402777777777775</v>
      </c>
      <c r="H556" s="20">
        <f t="shared" si="139"/>
        <v>0.41666666666666669</v>
      </c>
      <c r="I556" s="21">
        <f t="shared" si="148"/>
        <v>0</v>
      </c>
      <c r="J556" s="24">
        <f t="shared" si="140"/>
        <v>0.63402777777777775</v>
      </c>
      <c r="K556" s="24">
        <f t="shared" si="141"/>
        <v>0.5</v>
      </c>
      <c r="L556" s="25">
        <f t="shared" si="149"/>
        <v>0</v>
      </c>
      <c r="M556" s="20">
        <f t="shared" si="142"/>
        <v>0.63402777777777775</v>
      </c>
      <c r="N556" s="20">
        <f t="shared" si="143"/>
        <v>0.52083333333333337</v>
      </c>
      <c r="O556" s="21">
        <f t="shared" si="150"/>
        <v>0</v>
      </c>
      <c r="P556" s="24">
        <f t="shared" si="144"/>
        <v>0.63402777777777775</v>
      </c>
      <c r="Q556" s="24">
        <f t="shared" si="145"/>
        <v>0.5625</v>
      </c>
      <c r="R556" s="25">
        <f t="shared" si="151"/>
        <v>0</v>
      </c>
      <c r="S556" s="20">
        <f t="shared" si="146"/>
        <v>0.63402777777777775</v>
      </c>
      <c r="T556" s="20">
        <f t="shared" si="147"/>
        <v>0.68125000000000002</v>
      </c>
      <c r="U556" s="21">
        <f t="shared" si="152"/>
        <v>68</v>
      </c>
      <c r="V556" s="11">
        <f t="shared" si="153"/>
        <v>68</v>
      </c>
      <c r="W556" s="11">
        <f t="shared" si="154"/>
        <v>0</v>
      </c>
    </row>
    <row r="557" spans="1:23" x14ac:dyDescent="0.3">
      <c r="A557" t="s">
        <v>0</v>
      </c>
      <c r="B557" t="s">
        <v>1</v>
      </c>
      <c r="C557" t="s">
        <v>113</v>
      </c>
      <c r="D557" s="1">
        <v>43396.634027777778</v>
      </c>
      <c r="E557" s="1">
        <v>43396.679861111108</v>
      </c>
      <c r="F557" s="5">
        <v>43396</v>
      </c>
      <c r="G557" s="20">
        <f t="shared" si="138"/>
        <v>0.63402777777777775</v>
      </c>
      <c r="H557" s="20">
        <f t="shared" si="139"/>
        <v>0.41666666666666669</v>
      </c>
      <c r="I557" s="21">
        <f t="shared" si="148"/>
        <v>0</v>
      </c>
      <c r="J557" s="24">
        <f t="shared" si="140"/>
        <v>0.63402777777777775</v>
      </c>
      <c r="K557" s="24">
        <f t="shared" si="141"/>
        <v>0.5</v>
      </c>
      <c r="L557" s="25">
        <f t="shared" si="149"/>
        <v>0</v>
      </c>
      <c r="M557" s="20">
        <f t="shared" si="142"/>
        <v>0.63402777777777775</v>
      </c>
      <c r="N557" s="20">
        <f t="shared" si="143"/>
        <v>0.52083333333333337</v>
      </c>
      <c r="O557" s="21">
        <f t="shared" si="150"/>
        <v>0</v>
      </c>
      <c r="P557" s="24">
        <f t="shared" si="144"/>
        <v>0.63402777777777775</v>
      </c>
      <c r="Q557" s="24">
        <f t="shared" si="145"/>
        <v>0.5625</v>
      </c>
      <c r="R557" s="25">
        <f t="shared" si="151"/>
        <v>0</v>
      </c>
      <c r="S557" s="20">
        <f t="shared" si="146"/>
        <v>0.63402777777777775</v>
      </c>
      <c r="T557" s="20">
        <f t="shared" si="147"/>
        <v>0.67986111111111114</v>
      </c>
      <c r="U557" s="21">
        <f t="shared" si="152"/>
        <v>66</v>
      </c>
      <c r="V557" s="11">
        <f t="shared" si="153"/>
        <v>66</v>
      </c>
      <c r="W557" s="11">
        <f t="shared" si="154"/>
        <v>0</v>
      </c>
    </row>
    <row r="558" spans="1:23" x14ac:dyDescent="0.3">
      <c r="A558" t="s">
        <v>10</v>
      </c>
      <c r="B558" t="s">
        <v>1</v>
      </c>
      <c r="C558" t="s">
        <v>117</v>
      </c>
      <c r="D558" s="1">
        <v>43396.63958333333</v>
      </c>
      <c r="E558" s="1">
        <v>43396.681250000001</v>
      </c>
      <c r="F558" s="5">
        <v>43396</v>
      </c>
      <c r="G558" s="20">
        <f t="shared" si="138"/>
        <v>0.63958333333333328</v>
      </c>
      <c r="H558" s="20">
        <f t="shared" si="139"/>
        <v>0.41666666666666669</v>
      </c>
      <c r="I558" s="21">
        <f t="shared" si="148"/>
        <v>0</v>
      </c>
      <c r="J558" s="24">
        <f t="shared" si="140"/>
        <v>0.63958333333333328</v>
      </c>
      <c r="K558" s="24">
        <f t="shared" si="141"/>
        <v>0.5</v>
      </c>
      <c r="L558" s="25">
        <f t="shared" si="149"/>
        <v>0</v>
      </c>
      <c r="M558" s="20">
        <f t="shared" si="142"/>
        <v>0.63958333333333328</v>
      </c>
      <c r="N558" s="20">
        <f t="shared" si="143"/>
        <v>0.52083333333333337</v>
      </c>
      <c r="O558" s="21">
        <f t="shared" si="150"/>
        <v>0</v>
      </c>
      <c r="P558" s="24">
        <f t="shared" si="144"/>
        <v>0.63958333333333328</v>
      </c>
      <c r="Q558" s="24">
        <f t="shared" si="145"/>
        <v>0.5625</v>
      </c>
      <c r="R558" s="25">
        <f t="shared" si="151"/>
        <v>0</v>
      </c>
      <c r="S558" s="20">
        <f t="shared" si="146"/>
        <v>0.63958333333333328</v>
      </c>
      <c r="T558" s="20">
        <f t="shared" si="147"/>
        <v>0.68125000000000002</v>
      </c>
      <c r="U558" s="21">
        <f t="shared" si="152"/>
        <v>60</v>
      </c>
      <c r="V558" s="11">
        <f t="shared" si="153"/>
        <v>60</v>
      </c>
      <c r="W558" s="11">
        <f t="shared" si="154"/>
        <v>0</v>
      </c>
    </row>
    <row r="559" spans="1:23" x14ac:dyDescent="0.3">
      <c r="A559" t="s">
        <v>27</v>
      </c>
      <c r="B559" t="s">
        <v>1</v>
      </c>
      <c r="C559" t="s">
        <v>124</v>
      </c>
      <c r="D559" s="1">
        <v>43396.640277777777</v>
      </c>
      <c r="E559" s="1">
        <v>43396.69027777778</v>
      </c>
      <c r="F559" s="5">
        <v>43396</v>
      </c>
      <c r="G559" s="20">
        <f t="shared" si="138"/>
        <v>0.64027777777777783</v>
      </c>
      <c r="H559" s="20">
        <f t="shared" si="139"/>
        <v>0.41666666666666669</v>
      </c>
      <c r="I559" s="21">
        <f t="shared" si="148"/>
        <v>0</v>
      </c>
      <c r="J559" s="24">
        <f t="shared" si="140"/>
        <v>0.64027777777777783</v>
      </c>
      <c r="K559" s="24">
        <f t="shared" si="141"/>
        <v>0.5</v>
      </c>
      <c r="L559" s="25">
        <f t="shared" si="149"/>
        <v>0</v>
      </c>
      <c r="M559" s="20">
        <f t="shared" si="142"/>
        <v>0.64027777777777783</v>
      </c>
      <c r="N559" s="20">
        <f t="shared" si="143"/>
        <v>0.52083333333333337</v>
      </c>
      <c r="O559" s="21">
        <f t="shared" si="150"/>
        <v>0</v>
      </c>
      <c r="P559" s="24">
        <f t="shared" si="144"/>
        <v>0.64027777777777783</v>
      </c>
      <c r="Q559" s="24">
        <f t="shared" si="145"/>
        <v>0.5625</v>
      </c>
      <c r="R559" s="25">
        <f t="shared" si="151"/>
        <v>0</v>
      </c>
      <c r="S559" s="20">
        <f t="shared" si="146"/>
        <v>0.64027777777777783</v>
      </c>
      <c r="T559" s="20">
        <f t="shared" si="147"/>
        <v>0.69027777777777777</v>
      </c>
      <c r="U559" s="21">
        <f t="shared" si="152"/>
        <v>71</v>
      </c>
      <c r="V559" s="11">
        <f t="shared" si="153"/>
        <v>71</v>
      </c>
      <c r="W559" s="11">
        <f t="shared" si="154"/>
        <v>0</v>
      </c>
    </row>
    <row r="560" spans="1:23" x14ac:dyDescent="0.3">
      <c r="A560" t="s">
        <v>35</v>
      </c>
      <c r="B560" t="s">
        <v>1</v>
      </c>
      <c r="C560" t="s">
        <v>118</v>
      </c>
      <c r="D560" s="1">
        <v>43396.640972222223</v>
      </c>
      <c r="E560" s="1">
        <v>43396.679861111108</v>
      </c>
      <c r="F560" s="5">
        <v>43396</v>
      </c>
      <c r="G560" s="20">
        <f t="shared" si="138"/>
        <v>0.64097222222222217</v>
      </c>
      <c r="H560" s="20">
        <f t="shared" si="139"/>
        <v>0.41666666666666669</v>
      </c>
      <c r="I560" s="21">
        <f t="shared" si="148"/>
        <v>0</v>
      </c>
      <c r="J560" s="24">
        <f t="shared" si="140"/>
        <v>0.64097222222222217</v>
      </c>
      <c r="K560" s="24">
        <f t="shared" si="141"/>
        <v>0.5</v>
      </c>
      <c r="L560" s="25">
        <f t="shared" si="149"/>
        <v>0</v>
      </c>
      <c r="M560" s="20">
        <f t="shared" si="142"/>
        <v>0.64097222222222217</v>
      </c>
      <c r="N560" s="20">
        <f t="shared" si="143"/>
        <v>0.52083333333333337</v>
      </c>
      <c r="O560" s="21">
        <f t="shared" si="150"/>
        <v>0</v>
      </c>
      <c r="P560" s="24">
        <f t="shared" si="144"/>
        <v>0.64097222222222217</v>
      </c>
      <c r="Q560" s="24">
        <f t="shared" si="145"/>
        <v>0.5625</v>
      </c>
      <c r="R560" s="25">
        <f t="shared" si="151"/>
        <v>0</v>
      </c>
      <c r="S560" s="20">
        <f t="shared" si="146"/>
        <v>0.64097222222222217</v>
      </c>
      <c r="T560" s="20">
        <f t="shared" si="147"/>
        <v>0.67986111111111114</v>
      </c>
      <c r="U560" s="21">
        <f t="shared" si="152"/>
        <v>56</v>
      </c>
      <c r="V560" s="11">
        <f t="shared" si="153"/>
        <v>56</v>
      </c>
      <c r="W560" s="11">
        <f t="shared" si="154"/>
        <v>0</v>
      </c>
    </row>
    <row r="561" spans="1:23" x14ac:dyDescent="0.3">
      <c r="A561" t="s">
        <v>29</v>
      </c>
      <c r="B561" t="s">
        <v>1</v>
      </c>
      <c r="C561" t="s">
        <v>120</v>
      </c>
      <c r="D561" s="1">
        <v>43396.640972222223</v>
      </c>
      <c r="E561" s="1">
        <v>43396.6875</v>
      </c>
      <c r="F561" s="5">
        <v>43396</v>
      </c>
      <c r="G561" s="20">
        <f t="shared" si="138"/>
        <v>0.64097222222222217</v>
      </c>
      <c r="H561" s="20">
        <f t="shared" si="139"/>
        <v>0.41666666666666669</v>
      </c>
      <c r="I561" s="21">
        <f t="shared" si="148"/>
        <v>0</v>
      </c>
      <c r="J561" s="24">
        <f t="shared" si="140"/>
        <v>0.64097222222222217</v>
      </c>
      <c r="K561" s="24">
        <f t="shared" si="141"/>
        <v>0.5</v>
      </c>
      <c r="L561" s="25">
        <f t="shared" si="149"/>
        <v>0</v>
      </c>
      <c r="M561" s="20">
        <f t="shared" si="142"/>
        <v>0.64097222222222217</v>
      </c>
      <c r="N561" s="20">
        <f t="shared" si="143"/>
        <v>0.52083333333333337</v>
      </c>
      <c r="O561" s="21">
        <f t="shared" si="150"/>
        <v>0</v>
      </c>
      <c r="P561" s="24">
        <f t="shared" si="144"/>
        <v>0.64097222222222217</v>
      </c>
      <c r="Q561" s="24">
        <f t="shared" si="145"/>
        <v>0.5625</v>
      </c>
      <c r="R561" s="25">
        <f t="shared" si="151"/>
        <v>0</v>
      </c>
      <c r="S561" s="20">
        <f t="shared" si="146"/>
        <v>0.64097222222222217</v>
      </c>
      <c r="T561" s="20">
        <f t="shared" si="147"/>
        <v>0.6875</v>
      </c>
      <c r="U561" s="21">
        <f t="shared" si="152"/>
        <v>67</v>
      </c>
      <c r="V561" s="11">
        <f t="shared" si="153"/>
        <v>67</v>
      </c>
      <c r="W561" s="11">
        <f t="shared" si="154"/>
        <v>0</v>
      </c>
    </row>
    <row r="562" spans="1:23" x14ac:dyDescent="0.3">
      <c r="A562" t="s">
        <v>47</v>
      </c>
      <c r="B562" t="s">
        <v>1</v>
      </c>
      <c r="C562" t="s">
        <v>119</v>
      </c>
      <c r="D562" s="1">
        <v>43396.640972222223</v>
      </c>
      <c r="E562" s="1">
        <v>43396.680555555555</v>
      </c>
      <c r="F562" s="5">
        <v>43396</v>
      </c>
      <c r="G562" s="20">
        <f t="shared" si="138"/>
        <v>0.64097222222222217</v>
      </c>
      <c r="H562" s="20">
        <f t="shared" si="139"/>
        <v>0.41666666666666669</v>
      </c>
      <c r="I562" s="21">
        <f t="shared" si="148"/>
        <v>0</v>
      </c>
      <c r="J562" s="24">
        <f t="shared" si="140"/>
        <v>0.64097222222222217</v>
      </c>
      <c r="K562" s="24">
        <f t="shared" si="141"/>
        <v>0.5</v>
      </c>
      <c r="L562" s="25">
        <f t="shared" si="149"/>
        <v>0</v>
      </c>
      <c r="M562" s="20">
        <f t="shared" si="142"/>
        <v>0.64097222222222217</v>
      </c>
      <c r="N562" s="20">
        <f t="shared" si="143"/>
        <v>0.52083333333333337</v>
      </c>
      <c r="O562" s="21">
        <f t="shared" si="150"/>
        <v>0</v>
      </c>
      <c r="P562" s="24">
        <f t="shared" si="144"/>
        <v>0.64097222222222217</v>
      </c>
      <c r="Q562" s="24">
        <f t="shared" si="145"/>
        <v>0.5625</v>
      </c>
      <c r="R562" s="25">
        <f t="shared" si="151"/>
        <v>0</v>
      </c>
      <c r="S562" s="20">
        <f t="shared" si="146"/>
        <v>0.64097222222222217</v>
      </c>
      <c r="T562" s="20">
        <f t="shared" si="147"/>
        <v>0.68055555555555547</v>
      </c>
      <c r="U562" s="21">
        <f t="shared" si="152"/>
        <v>57</v>
      </c>
      <c r="V562" s="11">
        <f t="shared" si="153"/>
        <v>57</v>
      </c>
      <c r="W562" s="11">
        <f t="shared" si="154"/>
        <v>0</v>
      </c>
    </row>
    <row r="563" spans="1:23" x14ac:dyDescent="0.3">
      <c r="A563" t="s">
        <v>50</v>
      </c>
      <c r="B563" t="s">
        <v>1</v>
      </c>
      <c r="C563" t="s">
        <v>125</v>
      </c>
      <c r="D563" s="1">
        <v>43396.64166666667</v>
      </c>
      <c r="E563" s="1">
        <v>43396.681250000001</v>
      </c>
      <c r="F563" s="5">
        <v>43396</v>
      </c>
      <c r="G563" s="20">
        <f t="shared" si="138"/>
        <v>0.64166666666666672</v>
      </c>
      <c r="H563" s="20">
        <f t="shared" si="139"/>
        <v>0.41666666666666669</v>
      </c>
      <c r="I563" s="21">
        <f t="shared" si="148"/>
        <v>0</v>
      </c>
      <c r="J563" s="24">
        <f t="shared" si="140"/>
        <v>0.64166666666666672</v>
      </c>
      <c r="K563" s="24">
        <f t="shared" si="141"/>
        <v>0.5</v>
      </c>
      <c r="L563" s="25">
        <f t="shared" si="149"/>
        <v>0</v>
      </c>
      <c r="M563" s="20">
        <f t="shared" si="142"/>
        <v>0.64166666666666672</v>
      </c>
      <c r="N563" s="20">
        <f t="shared" si="143"/>
        <v>0.52083333333333337</v>
      </c>
      <c r="O563" s="21">
        <f t="shared" si="150"/>
        <v>0</v>
      </c>
      <c r="P563" s="24">
        <f t="shared" si="144"/>
        <v>0.64166666666666672</v>
      </c>
      <c r="Q563" s="24">
        <f t="shared" si="145"/>
        <v>0.5625</v>
      </c>
      <c r="R563" s="25">
        <f t="shared" si="151"/>
        <v>0</v>
      </c>
      <c r="S563" s="20">
        <f t="shared" si="146"/>
        <v>0.64166666666666672</v>
      </c>
      <c r="T563" s="20">
        <f t="shared" si="147"/>
        <v>0.68125000000000002</v>
      </c>
      <c r="U563" s="21">
        <f t="shared" si="152"/>
        <v>57</v>
      </c>
      <c r="V563" s="11">
        <f t="shared" si="153"/>
        <v>57</v>
      </c>
      <c r="W563" s="11">
        <f t="shared" si="154"/>
        <v>0</v>
      </c>
    </row>
    <row r="564" spans="1:23" x14ac:dyDescent="0.3">
      <c r="A564" t="s">
        <v>15</v>
      </c>
      <c r="B564" t="s">
        <v>1</v>
      </c>
      <c r="C564" t="s">
        <v>110</v>
      </c>
      <c r="D564" s="1">
        <v>43396.642361111109</v>
      </c>
      <c r="E564" s="1">
        <v>43396.679861111108</v>
      </c>
      <c r="F564" s="5">
        <v>43396</v>
      </c>
      <c r="G564" s="20">
        <f t="shared" si="138"/>
        <v>0.64236111111111105</v>
      </c>
      <c r="H564" s="20">
        <f t="shared" si="139"/>
        <v>0.41666666666666669</v>
      </c>
      <c r="I564" s="21">
        <f t="shared" si="148"/>
        <v>0</v>
      </c>
      <c r="J564" s="24">
        <f t="shared" si="140"/>
        <v>0.64236111111111105</v>
      </c>
      <c r="K564" s="24">
        <f t="shared" si="141"/>
        <v>0.5</v>
      </c>
      <c r="L564" s="25">
        <f t="shared" si="149"/>
        <v>0</v>
      </c>
      <c r="M564" s="20">
        <f t="shared" si="142"/>
        <v>0.64236111111111105</v>
      </c>
      <c r="N564" s="20">
        <f t="shared" si="143"/>
        <v>0.52083333333333337</v>
      </c>
      <c r="O564" s="21">
        <f t="shared" si="150"/>
        <v>0</v>
      </c>
      <c r="P564" s="24">
        <f t="shared" si="144"/>
        <v>0.64236111111111105</v>
      </c>
      <c r="Q564" s="24">
        <f t="shared" si="145"/>
        <v>0.5625</v>
      </c>
      <c r="R564" s="25">
        <f t="shared" si="151"/>
        <v>0</v>
      </c>
      <c r="S564" s="20">
        <f t="shared" si="146"/>
        <v>0.64236111111111105</v>
      </c>
      <c r="T564" s="20">
        <f t="shared" si="147"/>
        <v>0.67986111111111114</v>
      </c>
      <c r="U564" s="21">
        <f t="shared" si="152"/>
        <v>54</v>
      </c>
      <c r="V564" s="11">
        <f t="shared" si="153"/>
        <v>54</v>
      </c>
      <c r="W564" s="11">
        <f t="shared" si="154"/>
        <v>0</v>
      </c>
    </row>
    <row r="565" spans="1:23" x14ac:dyDescent="0.3">
      <c r="A565" t="s">
        <v>40</v>
      </c>
      <c r="B565" t="s">
        <v>1</v>
      </c>
      <c r="C565" t="s">
        <v>116</v>
      </c>
      <c r="D565" s="1">
        <v>43396.642361111109</v>
      </c>
      <c r="E565" s="1">
        <v>43396.680555555555</v>
      </c>
      <c r="F565" s="5">
        <v>43396</v>
      </c>
      <c r="G565" s="20">
        <f t="shared" si="138"/>
        <v>0.64236111111111105</v>
      </c>
      <c r="H565" s="20">
        <f t="shared" si="139"/>
        <v>0.41666666666666669</v>
      </c>
      <c r="I565" s="21">
        <f t="shared" si="148"/>
        <v>0</v>
      </c>
      <c r="J565" s="24">
        <f t="shared" si="140"/>
        <v>0.64236111111111105</v>
      </c>
      <c r="K565" s="24">
        <f t="shared" si="141"/>
        <v>0.5</v>
      </c>
      <c r="L565" s="25">
        <f t="shared" si="149"/>
        <v>0</v>
      </c>
      <c r="M565" s="20">
        <f t="shared" si="142"/>
        <v>0.64236111111111105</v>
      </c>
      <c r="N565" s="20">
        <f t="shared" si="143"/>
        <v>0.52083333333333337</v>
      </c>
      <c r="O565" s="21">
        <f t="shared" si="150"/>
        <v>0</v>
      </c>
      <c r="P565" s="24">
        <f t="shared" si="144"/>
        <v>0.64236111111111105</v>
      </c>
      <c r="Q565" s="24">
        <f t="shared" si="145"/>
        <v>0.5625</v>
      </c>
      <c r="R565" s="25">
        <f t="shared" si="151"/>
        <v>0</v>
      </c>
      <c r="S565" s="20">
        <f t="shared" si="146"/>
        <v>0.64236111111111105</v>
      </c>
      <c r="T565" s="20">
        <f t="shared" si="147"/>
        <v>0.68055555555555547</v>
      </c>
      <c r="U565" s="21">
        <f t="shared" si="152"/>
        <v>55</v>
      </c>
      <c r="V565" s="11">
        <f t="shared" si="153"/>
        <v>55</v>
      </c>
      <c r="W565" s="11">
        <f t="shared" si="154"/>
        <v>0</v>
      </c>
    </row>
    <row r="566" spans="1:23" x14ac:dyDescent="0.3">
      <c r="A566" t="s">
        <v>6</v>
      </c>
      <c r="B566" t="s">
        <v>1</v>
      </c>
      <c r="C566" t="s">
        <v>115</v>
      </c>
      <c r="D566" s="1">
        <v>43396.643750000003</v>
      </c>
      <c r="E566" s="1">
        <v>43396.679166666669</v>
      </c>
      <c r="F566" s="5">
        <v>43396</v>
      </c>
      <c r="G566" s="20">
        <f t="shared" si="138"/>
        <v>0.64374999999999993</v>
      </c>
      <c r="H566" s="20">
        <f t="shared" si="139"/>
        <v>0.41666666666666669</v>
      </c>
      <c r="I566" s="21">
        <f t="shared" si="148"/>
        <v>0</v>
      </c>
      <c r="J566" s="24">
        <f t="shared" si="140"/>
        <v>0.64374999999999993</v>
      </c>
      <c r="K566" s="24">
        <f t="shared" si="141"/>
        <v>0.5</v>
      </c>
      <c r="L566" s="25">
        <f t="shared" si="149"/>
        <v>0</v>
      </c>
      <c r="M566" s="20">
        <f t="shared" si="142"/>
        <v>0.64374999999999993</v>
      </c>
      <c r="N566" s="20">
        <f t="shared" si="143"/>
        <v>0.52083333333333337</v>
      </c>
      <c r="O566" s="21">
        <f t="shared" si="150"/>
        <v>0</v>
      </c>
      <c r="P566" s="24">
        <f t="shared" si="144"/>
        <v>0.64374999999999993</v>
      </c>
      <c r="Q566" s="24">
        <f t="shared" si="145"/>
        <v>0.5625</v>
      </c>
      <c r="R566" s="25">
        <f t="shared" si="151"/>
        <v>0</v>
      </c>
      <c r="S566" s="20">
        <f t="shared" si="146"/>
        <v>0.64374999999999993</v>
      </c>
      <c r="T566" s="20">
        <f t="shared" si="147"/>
        <v>0.6791666666666667</v>
      </c>
      <c r="U566" s="21">
        <f t="shared" si="152"/>
        <v>51</v>
      </c>
      <c r="V566" s="11">
        <f t="shared" si="153"/>
        <v>51</v>
      </c>
      <c r="W566" s="11">
        <f t="shared" si="154"/>
        <v>0</v>
      </c>
    </row>
    <row r="567" spans="1:23" x14ac:dyDescent="0.3">
      <c r="A567" t="s">
        <v>17</v>
      </c>
      <c r="B567" t="s">
        <v>1</v>
      </c>
      <c r="C567" t="s">
        <v>122</v>
      </c>
      <c r="D567" s="1">
        <v>43396.646527777775</v>
      </c>
      <c r="E567" s="1">
        <v>43396.691666666666</v>
      </c>
      <c r="F567" s="5">
        <v>43396</v>
      </c>
      <c r="G567" s="20">
        <f t="shared" si="138"/>
        <v>0.64652777777777781</v>
      </c>
      <c r="H567" s="20">
        <f t="shared" si="139"/>
        <v>0.41666666666666669</v>
      </c>
      <c r="I567" s="21">
        <f t="shared" si="148"/>
        <v>0</v>
      </c>
      <c r="J567" s="24">
        <f t="shared" si="140"/>
        <v>0.64652777777777781</v>
      </c>
      <c r="K567" s="24">
        <f t="shared" si="141"/>
        <v>0.5</v>
      </c>
      <c r="L567" s="25">
        <f t="shared" si="149"/>
        <v>0</v>
      </c>
      <c r="M567" s="20">
        <f t="shared" si="142"/>
        <v>0.64652777777777781</v>
      </c>
      <c r="N567" s="20">
        <f t="shared" si="143"/>
        <v>0.52083333333333337</v>
      </c>
      <c r="O567" s="21">
        <f t="shared" si="150"/>
        <v>0</v>
      </c>
      <c r="P567" s="24">
        <f t="shared" si="144"/>
        <v>0.64652777777777781</v>
      </c>
      <c r="Q567" s="24">
        <f t="shared" si="145"/>
        <v>0.5625</v>
      </c>
      <c r="R567" s="25">
        <f t="shared" si="151"/>
        <v>0</v>
      </c>
      <c r="S567" s="20">
        <f t="shared" si="146"/>
        <v>0.64652777777777781</v>
      </c>
      <c r="T567" s="20">
        <f t="shared" si="147"/>
        <v>0.69166666666666676</v>
      </c>
      <c r="U567" s="21">
        <f t="shared" si="152"/>
        <v>65</v>
      </c>
      <c r="V567" s="11">
        <f t="shared" si="153"/>
        <v>65</v>
      </c>
      <c r="W567" s="11">
        <f t="shared" si="154"/>
        <v>0</v>
      </c>
    </row>
    <row r="568" spans="1:23" x14ac:dyDescent="0.3">
      <c r="A568" t="s">
        <v>31</v>
      </c>
      <c r="B568" t="s">
        <v>1</v>
      </c>
      <c r="C568" t="s">
        <v>114</v>
      </c>
      <c r="D568" s="1">
        <v>43396.650694444441</v>
      </c>
      <c r="E568" s="1">
        <v>43396.680555555555</v>
      </c>
      <c r="F568" s="5">
        <v>43396</v>
      </c>
      <c r="G568" s="20">
        <f t="shared" si="138"/>
        <v>0.65069444444444446</v>
      </c>
      <c r="H568" s="20">
        <f t="shared" si="139"/>
        <v>0.41666666666666669</v>
      </c>
      <c r="I568" s="21">
        <f t="shared" si="148"/>
        <v>0</v>
      </c>
      <c r="J568" s="24">
        <f t="shared" si="140"/>
        <v>0.65069444444444446</v>
      </c>
      <c r="K568" s="24">
        <f t="shared" si="141"/>
        <v>0.5</v>
      </c>
      <c r="L568" s="25">
        <f t="shared" si="149"/>
        <v>0</v>
      </c>
      <c r="M568" s="20">
        <f t="shared" si="142"/>
        <v>0.65069444444444446</v>
      </c>
      <c r="N568" s="20">
        <f t="shared" si="143"/>
        <v>0.52083333333333337</v>
      </c>
      <c r="O568" s="21">
        <f t="shared" si="150"/>
        <v>0</v>
      </c>
      <c r="P568" s="24">
        <f t="shared" si="144"/>
        <v>0.65069444444444446</v>
      </c>
      <c r="Q568" s="24">
        <f t="shared" si="145"/>
        <v>0.5625</v>
      </c>
      <c r="R568" s="25">
        <f t="shared" si="151"/>
        <v>0</v>
      </c>
      <c r="S568" s="20">
        <f t="shared" si="146"/>
        <v>0.65069444444444446</v>
      </c>
      <c r="T568" s="20">
        <f t="shared" si="147"/>
        <v>0.68055555555555547</v>
      </c>
      <c r="U568" s="21">
        <f t="shared" si="152"/>
        <v>42</v>
      </c>
      <c r="V568" s="11">
        <f t="shared" si="153"/>
        <v>42</v>
      </c>
      <c r="W568" s="11">
        <f t="shared" si="154"/>
        <v>0</v>
      </c>
    </row>
    <row r="569" spans="1:23" x14ac:dyDescent="0.3">
      <c r="A569" t="s">
        <v>47</v>
      </c>
      <c r="B569" t="s">
        <v>1</v>
      </c>
      <c r="C569" t="s">
        <v>276</v>
      </c>
      <c r="D569" s="1">
        <v>43396.691666666666</v>
      </c>
      <c r="E569" s="1">
        <v>43396.862500000003</v>
      </c>
      <c r="F569" s="5">
        <v>43396</v>
      </c>
      <c r="G569" s="20">
        <f t="shared" si="138"/>
        <v>0.69166666666666676</v>
      </c>
      <c r="H569" s="20">
        <f t="shared" si="139"/>
        <v>0.41666666666666669</v>
      </c>
      <c r="I569" s="21">
        <f t="shared" si="148"/>
        <v>0</v>
      </c>
      <c r="J569" s="24">
        <f t="shared" si="140"/>
        <v>0.69166666666666676</v>
      </c>
      <c r="K569" s="24">
        <f t="shared" si="141"/>
        <v>0.5</v>
      </c>
      <c r="L569" s="25">
        <f t="shared" si="149"/>
        <v>0</v>
      </c>
      <c r="M569" s="20">
        <f t="shared" si="142"/>
        <v>0.69166666666666676</v>
      </c>
      <c r="N569" s="20">
        <f t="shared" si="143"/>
        <v>0.52083333333333337</v>
      </c>
      <c r="O569" s="21">
        <f t="shared" si="150"/>
        <v>0</v>
      </c>
      <c r="P569" s="24">
        <f t="shared" si="144"/>
        <v>0.69166666666666676</v>
      </c>
      <c r="Q569" s="24">
        <f t="shared" si="145"/>
        <v>0.5625</v>
      </c>
      <c r="R569" s="25">
        <f t="shared" si="151"/>
        <v>0</v>
      </c>
      <c r="S569" s="20">
        <f t="shared" si="146"/>
        <v>0.69166666666666676</v>
      </c>
      <c r="T569" s="20">
        <f t="shared" si="147"/>
        <v>0.70833333333333337</v>
      </c>
      <c r="U569" s="21">
        <f t="shared" si="152"/>
        <v>23</v>
      </c>
      <c r="V569" s="11">
        <f t="shared" si="153"/>
        <v>23</v>
      </c>
      <c r="W569" s="11">
        <f t="shared" si="154"/>
        <v>0</v>
      </c>
    </row>
    <row r="570" spans="1:23" x14ac:dyDescent="0.3">
      <c r="A570" t="s">
        <v>25</v>
      </c>
      <c r="B570" t="s">
        <v>1</v>
      </c>
      <c r="C570" t="s">
        <v>310</v>
      </c>
      <c r="D570" s="1">
        <v>43396.692361111112</v>
      </c>
      <c r="E570" s="1">
        <v>43396.85833333333</v>
      </c>
      <c r="F570" s="5">
        <v>43396</v>
      </c>
      <c r="G570" s="20">
        <f t="shared" si="138"/>
        <v>0.69236111111111109</v>
      </c>
      <c r="H570" s="20">
        <f t="shared" si="139"/>
        <v>0.41666666666666669</v>
      </c>
      <c r="I570" s="21">
        <f t="shared" si="148"/>
        <v>0</v>
      </c>
      <c r="J570" s="24">
        <f t="shared" si="140"/>
        <v>0.69236111111111109</v>
      </c>
      <c r="K570" s="24">
        <f t="shared" si="141"/>
        <v>0.5</v>
      </c>
      <c r="L570" s="25">
        <f t="shared" si="149"/>
        <v>0</v>
      </c>
      <c r="M570" s="20">
        <f t="shared" si="142"/>
        <v>0.69236111111111109</v>
      </c>
      <c r="N570" s="20">
        <f t="shared" si="143"/>
        <v>0.52083333333333337</v>
      </c>
      <c r="O570" s="21">
        <f t="shared" si="150"/>
        <v>0</v>
      </c>
      <c r="P570" s="24">
        <f t="shared" si="144"/>
        <v>0.69236111111111109</v>
      </c>
      <c r="Q570" s="24">
        <f t="shared" si="145"/>
        <v>0.5625</v>
      </c>
      <c r="R570" s="25">
        <f t="shared" si="151"/>
        <v>0</v>
      </c>
      <c r="S570" s="20">
        <f t="shared" si="146"/>
        <v>0.69236111111111109</v>
      </c>
      <c r="T570" s="20">
        <f t="shared" si="147"/>
        <v>0.70833333333333337</v>
      </c>
      <c r="U570" s="21">
        <f t="shared" si="152"/>
        <v>23</v>
      </c>
      <c r="V570" s="11">
        <f t="shared" si="153"/>
        <v>23</v>
      </c>
      <c r="W570" s="11">
        <f t="shared" si="154"/>
        <v>0</v>
      </c>
    </row>
    <row r="571" spans="1:23" x14ac:dyDescent="0.3">
      <c r="A571" t="s">
        <v>52</v>
      </c>
      <c r="B571" t="s">
        <v>1</v>
      </c>
      <c r="C571" t="s">
        <v>319</v>
      </c>
      <c r="D571" s="1">
        <v>43396.693749999999</v>
      </c>
      <c r="E571" s="1">
        <v>43396.85833333333</v>
      </c>
      <c r="F571" s="5">
        <v>43396</v>
      </c>
      <c r="G571" s="20">
        <f t="shared" si="138"/>
        <v>0.69374999999999998</v>
      </c>
      <c r="H571" s="20">
        <f t="shared" si="139"/>
        <v>0.41666666666666669</v>
      </c>
      <c r="I571" s="21">
        <f t="shared" si="148"/>
        <v>0</v>
      </c>
      <c r="J571" s="24">
        <f t="shared" si="140"/>
        <v>0.69374999999999998</v>
      </c>
      <c r="K571" s="24">
        <f t="shared" si="141"/>
        <v>0.5</v>
      </c>
      <c r="L571" s="25">
        <f t="shared" si="149"/>
        <v>0</v>
      </c>
      <c r="M571" s="20">
        <f t="shared" si="142"/>
        <v>0.69374999999999998</v>
      </c>
      <c r="N571" s="20">
        <f t="shared" si="143"/>
        <v>0.52083333333333337</v>
      </c>
      <c r="O571" s="21">
        <f t="shared" si="150"/>
        <v>0</v>
      </c>
      <c r="P571" s="24">
        <f t="shared" si="144"/>
        <v>0.69374999999999998</v>
      </c>
      <c r="Q571" s="24">
        <f t="shared" si="145"/>
        <v>0.5625</v>
      </c>
      <c r="R571" s="25">
        <f t="shared" si="151"/>
        <v>0</v>
      </c>
      <c r="S571" s="20">
        <f t="shared" si="146"/>
        <v>0.69374999999999998</v>
      </c>
      <c r="T571" s="20">
        <f t="shared" si="147"/>
        <v>0.70833333333333337</v>
      </c>
      <c r="U571" s="21">
        <f t="shared" si="152"/>
        <v>21</v>
      </c>
      <c r="V571" s="11">
        <f t="shared" si="153"/>
        <v>21</v>
      </c>
      <c r="W571" s="11">
        <f t="shared" si="154"/>
        <v>0</v>
      </c>
    </row>
    <row r="572" spans="1:23" x14ac:dyDescent="0.3">
      <c r="A572" t="s">
        <v>38</v>
      </c>
      <c r="B572" t="s">
        <v>1</v>
      </c>
      <c r="C572" t="s">
        <v>320</v>
      </c>
      <c r="D572" s="1">
        <v>43396.709722222222</v>
      </c>
      <c r="E572" s="1">
        <v>43396.840277777781</v>
      </c>
      <c r="F572" s="5">
        <v>43396</v>
      </c>
      <c r="G572" s="20">
        <f t="shared" si="138"/>
        <v>0.70972222222222225</v>
      </c>
      <c r="H572" s="20">
        <f t="shared" si="139"/>
        <v>0.41666666666666669</v>
      </c>
      <c r="I572" s="21">
        <f t="shared" si="148"/>
        <v>0</v>
      </c>
      <c r="J572" s="24">
        <f t="shared" si="140"/>
        <v>0.70972222222222225</v>
      </c>
      <c r="K572" s="24">
        <f t="shared" si="141"/>
        <v>0.5</v>
      </c>
      <c r="L572" s="25">
        <f t="shared" si="149"/>
        <v>0</v>
      </c>
      <c r="M572" s="20">
        <f t="shared" si="142"/>
        <v>0.70972222222222225</v>
      </c>
      <c r="N572" s="20">
        <f t="shared" si="143"/>
        <v>0.52083333333333337</v>
      </c>
      <c r="O572" s="21">
        <f t="shared" si="150"/>
        <v>0</v>
      </c>
      <c r="P572" s="24">
        <f t="shared" si="144"/>
        <v>0.70972222222222225</v>
      </c>
      <c r="Q572" s="24">
        <f t="shared" si="145"/>
        <v>0.5625</v>
      </c>
      <c r="R572" s="25">
        <f t="shared" si="151"/>
        <v>0</v>
      </c>
      <c r="S572" s="20">
        <f t="shared" si="146"/>
        <v>0.70972222222222225</v>
      </c>
      <c r="T572" s="20">
        <f t="shared" si="147"/>
        <v>0.70833333333333337</v>
      </c>
      <c r="U572" s="21">
        <f t="shared" si="152"/>
        <v>0</v>
      </c>
      <c r="V572" s="11">
        <f t="shared" si="153"/>
        <v>0</v>
      </c>
      <c r="W572" s="11">
        <f t="shared" si="154"/>
        <v>0</v>
      </c>
    </row>
    <row r="573" spans="1:23" x14ac:dyDescent="0.3">
      <c r="A573" t="s">
        <v>17</v>
      </c>
      <c r="B573" t="s">
        <v>1</v>
      </c>
      <c r="C573" t="s">
        <v>321</v>
      </c>
      <c r="D573" s="1">
        <v>43396.745138888888</v>
      </c>
      <c r="E573" s="1">
        <v>43396.748611111114</v>
      </c>
      <c r="F573" s="5">
        <v>43396</v>
      </c>
      <c r="G573" s="20">
        <f t="shared" si="138"/>
        <v>0.74513888888888891</v>
      </c>
      <c r="H573" s="20">
        <f t="shared" si="139"/>
        <v>0.41666666666666669</v>
      </c>
      <c r="I573" s="21">
        <f t="shared" si="148"/>
        <v>0</v>
      </c>
      <c r="J573" s="24">
        <f t="shared" si="140"/>
        <v>0.74513888888888891</v>
      </c>
      <c r="K573" s="24">
        <f t="shared" si="141"/>
        <v>0.5</v>
      </c>
      <c r="L573" s="25">
        <f t="shared" si="149"/>
        <v>0</v>
      </c>
      <c r="M573" s="20">
        <f t="shared" si="142"/>
        <v>0.74513888888888891</v>
      </c>
      <c r="N573" s="20">
        <f t="shared" si="143"/>
        <v>0.52083333333333337</v>
      </c>
      <c r="O573" s="21">
        <f t="shared" si="150"/>
        <v>0</v>
      </c>
      <c r="P573" s="24">
        <f t="shared" si="144"/>
        <v>0.74513888888888891</v>
      </c>
      <c r="Q573" s="24">
        <f t="shared" si="145"/>
        <v>0.5625</v>
      </c>
      <c r="R573" s="25">
        <f t="shared" si="151"/>
        <v>0</v>
      </c>
      <c r="S573" s="20">
        <f t="shared" si="146"/>
        <v>0.74513888888888891</v>
      </c>
      <c r="T573" s="20">
        <f t="shared" si="147"/>
        <v>0.70833333333333337</v>
      </c>
      <c r="U573" s="21">
        <f t="shared" si="152"/>
        <v>0</v>
      </c>
      <c r="V573" s="11">
        <f t="shared" si="153"/>
        <v>0</v>
      </c>
      <c r="W573" s="11">
        <f t="shared" si="154"/>
        <v>0</v>
      </c>
    </row>
    <row r="574" spans="1:23" x14ac:dyDescent="0.3">
      <c r="A574" t="s">
        <v>25</v>
      </c>
      <c r="B574" t="s">
        <v>1</v>
      </c>
      <c r="C574" t="s">
        <v>111</v>
      </c>
      <c r="D574" s="1">
        <v>43403.357638888891</v>
      </c>
      <c r="E574" s="1">
        <v>43403.423611111109</v>
      </c>
      <c r="F574" s="5">
        <v>43403</v>
      </c>
      <c r="G574" s="20">
        <f t="shared" si="138"/>
        <v>0.375</v>
      </c>
      <c r="H574" s="20">
        <f t="shared" si="139"/>
        <v>0.41666666666666669</v>
      </c>
      <c r="I574" s="21">
        <f t="shared" si="148"/>
        <v>60</v>
      </c>
      <c r="J574" s="24">
        <f t="shared" si="140"/>
        <v>0.41666666666666669</v>
      </c>
      <c r="K574" s="24">
        <f t="shared" si="141"/>
        <v>0.4236111111111111</v>
      </c>
      <c r="L574" s="25">
        <f t="shared" si="149"/>
        <v>9</v>
      </c>
      <c r="M574" s="20">
        <f t="shared" si="142"/>
        <v>0.5</v>
      </c>
      <c r="N574" s="20">
        <f t="shared" si="143"/>
        <v>0.4236111111111111</v>
      </c>
      <c r="O574" s="21">
        <f t="shared" si="150"/>
        <v>0</v>
      </c>
      <c r="P574" s="24">
        <f t="shared" si="144"/>
        <v>0.52083333333333337</v>
      </c>
      <c r="Q574" s="24">
        <f t="shared" si="145"/>
        <v>0.4236111111111111</v>
      </c>
      <c r="R574" s="25">
        <f t="shared" si="151"/>
        <v>0</v>
      </c>
      <c r="S574" s="20">
        <f t="shared" si="146"/>
        <v>0.5625</v>
      </c>
      <c r="T574" s="20">
        <f t="shared" si="147"/>
        <v>0.4236111111111111</v>
      </c>
      <c r="U574" s="21">
        <f t="shared" si="152"/>
        <v>0</v>
      </c>
      <c r="V574" s="11">
        <f t="shared" si="153"/>
        <v>60</v>
      </c>
      <c r="W574" s="11">
        <f t="shared" si="154"/>
        <v>9</v>
      </c>
    </row>
    <row r="575" spans="1:23" x14ac:dyDescent="0.3">
      <c r="A575" t="s">
        <v>8</v>
      </c>
      <c r="B575" t="s">
        <v>1</v>
      </c>
      <c r="C575" t="s">
        <v>328</v>
      </c>
      <c r="D575" s="1">
        <v>43403.365277777775</v>
      </c>
      <c r="E575" s="1">
        <v>43403.393750000003</v>
      </c>
      <c r="F575" s="5">
        <v>43403</v>
      </c>
      <c r="G575" s="20">
        <f t="shared" si="138"/>
        <v>0.375</v>
      </c>
      <c r="H575" s="20">
        <f t="shared" si="139"/>
        <v>0.39374999999999999</v>
      </c>
      <c r="I575" s="21">
        <f t="shared" si="148"/>
        <v>27</v>
      </c>
      <c r="J575" s="24">
        <f t="shared" si="140"/>
        <v>0.41666666666666669</v>
      </c>
      <c r="K575" s="24">
        <f t="shared" si="141"/>
        <v>0.39374999999999999</v>
      </c>
      <c r="L575" s="25">
        <f t="shared" si="149"/>
        <v>0</v>
      </c>
      <c r="M575" s="20">
        <f t="shared" si="142"/>
        <v>0.5</v>
      </c>
      <c r="N575" s="20">
        <f t="shared" si="143"/>
        <v>0.39374999999999999</v>
      </c>
      <c r="O575" s="21">
        <f t="shared" si="150"/>
        <v>0</v>
      </c>
      <c r="P575" s="24">
        <f t="shared" si="144"/>
        <v>0.52083333333333337</v>
      </c>
      <c r="Q575" s="24">
        <f t="shared" si="145"/>
        <v>0.39374999999999999</v>
      </c>
      <c r="R575" s="25">
        <f t="shared" si="151"/>
        <v>0</v>
      </c>
      <c r="S575" s="20">
        <f t="shared" si="146"/>
        <v>0.5625</v>
      </c>
      <c r="T575" s="20">
        <f t="shared" si="147"/>
        <v>0.39374999999999999</v>
      </c>
      <c r="U575" s="21">
        <f t="shared" si="152"/>
        <v>0</v>
      </c>
      <c r="V575" s="11">
        <f t="shared" si="153"/>
        <v>27</v>
      </c>
      <c r="W575" s="11">
        <f t="shared" si="154"/>
        <v>0</v>
      </c>
    </row>
    <row r="576" spans="1:23" x14ac:dyDescent="0.3">
      <c r="A576" t="s">
        <v>4</v>
      </c>
      <c r="B576" t="s">
        <v>1</v>
      </c>
      <c r="C576" t="s">
        <v>5</v>
      </c>
      <c r="D576" s="1">
        <v>43403.386805555558</v>
      </c>
      <c r="E576" s="1">
        <v>43403.433333333334</v>
      </c>
      <c r="F576" s="5">
        <v>43403</v>
      </c>
      <c r="G576" s="20">
        <f t="shared" si="138"/>
        <v>0.38680555555555557</v>
      </c>
      <c r="H576" s="20">
        <f t="shared" si="139"/>
        <v>0.41666666666666669</v>
      </c>
      <c r="I576" s="21">
        <f t="shared" si="148"/>
        <v>43</v>
      </c>
      <c r="J576" s="24">
        <f t="shared" si="140"/>
        <v>0.41666666666666669</v>
      </c>
      <c r="K576" s="24">
        <f t="shared" si="141"/>
        <v>0.43333333333333335</v>
      </c>
      <c r="L576" s="25">
        <f t="shared" si="149"/>
        <v>24</v>
      </c>
      <c r="M576" s="20">
        <f t="shared" si="142"/>
        <v>0.5</v>
      </c>
      <c r="N576" s="20">
        <f t="shared" si="143"/>
        <v>0.43333333333333335</v>
      </c>
      <c r="O576" s="21">
        <f t="shared" si="150"/>
        <v>0</v>
      </c>
      <c r="P576" s="24">
        <f t="shared" si="144"/>
        <v>0.52083333333333337</v>
      </c>
      <c r="Q576" s="24">
        <f t="shared" si="145"/>
        <v>0.43333333333333335</v>
      </c>
      <c r="R576" s="25">
        <f t="shared" si="151"/>
        <v>0</v>
      </c>
      <c r="S576" s="20">
        <f t="shared" si="146"/>
        <v>0.5625</v>
      </c>
      <c r="T576" s="20">
        <f t="shared" si="147"/>
        <v>0.43333333333333335</v>
      </c>
      <c r="U576" s="21">
        <f t="shared" si="152"/>
        <v>0</v>
      </c>
      <c r="V576" s="11">
        <f t="shared" si="153"/>
        <v>43</v>
      </c>
      <c r="W576" s="11">
        <f t="shared" si="154"/>
        <v>24</v>
      </c>
    </row>
    <row r="577" spans="1:23" x14ac:dyDescent="0.3">
      <c r="A577" t="s">
        <v>31</v>
      </c>
      <c r="B577" t="s">
        <v>1</v>
      </c>
      <c r="C577" t="s">
        <v>16</v>
      </c>
      <c r="D577" s="1">
        <v>43403.390277777777</v>
      </c>
      <c r="E577" s="1">
        <v>43403.39166666667</v>
      </c>
      <c r="F577" s="5">
        <v>43403</v>
      </c>
      <c r="G577" s="20">
        <f t="shared" si="138"/>
        <v>0.39027777777777778</v>
      </c>
      <c r="H577" s="20">
        <f t="shared" si="139"/>
        <v>0.39166666666666666</v>
      </c>
      <c r="I577" s="21">
        <f t="shared" si="148"/>
        <v>1</v>
      </c>
      <c r="J577" s="24">
        <f t="shared" si="140"/>
        <v>0.41666666666666669</v>
      </c>
      <c r="K577" s="24">
        <f t="shared" si="141"/>
        <v>0.39166666666666666</v>
      </c>
      <c r="L577" s="25">
        <f t="shared" si="149"/>
        <v>0</v>
      </c>
      <c r="M577" s="20">
        <f t="shared" si="142"/>
        <v>0.5</v>
      </c>
      <c r="N577" s="20">
        <f t="shared" si="143"/>
        <v>0.39166666666666666</v>
      </c>
      <c r="O577" s="21">
        <f t="shared" si="150"/>
        <v>0</v>
      </c>
      <c r="P577" s="24">
        <f t="shared" si="144"/>
        <v>0.52083333333333337</v>
      </c>
      <c r="Q577" s="24">
        <f t="shared" si="145"/>
        <v>0.39166666666666666</v>
      </c>
      <c r="R577" s="25">
        <f t="shared" si="151"/>
        <v>0</v>
      </c>
      <c r="S577" s="20">
        <f t="shared" si="146"/>
        <v>0.5625</v>
      </c>
      <c r="T577" s="20">
        <f t="shared" si="147"/>
        <v>0.39166666666666666</v>
      </c>
      <c r="U577" s="21">
        <f t="shared" si="152"/>
        <v>0</v>
      </c>
      <c r="V577" s="11">
        <f t="shared" si="153"/>
        <v>1</v>
      </c>
      <c r="W577" s="11">
        <f t="shared" si="154"/>
        <v>0</v>
      </c>
    </row>
    <row r="578" spans="1:23" x14ac:dyDescent="0.3">
      <c r="A578" t="s">
        <v>19</v>
      </c>
      <c r="B578" t="s">
        <v>1</v>
      </c>
      <c r="C578" t="s">
        <v>20</v>
      </c>
      <c r="D578" s="1">
        <v>43403.39166666667</v>
      </c>
      <c r="E578" s="1">
        <v>43403.429861111108</v>
      </c>
      <c r="F578" s="5">
        <v>43403</v>
      </c>
      <c r="G578" s="20">
        <f t="shared" ref="G578:G641" si="155">MAX(TIME(HOUR(D578),MINUTE(D578),0),tue_free_1_start)</f>
        <v>0.39166666666666666</v>
      </c>
      <c r="H578" s="20">
        <f t="shared" ref="H578:H641" si="156">MIN(TIME(HOUR(E578),MINUTE(E578),0),tue_free_1_end)</f>
        <v>0.41666666666666669</v>
      </c>
      <c r="I578" s="21">
        <f t="shared" si="148"/>
        <v>36</v>
      </c>
      <c r="J578" s="24">
        <f t="shared" ref="J578:J641" si="157">MAX(TIME(HOUR(D578),MINUTE(D578),0),tue_busy_1_start)</f>
        <v>0.41666666666666669</v>
      </c>
      <c r="K578" s="24">
        <f t="shared" ref="K578:K641" si="158">MIN(TIME(HOUR(E578),MINUTE(E578),0),tue_busy_1_end)</f>
        <v>0.42986111111111108</v>
      </c>
      <c r="L578" s="25">
        <f t="shared" si="149"/>
        <v>18</v>
      </c>
      <c r="M578" s="20">
        <f t="shared" ref="M578:M641" si="159">MAX(TIME(HOUR(D578),MINUTE(D578),0),tue_free_2_start)</f>
        <v>0.5</v>
      </c>
      <c r="N578" s="20">
        <f t="shared" ref="N578:N641" si="160">MIN(TIME(HOUR(E578),MINUTE(E578),0),tue_free_2_end)</f>
        <v>0.42986111111111108</v>
      </c>
      <c r="O578" s="21">
        <f t="shared" si="150"/>
        <v>0</v>
      </c>
      <c r="P578" s="24">
        <f t="shared" ref="P578:P641" si="161">MAX(TIME(HOUR(D578),MINUTE(D578),0),tue_busy_2_start)</f>
        <v>0.52083333333333337</v>
      </c>
      <c r="Q578" s="24">
        <f t="shared" ref="Q578:Q641" si="162">MIN(TIME(HOUR(E578),MINUTE(E578),0),tue_busy_2_end)</f>
        <v>0.42986111111111108</v>
      </c>
      <c r="R578" s="25">
        <f t="shared" si="151"/>
        <v>0</v>
      </c>
      <c r="S578" s="20">
        <f t="shared" ref="S578:S641" si="163">MAX(TIME(HOUR(D578),MINUTE(D578),0),tue_free_3_start)</f>
        <v>0.5625</v>
      </c>
      <c r="T578" s="20">
        <f t="shared" ref="T578:T641" si="164">MIN(TIME(HOUR(E578),MINUTE(E578),0),tue_free_3_end)</f>
        <v>0.42986111111111108</v>
      </c>
      <c r="U578" s="21">
        <f t="shared" si="152"/>
        <v>0</v>
      </c>
      <c r="V578" s="11">
        <f t="shared" si="153"/>
        <v>36</v>
      </c>
      <c r="W578" s="11">
        <f t="shared" si="154"/>
        <v>18</v>
      </c>
    </row>
    <row r="579" spans="1:23" x14ac:dyDescent="0.3">
      <c r="A579" t="s">
        <v>33</v>
      </c>
      <c r="B579" t="s">
        <v>1</v>
      </c>
      <c r="C579" t="s">
        <v>30</v>
      </c>
      <c r="D579" s="1">
        <v>43403.393055555556</v>
      </c>
      <c r="E579" s="1">
        <v>43403.432638888888</v>
      </c>
      <c r="F579" s="5">
        <v>43403</v>
      </c>
      <c r="G579" s="20">
        <f t="shared" si="155"/>
        <v>0.39305555555555555</v>
      </c>
      <c r="H579" s="20">
        <f t="shared" si="156"/>
        <v>0.41666666666666669</v>
      </c>
      <c r="I579" s="21">
        <f t="shared" ref="I579:I642" si="165">MAX(0,INT((H579-G579)*1440))</f>
        <v>34</v>
      </c>
      <c r="J579" s="24">
        <f t="shared" si="157"/>
        <v>0.41666666666666669</v>
      </c>
      <c r="K579" s="24">
        <f t="shared" si="158"/>
        <v>0.43263888888888885</v>
      </c>
      <c r="L579" s="25">
        <f t="shared" ref="L579:L642" si="166">MAX(0,INT((K579-J579)*1440))</f>
        <v>22</v>
      </c>
      <c r="M579" s="20">
        <f t="shared" si="159"/>
        <v>0.5</v>
      </c>
      <c r="N579" s="20">
        <f t="shared" si="160"/>
        <v>0.43263888888888885</v>
      </c>
      <c r="O579" s="21">
        <f t="shared" ref="O579:O642" si="167">MAX(0,INT((N579-M579)*1440))</f>
        <v>0</v>
      </c>
      <c r="P579" s="24">
        <f t="shared" si="161"/>
        <v>0.52083333333333337</v>
      </c>
      <c r="Q579" s="24">
        <f t="shared" si="162"/>
        <v>0.43263888888888885</v>
      </c>
      <c r="R579" s="25">
        <f t="shared" ref="R579:R642" si="168">MAX(0,INT((Q579-P579)*1440))</f>
        <v>0</v>
      </c>
      <c r="S579" s="20">
        <f t="shared" si="163"/>
        <v>0.5625</v>
      </c>
      <c r="T579" s="20">
        <f t="shared" si="164"/>
        <v>0.43263888888888885</v>
      </c>
      <c r="U579" s="21">
        <f t="shared" ref="U579:U642" si="169">MAX(0,INT((T579-S579)*1440))</f>
        <v>0</v>
      </c>
      <c r="V579" s="11">
        <f t="shared" ref="V579:V642" si="170">SUM(I579,O579,U579)</f>
        <v>34</v>
      </c>
      <c r="W579" s="11">
        <f t="shared" ref="W579:W642" si="171">SUM(L579,R579)</f>
        <v>22</v>
      </c>
    </row>
    <row r="580" spans="1:23" x14ac:dyDescent="0.3">
      <c r="A580" t="s">
        <v>13</v>
      </c>
      <c r="B580" t="s">
        <v>1</v>
      </c>
      <c r="C580" t="s">
        <v>32</v>
      </c>
      <c r="D580" s="1">
        <v>43403.393750000003</v>
      </c>
      <c r="E580" s="1">
        <v>43403.481249999997</v>
      </c>
      <c r="F580" s="5">
        <v>43403</v>
      </c>
      <c r="G580" s="20">
        <f t="shared" si="155"/>
        <v>0.39374999999999999</v>
      </c>
      <c r="H580" s="20">
        <f t="shared" si="156"/>
        <v>0.41666666666666669</v>
      </c>
      <c r="I580" s="21">
        <f t="shared" si="165"/>
        <v>33</v>
      </c>
      <c r="J580" s="24">
        <f t="shared" si="157"/>
        <v>0.41666666666666669</v>
      </c>
      <c r="K580" s="24">
        <f t="shared" si="158"/>
        <v>0.48125000000000001</v>
      </c>
      <c r="L580" s="25">
        <f t="shared" si="166"/>
        <v>93</v>
      </c>
      <c r="M580" s="20">
        <f t="shared" si="159"/>
        <v>0.5</v>
      </c>
      <c r="N580" s="20">
        <f t="shared" si="160"/>
        <v>0.48125000000000001</v>
      </c>
      <c r="O580" s="21">
        <f t="shared" si="167"/>
        <v>0</v>
      </c>
      <c r="P580" s="24">
        <f t="shared" si="161"/>
        <v>0.52083333333333337</v>
      </c>
      <c r="Q580" s="24">
        <f t="shared" si="162"/>
        <v>0.48125000000000001</v>
      </c>
      <c r="R580" s="25">
        <f t="shared" si="168"/>
        <v>0</v>
      </c>
      <c r="S580" s="20">
        <f t="shared" si="163"/>
        <v>0.5625</v>
      </c>
      <c r="T580" s="20">
        <f t="shared" si="164"/>
        <v>0.48125000000000001</v>
      </c>
      <c r="U580" s="21">
        <f t="shared" si="169"/>
        <v>0</v>
      </c>
      <c r="V580" s="11">
        <f t="shared" si="170"/>
        <v>33</v>
      </c>
      <c r="W580" s="11">
        <f t="shared" si="171"/>
        <v>93</v>
      </c>
    </row>
    <row r="581" spans="1:23" x14ac:dyDescent="0.3">
      <c r="A581" t="s">
        <v>31</v>
      </c>
      <c r="B581" t="s">
        <v>1</v>
      </c>
      <c r="C581" t="s">
        <v>14</v>
      </c>
      <c r="D581" s="1">
        <v>43403.394444444442</v>
      </c>
      <c r="E581" s="1">
        <v>43403.476388888892</v>
      </c>
      <c r="F581" s="5">
        <v>43403</v>
      </c>
      <c r="G581" s="20">
        <f t="shared" si="155"/>
        <v>0.39444444444444443</v>
      </c>
      <c r="H581" s="20">
        <f t="shared" si="156"/>
        <v>0.41666666666666669</v>
      </c>
      <c r="I581" s="21">
        <f t="shared" si="165"/>
        <v>32</v>
      </c>
      <c r="J581" s="24">
        <f t="shared" si="157"/>
        <v>0.41666666666666669</v>
      </c>
      <c r="K581" s="24">
        <f t="shared" si="158"/>
        <v>0.47638888888888892</v>
      </c>
      <c r="L581" s="25">
        <f t="shared" si="166"/>
        <v>86</v>
      </c>
      <c r="M581" s="20">
        <f t="shared" si="159"/>
        <v>0.5</v>
      </c>
      <c r="N581" s="20">
        <f t="shared" si="160"/>
        <v>0.47638888888888892</v>
      </c>
      <c r="O581" s="21">
        <f t="shared" si="167"/>
        <v>0</v>
      </c>
      <c r="P581" s="24">
        <f t="shared" si="161"/>
        <v>0.52083333333333337</v>
      </c>
      <c r="Q581" s="24">
        <f t="shared" si="162"/>
        <v>0.47638888888888892</v>
      </c>
      <c r="R581" s="25">
        <f t="shared" si="168"/>
        <v>0</v>
      </c>
      <c r="S581" s="20">
        <f t="shared" si="163"/>
        <v>0.5625</v>
      </c>
      <c r="T581" s="20">
        <f t="shared" si="164"/>
        <v>0.47638888888888892</v>
      </c>
      <c r="U581" s="21">
        <f t="shared" si="169"/>
        <v>0</v>
      </c>
      <c r="V581" s="11">
        <f t="shared" si="170"/>
        <v>32</v>
      </c>
      <c r="W581" s="11">
        <f t="shared" si="171"/>
        <v>86</v>
      </c>
    </row>
    <row r="582" spans="1:23" x14ac:dyDescent="0.3">
      <c r="A582" t="s">
        <v>21</v>
      </c>
      <c r="B582" t="s">
        <v>1</v>
      </c>
      <c r="C582" t="s">
        <v>22</v>
      </c>
      <c r="D582" s="1">
        <v>43403.396527777775</v>
      </c>
      <c r="E582" s="1">
        <v>43403.432638888888</v>
      </c>
      <c r="F582" s="5">
        <v>43403</v>
      </c>
      <c r="G582" s="20">
        <f t="shared" si="155"/>
        <v>0.39652777777777781</v>
      </c>
      <c r="H582" s="20">
        <f t="shared" si="156"/>
        <v>0.41666666666666669</v>
      </c>
      <c r="I582" s="21">
        <f t="shared" si="165"/>
        <v>29</v>
      </c>
      <c r="J582" s="24">
        <f t="shared" si="157"/>
        <v>0.41666666666666669</v>
      </c>
      <c r="K582" s="24">
        <f t="shared" si="158"/>
        <v>0.43263888888888885</v>
      </c>
      <c r="L582" s="25">
        <f t="shared" si="166"/>
        <v>22</v>
      </c>
      <c r="M582" s="20">
        <f t="shared" si="159"/>
        <v>0.5</v>
      </c>
      <c r="N582" s="20">
        <f t="shared" si="160"/>
        <v>0.43263888888888885</v>
      </c>
      <c r="O582" s="21">
        <f t="shared" si="167"/>
        <v>0</v>
      </c>
      <c r="P582" s="24">
        <f t="shared" si="161"/>
        <v>0.52083333333333337</v>
      </c>
      <c r="Q582" s="24">
        <f t="shared" si="162"/>
        <v>0.43263888888888885</v>
      </c>
      <c r="R582" s="25">
        <f t="shared" si="168"/>
        <v>0</v>
      </c>
      <c r="S582" s="20">
        <f t="shared" si="163"/>
        <v>0.5625</v>
      </c>
      <c r="T582" s="20">
        <f t="shared" si="164"/>
        <v>0.43263888888888885</v>
      </c>
      <c r="U582" s="21">
        <f t="shared" si="169"/>
        <v>0</v>
      </c>
      <c r="V582" s="11">
        <f t="shared" si="170"/>
        <v>29</v>
      </c>
      <c r="W582" s="11">
        <f t="shared" si="171"/>
        <v>22</v>
      </c>
    </row>
    <row r="583" spans="1:23" x14ac:dyDescent="0.3">
      <c r="A583" t="s">
        <v>45</v>
      </c>
      <c r="B583" t="s">
        <v>1</v>
      </c>
      <c r="C583" t="s">
        <v>7</v>
      </c>
      <c r="D583" s="1">
        <v>43403.397916666669</v>
      </c>
      <c r="E583" s="1">
        <v>43403.431250000001</v>
      </c>
      <c r="F583" s="5">
        <v>43403</v>
      </c>
      <c r="G583" s="20">
        <f t="shared" si="155"/>
        <v>0.3979166666666667</v>
      </c>
      <c r="H583" s="20">
        <f t="shared" si="156"/>
        <v>0.41666666666666669</v>
      </c>
      <c r="I583" s="21">
        <f t="shared" si="165"/>
        <v>27</v>
      </c>
      <c r="J583" s="24">
        <f t="shared" si="157"/>
        <v>0.41666666666666669</v>
      </c>
      <c r="K583" s="24">
        <f t="shared" si="158"/>
        <v>0.43124999999999997</v>
      </c>
      <c r="L583" s="25">
        <f t="shared" si="166"/>
        <v>20</v>
      </c>
      <c r="M583" s="20">
        <f t="shared" si="159"/>
        <v>0.5</v>
      </c>
      <c r="N583" s="20">
        <f t="shared" si="160"/>
        <v>0.43124999999999997</v>
      </c>
      <c r="O583" s="21">
        <f t="shared" si="167"/>
        <v>0</v>
      </c>
      <c r="P583" s="24">
        <f t="shared" si="161"/>
        <v>0.52083333333333337</v>
      </c>
      <c r="Q583" s="24">
        <f t="shared" si="162"/>
        <v>0.43124999999999997</v>
      </c>
      <c r="R583" s="25">
        <f t="shared" si="168"/>
        <v>0</v>
      </c>
      <c r="S583" s="20">
        <f t="shared" si="163"/>
        <v>0.5625</v>
      </c>
      <c r="T583" s="20">
        <f t="shared" si="164"/>
        <v>0.43124999999999997</v>
      </c>
      <c r="U583" s="21">
        <f t="shared" si="169"/>
        <v>0</v>
      </c>
      <c r="V583" s="11">
        <f t="shared" si="170"/>
        <v>27</v>
      </c>
      <c r="W583" s="11">
        <f t="shared" si="171"/>
        <v>20</v>
      </c>
    </row>
    <row r="584" spans="1:23" x14ac:dyDescent="0.3">
      <c r="A584" t="s">
        <v>47</v>
      </c>
      <c r="B584" t="s">
        <v>1</v>
      </c>
      <c r="C584" t="s">
        <v>203</v>
      </c>
      <c r="D584" s="1">
        <v>43403.416666666664</v>
      </c>
      <c r="E584" s="1">
        <v>43403.438888888886</v>
      </c>
      <c r="F584" s="5">
        <v>43403</v>
      </c>
      <c r="G584" s="20">
        <f t="shared" si="155"/>
        <v>0.41666666666666669</v>
      </c>
      <c r="H584" s="20">
        <f t="shared" si="156"/>
        <v>0.41666666666666669</v>
      </c>
      <c r="I584" s="21">
        <f t="shared" si="165"/>
        <v>0</v>
      </c>
      <c r="J584" s="24">
        <f t="shared" si="157"/>
        <v>0.41666666666666669</v>
      </c>
      <c r="K584" s="24">
        <f t="shared" si="158"/>
        <v>0.43888888888888888</v>
      </c>
      <c r="L584" s="25">
        <f t="shared" si="166"/>
        <v>32</v>
      </c>
      <c r="M584" s="20">
        <f t="shared" si="159"/>
        <v>0.5</v>
      </c>
      <c r="N584" s="20">
        <f t="shared" si="160"/>
        <v>0.43888888888888888</v>
      </c>
      <c r="O584" s="21">
        <f t="shared" si="167"/>
        <v>0</v>
      </c>
      <c r="P584" s="24">
        <f t="shared" si="161"/>
        <v>0.52083333333333337</v>
      </c>
      <c r="Q584" s="24">
        <f t="shared" si="162"/>
        <v>0.43888888888888888</v>
      </c>
      <c r="R584" s="25">
        <f t="shared" si="168"/>
        <v>0</v>
      </c>
      <c r="S584" s="20">
        <f t="shared" si="163"/>
        <v>0.5625</v>
      </c>
      <c r="T584" s="20">
        <f t="shared" si="164"/>
        <v>0.43888888888888888</v>
      </c>
      <c r="U584" s="21">
        <f t="shared" si="169"/>
        <v>0</v>
      </c>
      <c r="V584" s="11">
        <f t="shared" si="170"/>
        <v>0</v>
      </c>
      <c r="W584" s="11">
        <f t="shared" si="171"/>
        <v>32</v>
      </c>
    </row>
    <row r="585" spans="1:23" x14ac:dyDescent="0.3">
      <c r="A585" t="s">
        <v>10</v>
      </c>
      <c r="B585" t="s">
        <v>1</v>
      </c>
      <c r="C585" t="s">
        <v>133</v>
      </c>
      <c r="D585" s="1">
        <v>43403.429861111108</v>
      </c>
      <c r="E585" s="1">
        <v>43403.431944444441</v>
      </c>
      <c r="F585" s="5">
        <v>43403</v>
      </c>
      <c r="G585" s="20">
        <f t="shared" si="155"/>
        <v>0.42986111111111108</v>
      </c>
      <c r="H585" s="20">
        <f t="shared" si="156"/>
        <v>0.41666666666666669</v>
      </c>
      <c r="I585" s="21">
        <f t="shared" si="165"/>
        <v>0</v>
      </c>
      <c r="J585" s="24">
        <f t="shared" si="157"/>
        <v>0.42986111111111108</v>
      </c>
      <c r="K585" s="24">
        <f t="shared" si="158"/>
        <v>0.43194444444444446</v>
      </c>
      <c r="L585" s="25">
        <f t="shared" si="166"/>
        <v>3</v>
      </c>
      <c r="M585" s="20">
        <f t="shared" si="159"/>
        <v>0.5</v>
      </c>
      <c r="N585" s="20">
        <f t="shared" si="160"/>
        <v>0.43194444444444446</v>
      </c>
      <c r="O585" s="21">
        <f t="shared" si="167"/>
        <v>0</v>
      </c>
      <c r="P585" s="24">
        <f t="shared" si="161"/>
        <v>0.52083333333333337</v>
      </c>
      <c r="Q585" s="24">
        <f t="shared" si="162"/>
        <v>0.43194444444444446</v>
      </c>
      <c r="R585" s="25">
        <f t="shared" si="168"/>
        <v>0</v>
      </c>
      <c r="S585" s="20">
        <f t="shared" si="163"/>
        <v>0.5625</v>
      </c>
      <c r="T585" s="20">
        <f t="shared" si="164"/>
        <v>0.43194444444444446</v>
      </c>
      <c r="U585" s="21">
        <f t="shared" si="169"/>
        <v>0</v>
      </c>
      <c r="V585" s="11">
        <f t="shared" si="170"/>
        <v>0</v>
      </c>
      <c r="W585" s="11">
        <f t="shared" si="171"/>
        <v>3</v>
      </c>
    </row>
    <row r="586" spans="1:23" x14ac:dyDescent="0.3">
      <c r="A586" t="s">
        <v>17</v>
      </c>
      <c r="B586" t="s">
        <v>1</v>
      </c>
      <c r="C586" t="s">
        <v>204</v>
      </c>
      <c r="D586" s="1">
        <v>43403.432638888888</v>
      </c>
      <c r="E586" s="1">
        <v>43403.438888888886</v>
      </c>
      <c r="F586" s="5">
        <v>43403</v>
      </c>
      <c r="G586" s="20">
        <f t="shared" si="155"/>
        <v>0.43263888888888885</v>
      </c>
      <c r="H586" s="20">
        <f t="shared" si="156"/>
        <v>0.41666666666666669</v>
      </c>
      <c r="I586" s="21">
        <f t="shared" si="165"/>
        <v>0</v>
      </c>
      <c r="J586" s="24">
        <f t="shared" si="157"/>
        <v>0.43263888888888885</v>
      </c>
      <c r="K586" s="24">
        <f t="shared" si="158"/>
        <v>0.43888888888888888</v>
      </c>
      <c r="L586" s="25">
        <f t="shared" si="166"/>
        <v>9</v>
      </c>
      <c r="M586" s="20">
        <f t="shared" si="159"/>
        <v>0.5</v>
      </c>
      <c r="N586" s="20">
        <f t="shared" si="160"/>
        <v>0.43888888888888888</v>
      </c>
      <c r="O586" s="21">
        <f t="shared" si="167"/>
        <v>0</v>
      </c>
      <c r="P586" s="24">
        <f t="shared" si="161"/>
        <v>0.52083333333333337</v>
      </c>
      <c r="Q586" s="24">
        <f t="shared" si="162"/>
        <v>0.43888888888888888</v>
      </c>
      <c r="R586" s="25">
        <f t="shared" si="168"/>
        <v>0</v>
      </c>
      <c r="S586" s="20">
        <f t="shared" si="163"/>
        <v>0.5625</v>
      </c>
      <c r="T586" s="20">
        <f t="shared" si="164"/>
        <v>0.43888888888888888</v>
      </c>
      <c r="U586" s="21">
        <f t="shared" si="169"/>
        <v>0</v>
      </c>
      <c r="V586" s="11">
        <f t="shared" si="170"/>
        <v>0</v>
      </c>
      <c r="W586" s="11">
        <f t="shared" si="171"/>
        <v>9</v>
      </c>
    </row>
    <row r="587" spans="1:23" x14ac:dyDescent="0.3">
      <c r="A587" t="s">
        <v>19</v>
      </c>
      <c r="B587" t="s">
        <v>1</v>
      </c>
      <c r="C587" t="s">
        <v>71</v>
      </c>
      <c r="D587" s="1">
        <v>43403.432638888888</v>
      </c>
      <c r="E587" s="1">
        <v>43403.473611111112</v>
      </c>
      <c r="F587" s="5">
        <v>43403</v>
      </c>
      <c r="G587" s="20">
        <f t="shared" si="155"/>
        <v>0.43263888888888885</v>
      </c>
      <c r="H587" s="20">
        <f t="shared" si="156"/>
        <v>0.41666666666666669</v>
      </c>
      <c r="I587" s="21">
        <f t="shared" si="165"/>
        <v>0</v>
      </c>
      <c r="J587" s="24">
        <f t="shared" si="157"/>
        <v>0.43263888888888885</v>
      </c>
      <c r="K587" s="24">
        <f t="shared" si="158"/>
        <v>0.47361111111111115</v>
      </c>
      <c r="L587" s="25">
        <f t="shared" si="166"/>
        <v>59</v>
      </c>
      <c r="M587" s="20">
        <f t="shared" si="159"/>
        <v>0.5</v>
      </c>
      <c r="N587" s="20">
        <f t="shared" si="160"/>
        <v>0.47361111111111115</v>
      </c>
      <c r="O587" s="21">
        <f t="shared" si="167"/>
        <v>0</v>
      </c>
      <c r="P587" s="24">
        <f t="shared" si="161"/>
        <v>0.52083333333333337</v>
      </c>
      <c r="Q587" s="24">
        <f t="shared" si="162"/>
        <v>0.47361111111111115</v>
      </c>
      <c r="R587" s="25">
        <f t="shared" si="168"/>
        <v>0</v>
      </c>
      <c r="S587" s="20">
        <f t="shared" si="163"/>
        <v>0.5625</v>
      </c>
      <c r="T587" s="20">
        <f t="shared" si="164"/>
        <v>0.47361111111111115</v>
      </c>
      <c r="U587" s="21">
        <f t="shared" si="169"/>
        <v>0</v>
      </c>
      <c r="V587" s="11">
        <f t="shared" si="170"/>
        <v>0</v>
      </c>
      <c r="W587" s="11">
        <f t="shared" si="171"/>
        <v>59</v>
      </c>
    </row>
    <row r="588" spans="1:23" x14ac:dyDescent="0.3">
      <c r="A588" t="s">
        <v>40</v>
      </c>
      <c r="B588" t="s">
        <v>1</v>
      </c>
      <c r="C588" t="s">
        <v>133</v>
      </c>
      <c r="D588" s="1">
        <v>43403.432638888888</v>
      </c>
      <c r="E588" s="1">
        <v>43403.476388888892</v>
      </c>
      <c r="F588" s="5">
        <v>43403</v>
      </c>
      <c r="G588" s="20">
        <f t="shared" si="155"/>
        <v>0.43263888888888885</v>
      </c>
      <c r="H588" s="20">
        <f t="shared" si="156"/>
        <v>0.41666666666666669</v>
      </c>
      <c r="I588" s="21">
        <f t="shared" si="165"/>
        <v>0</v>
      </c>
      <c r="J588" s="24">
        <f t="shared" si="157"/>
        <v>0.43263888888888885</v>
      </c>
      <c r="K588" s="24">
        <f t="shared" si="158"/>
        <v>0.47638888888888892</v>
      </c>
      <c r="L588" s="25">
        <f t="shared" si="166"/>
        <v>63</v>
      </c>
      <c r="M588" s="20">
        <f t="shared" si="159"/>
        <v>0.5</v>
      </c>
      <c r="N588" s="20">
        <f t="shared" si="160"/>
        <v>0.47638888888888892</v>
      </c>
      <c r="O588" s="21">
        <f t="shared" si="167"/>
        <v>0</v>
      </c>
      <c r="P588" s="24">
        <f t="shared" si="161"/>
        <v>0.52083333333333337</v>
      </c>
      <c r="Q588" s="24">
        <f t="shared" si="162"/>
        <v>0.47638888888888892</v>
      </c>
      <c r="R588" s="25">
        <f t="shared" si="168"/>
        <v>0</v>
      </c>
      <c r="S588" s="20">
        <f t="shared" si="163"/>
        <v>0.5625</v>
      </c>
      <c r="T588" s="20">
        <f t="shared" si="164"/>
        <v>0.47638888888888892</v>
      </c>
      <c r="U588" s="21">
        <f t="shared" si="169"/>
        <v>0</v>
      </c>
      <c r="V588" s="11">
        <f t="shared" si="170"/>
        <v>0</v>
      </c>
      <c r="W588" s="11">
        <f t="shared" si="171"/>
        <v>63</v>
      </c>
    </row>
    <row r="589" spans="1:23" x14ac:dyDescent="0.3">
      <c r="A589" t="s">
        <v>52</v>
      </c>
      <c r="B589" t="s">
        <v>1</v>
      </c>
      <c r="C589" t="s">
        <v>199</v>
      </c>
      <c r="D589" s="1">
        <v>43403.433333333334</v>
      </c>
      <c r="E589" s="1">
        <v>43403.474305555559</v>
      </c>
      <c r="F589" s="5">
        <v>43403</v>
      </c>
      <c r="G589" s="20">
        <f t="shared" si="155"/>
        <v>0.43333333333333335</v>
      </c>
      <c r="H589" s="20">
        <f t="shared" si="156"/>
        <v>0.41666666666666669</v>
      </c>
      <c r="I589" s="21">
        <f t="shared" si="165"/>
        <v>0</v>
      </c>
      <c r="J589" s="24">
        <f t="shared" si="157"/>
        <v>0.43333333333333335</v>
      </c>
      <c r="K589" s="24">
        <f t="shared" si="158"/>
        <v>0.47430555555555554</v>
      </c>
      <c r="L589" s="25">
        <f t="shared" si="166"/>
        <v>59</v>
      </c>
      <c r="M589" s="20">
        <f t="shared" si="159"/>
        <v>0.5</v>
      </c>
      <c r="N589" s="20">
        <f t="shared" si="160"/>
        <v>0.47430555555555554</v>
      </c>
      <c r="O589" s="21">
        <f t="shared" si="167"/>
        <v>0</v>
      </c>
      <c r="P589" s="24">
        <f t="shared" si="161"/>
        <v>0.52083333333333337</v>
      </c>
      <c r="Q589" s="24">
        <f t="shared" si="162"/>
        <v>0.47430555555555554</v>
      </c>
      <c r="R589" s="25">
        <f t="shared" si="168"/>
        <v>0</v>
      </c>
      <c r="S589" s="20">
        <f t="shared" si="163"/>
        <v>0.5625</v>
      </c>
      <c r="T589" s="20">
        <f t="shared" si="164"/>
        <v>0.47430555555555554</v>
      </c>
      <c r="U589" s="21">
        <f t="shared" si="169"/>
        <v>0</v>
      </c>
      <c r="V589" s="11">
        <f t="shared" si="170"/>
        <v>0</v>
      </c>
      <c r="W589" s="11">
        <f t="shared" si="171"/>
        <v>59</v>
      </c>
    </row>
    <row r="590" spans="1:23" x14ac:dyDescent="0.3">
      <c r="A590" t="s">
        <v>8</v>
      </c>
      <c r="B590" t="s">
        <v>1</v>
      </c>
      <c r="C590" t="s">
        <v>198</v>
      </c>
      <c r="D590" s="1">
        <v>43403.433333333334</v>
      </c>
      <c r="E590" s="1">
        <v>43403.438888888886</v>
      </c>
      <c r="F590" s="5">
        <v>43403</v>
      </c>
      <c r="G590" s="20">
        <f t="shared" si="155"/>
        <v>0.43333333333333335</v>
      </c>
      <c r="H590" s="20">
        <f t="shared" si="156"/>
        <v>0.41666666666666669</v>
      </c>
      <c r="I590" s="21">
        <f t="shared" si="165"/>
        <v>0</v>
      </c>
      <c r="J590" s="24">
        <f t="shared" si="157"/>
        <v>0.43333333333333335</v>
      </c>
      <c r="K590" s="24">
        <f t="shared" si="158"/>
        <v>0.43888888888888888</v>
      </c>
      <c r="L590" s="25">
        <f t="shared" si="166"/>
        <v>7</v>
      </c>
      <c r="M590" s="20">
        <f t="shared" si="159"/>
        <v>0.5</v>
      </c>
      <c r="N590" s="20">
        <f t="shared" si="160"/>
        <v>0.43888888888888888</v>
      </c>
      <c r="O590" s="21">
        <f t="shared" si="167"/>
        <v>0</v>
      </c>
      <c r="P590" s="24">
        <f t="shared" si="161"/>
        <v>0.52083333333333337</v>
      </c>
      <c r="Q590" s="24">
        <f t="shared" si="162"/>
        <v>0.43888888888888888</v>
      </c>
      <c r="R590" s="25">
        <f t="shared" si="168"/>
        <v>0</v>
      </c>
      <c r="S590" s="20">
        <f t="shared" si="163"/>
        <v>0.5625</v>
      </c>
      <c r="T590" s="20">
        <f t="shared" si="164"/>
        <v>0.43888888888888888</v>
      </c>
      <c r="U590" s="21">
        <f t="shared" si="169"/>
        <v>0</v>
      </c>
      <c r="V590" s="11">
        <f t="shared" si="170"/>
        <v>0</v>
      </c>
      <c r="W590" s="11">
        <f t="shared" si="171"/>
        <v>7</v>
      </c>
    </row>
    <row r="591" spans="1:23" x14ac:dyDescent="0.3">
      <c r="A591" t="s">
        <v>45</v>
      </c>
      <c r="B591" t="s">
        <v>1</v>
      </c>
      <c r="C591" t="s">
        <v>202</v>
      </c>
      <c r="D591" s="1">
        <v>43403.433333333334</v>
      </c>
      <c r="E591" s="1">
        <v>43403.438888888886</v>
      </c>
      <c r="F591" s="5">
        <v>43403</v>
      </c>
      <c r="G591" s="20">
        <f t="shared" si="155"/>
        <v>0.43333333333333335</v>
      </c>
      <c r="H591" s="20">
        <f t="shared" si="156"/>
        <v>0.41666666666666669</v>
      </c>
      <c r="I591" s="21">
        <f t="shared" si="165"/>
        <v>0</v>
      </c>
      <c r="J591" s="24">
        <f t="shared" si="157"/>
        <v>0.43333333333333335</v>
      </c>
      <c r="K591" s="24">
        <f t="shared" si="158"/>
        <v>0.43888888888888888</v>
      </c>
      <c r="L591" s="25">
        <f t="shared" si="166"/>
        <v>7</v>
      </c>
      <c r="M591" s="20">
        <f t="shared" si="159"/>
        <v>0.5</v>
      </c>
      <c r="N591" s="20">
        <f t="shared" si="160"/>
        <v>0.43888888888888888</v>
      </c>
      <c r="O591" s="21">
        <f t="shared" si="167"/>
        <v>0</v>
      </c>
      <c r="P591" s="24">
        <f t="shared" si="161"/>
        <v>0.52083333333333337</v>
      </c>
      <c r="Q591" s="24">
        <f t="shared" si="162"/>
        <v>0.43888888888888888</v>
      </c>
      <c r="R591" s="25">
        <f t="shared" si="168"/>
        <v>0</v>
      </c>
      <c r="S591" s="20">
        <f t="shared" si="163"/>
        <v>0.5625</v>
      </c>
      <c r="T591" s="20">
        <f t="shared" si="164"/>
        <v>0.43888888888888888</v>
      </c>
      <c r="U591" s="21">
        <f t="shared" si="169"/>
        <v>0</v>
      </c>
      <c r="V591" s="11">
        <f t="shared" si="170"/>
        <v>0</v>
      </c>
      <c r="W591" s="11">
        <f t="shared" si="171"/>
        <v>7</v>
      </c>
    </row>
    <row r="592" spans="1:23" x14ac:dyDescent="0.3">
      <c r="A592" t="s">
        <v>0</v>
      </c>
      <c r="B592" t="s">
        <v>1</v>
      </c>
      <c r="C592" t="s">
        <v>205</v>
      </c>
      <c r="D592" s="1">
        <v>43403.433333333334</v>
      </c>
      <c r="E592" s="1">
        <v>43403.470833333333</v>
      </c>
      <c r="F592" s="5">
        <v>43403</v>
      </c>
      <c r="G592" s="20">
        <f t="shared" si="155"/>
        <v>0.43333333333333335</v>
      </c>
      <c r="H592" s="20">
        <f t="shared" si="156"/>
        <v>0.41666666666666669</v>
      </c>
      <c r="I592" s="21">
        <f t="shared" si="165"/>
        <v>0</v>
      </c>
      <c r="J592" s="24">
        <f t="shared" si="157"/>
        <v>0.43333333333333335</v>
      </c>
      <c r="K592" s="24">
        <f t="shared" si="158"/>
        <v>0.47083333333333338</v>
      </c>
      <c r="L592" s="25">
        <f t="shared" si="166"/>
        <v>54</v>
      </c>
      <c r="M592" s="20">
        <f t="shared" si="159"/>
        <v>0.5</v>
      </c>
      <c r="N592" s="20">
        <f t="shared" si="160"/>
        <v>0.47083333333333338</v>
      </c>
      <c r="O592" s="21">
        <f t="shared" si="167"/>
        <v>0</v>
      </c>
      <c r="P592" s="24">
        <f t="shared" si="161"/>
        <v>0.52083333333333337</v>
      </c>
      <c r="Q592" s="24">
        <f t="shared" si="162"/>
        <v>0.47083333333333338</v>
      </c>
      <c r="R592" s="25">
        <f t="shared" si="168"/>
        <v>0</v>
      </c>
      <c r="S592" s="20">
        <f t="shared" si="163"/>
        <v>0.5625</v>
      </c>
      <c r="T592" s="20">
        <f t="shared" si="164"/>
        <v>0.47083333333333338</v>
      </c>
      <c r="U592" s="21">
        <f t="shared" si="169"/>
        <v>0</v>
      </c>
      <c r="V592" s="11">
        <f t="shared" si="170"/>
        <v>0</v>
      </c>
      <c r="W592" s="11">
        <f t="shared" si="171"/>
        <v>54</v>
      </c>
    </row>
    <row r="593" spans="1:23" x14ac:dyDescent="0.3">
      <c r="A593" t="s">
        <v>23</v>
      </c>
      <c r="B593" t="s">
        <v>1</v>
      </c>
      <c r="C593" t="s">
        <v>255</v>
      </c>
      <c r="D593" s="1">
        <v>43403.433333333334</v>
      </c>
      <c r="E593" s="1">
        <v>43403.438888888886</v>
      </c>
      <c r="F593" s="5">
        <v>43403</v>
      </c>
      <c r="G593" s="20">
        <f t="shared" si="155"/>
        <v>0.43333333333333335</v>
      </c>
      <c r="H593" s="20">
        <f t="shared" si="156"/>
        <v>0.41666666666666669</v>
      </c>
      <c r="I593" s="21">
        <f t="shared" si="165"/>
        <v>0</v>
      </c>
      <c r="J593" s="24">
        <f t="shared" si="157"/>
        <v>0.43333333333333335</v>
      </c>
      <c r="K593" s="24">
        <f t="shared" si="158"/>
        <v>0.43888888888888888</v>
      </c>
      <c r="L593" s="25">
        <f t="shared" si="166"/>
        <v>7</v>
      </c>
      <c r="M593" s="20">
        <f t="shared" si="159"/>
        <v>0.5</v>
      </c>
      <c r="N593" s="20">
        <f t="shared" si="160"/>
        <v>0.43888888888888888</v>
      </c>
      <c r="O593" s="21">
        <f t="shared" si="167"/>
        <v>0</v>
      </c>
      <c r="P593" s="24">
        <f t="shared" si="161"/>
        <v>0.52083333333333337</v>
      </c>
      <c r="Q593" s="24">
        <f t="shared" si="162"/>
        <v>0.43888888888888888</v>
      </c>
      <c r="R593" s="25">
        <f t="shared" si="168"/>
        <v>0</v>
      </c>
      <c r="S593" s="20">
        <f t="shared" si="163"/>
        <v>0.5625</v>
      </c>
      <c r="T593" s="20">
        <f t="shared" si="164"/>
        <v>0.43888888888888888</v>
      </c>
      <c r="U593" s="21">
        <f t="shared" si="169"/>
        <v>0</v>
      </c>
      <c r="V593" s="11">
        <f t="shared" si="170"/>
        <v>0</v>
      </c>
      <c r="W593" s="11">
        <f t="shared" si="171"/>
        <v>7</v>
      </c>
    </row>
    <row r="594" spans="1:23" x14ac:dyDescent="0.3">
      <c r="A594" t="s">
        <v>50</v>
      </c>
      <c r="B594" t="s">
        <v>1</v>
      </c>
      <c r="C594" t="s">
        <v>200</v>
      </c>
      <c r="D594" s="1">
        <v>43403.434027777781</v>
      </c>
      <c r="E594" s="1">
        <v>43403.472916666666</v>
      </c>
      <c r="F594" s="5">
        <v>43403</v>
      </c>
      <c r="G594" s="20">
        <f t="shared" si="155"/>
        <v>0.43402777777777773</v>
      </c>
      <c r="H594" s="20">
        <f t="shared" si="156"/>
        <v>0.41666666666666669</v>
      </c>
      <c r="I594" s="21">
        <f t="shared" si="165"/>
        <v>0</v>
      </c>
      <c r="J594" s="24">
        <f t="shared" si="157"/>
        <v>0.43402777777777773</v>
      </c>
      <c r="K594" s="24">
        <f t="shared" si="158"/>
        <v>0.47291666666666665</v>
      </c>
      <c r="L594" s="25">
        <f t="shared" si="166"/>
        <v>56</v>
      </c>
      <c r="M594" s="20">
        <f t="shared" si="159"/>
        <v>0.5</v>
      </c>
      <c r="N594" s="20">
        <f t="shared" si="160"/>
        <v>0.47291666666666665</v>
      </c>
      <c r="O594" s="21">
        <f t="shared" si="167"/>
        <v>0</v>
      </c>
      <c r="P594" s="24">
        <f t="shared" si="161"/>
        <v>0.52083333333333337</v>
      </c>
      <c r="Q594" s="24">
        <f t="shared" si="162"/>
        <v>0.47291666666666665</v>
      </c>
      <c r="R594" s="25">
        <f t="shared" si="168"/>
        <v>0</v>
      </c>
      <c r="S594" s="20">
        <f t="shared" si="163"/>
        <v>0.5625</v>
      </c>
      <c r="T594" s="20">
        <f t="shared" si="164"/>
        <v>0.47291666666666665</v>
      </c>
      <c r="U594" s="21">
        <f t="shared" si="169"/>
        <v>0</v>
      </c>
      <c r="V594" s="11">
        <f t="shared" si="170"/>
        <v>0</v>
      </c>
      <c r="W594" s="11">
        <f t="shared" si="171"/>
        <v>56</v>
      </c>
    </row>
    <row r="595" spans="1:23" x14ac:dyDescent="0.3">
      <c r="A595" t="s">
        <v>4</v>
      </c>
      <c r="B595" t="s">
        <v>1</v>
      </c>
      <c r="C595" t="s">
        <v>212</v>
      </c>
      <c r="D595" s="1">
        <v>43403.436111111114</v>
      </c>
      <c r="E595" s="1">
        <v>43403.439583333333</v>
      </c>
      <c r="F595" s="5">
        <v>43403</v>
      </c>
      <c r="G595" s="20">
        <f t="shared" si="155"/>
        <v>0.43611111111111112</v>
      </c>
      <c r="H595" s="20">
        <f t="shared" si="156"/>
        <v>0.41666666666666669</v>
      </c>
      <c r="I595" s="21">
        <f t="shared" si="165"/>
        <v>0</v>
      </c>
      <c r="J595" s="24">
        <f t="shared" si="157"/>
        <v>0.43611111111111112</v>
      </c>
      <c r="K595" s="24">
        <f t="shared" si="158"/>
        <v>0.43958333333333338</v>
      </c>
      <c r="L595" s="25">
        <f t="shared" si="166"/>
        <v>5</v>
      </c>
      <c r="M595" s="20">
        <f t="shared" si="159"/>
        <v>0.5</v>
      </c>
      <c r="N595" s="20">
        <f t="shared" si="160"/>
        <v>0.43958333333333338</v>
      </c>
      <c r="O595" s="21">
        <f t="shared" si="167"/>
        <v>0</v>
      </c>
      <c r="P595" s="24">
        <f t="shared" si="161"/>
        <v>0.52083333333333337</v>
      </c>
      <c r="Q595" s="24">
        <f t="shared" si="162"/>
        <v>0.43958333333333338</v>
      </c>
      <c r="R595" s="25">
        <f t="shared" si="168"/>
        <v>0</v>
      </c>
      <c r="S595" s="20">
        <f t="shared" si="163"/>
        <v>0.5625</v>
      </c>
      <c r="T595" s="20">
        <f t="shared" si="164"/>
        <v>0.43958333333333338</v>
      </c>
      <c r="U595" s="21">
        <f t="shared" si="169"/>
        <v>0</v>
      </c>
      <c r="V595" s="11">
        <f t="shared" si="170"/>
        <v>0</v>
      </c>
      <c r="W595" s="11">
        <f t="shared" si="171"/>
        <v>5</v>
      </c>
    </row>
    <row r="596" spans="1:23" x14ac:dyDescent="0.3">
      <c r="A596" t="s">
        <v>25</v>
      </c>
      <c r="B596" t="s">
        <v>1</v>
      </c>
      <c r="C596" t="s">
        <v>201</v>
      </c>
      <c r="D596" s="1">
        <v>43403.436111111114</v>
      </c>
      <c r="E596" s="1">
        <v>43403.438888888886</v>
      </c>
      <c r="F596" s="5">
        <v>43403</v>
      </c>
      <c r="G596" s="20">
        <f t="shared" si="155"/>
        <v>0.43611111111111112</v>
      </c>
      <c r="H596" s="20">
        <f t="shared" si="156"/>
        <v>0.41666666666666669</v>
      </c>
      <c r="I596" s="21">
        <f t="shared" si="165"/>
        <v>0</v>
      </c>
      <c r="J596" s="24">
        <f t="shared" si="157"/>
        <v>0.43611111111111112</v>
      </c>
      <c r="K596" s="24">
        <f t="shared" si="158"/>
        <v>0.43888888888888888</v>
      </c>
      <c r="L596" s="25">
        <f t="shared" si="166"/>
        <v>3</v>
      </c>
      <c r="M596" s="20">
        <f t="shared" si="159"/>
        <v>0.5</v>
      </c>
      <c r="N596" s="20">
        <f t="shared" si="160"/>
        <v>0.43888888888888888</v>
      </c>
      <c r="O596" s="21">
        <f t="shared" si="167"/>
        <v>0</v>
      </c>
      <c r="P596" s="24">
        <f t="shared" si="161"/>
        <v>0.52083333333333337</v>
      </c>
      <c r="Q596" s="24">
        <f t="shared" si="162"/>
        <v>0.43888888888888888</v>
      </c>
      <c r="R596" s="25">
        <f t="shared" si="168"/>
        <v>0</v>
      </c>
      <c r="S596" s="20">
        <f t="shared" si="163"/>
        <v>0.5625</v>
      </c>
      <c r="T596" s="20">
        <f t="shared" si="164"/>
        <v>0.43888888888888888</v>
      </c>
      <c r="U596" s="21">
        <f t="shared" si="169"/>
        <v>0</v>
      </c>
      <c r="V596" s="11">
        <f t="shared" si="170"/>
        <v>0</v>
      </c>
      <c r="W596" s="11">
        <f t="shared" si="171"/>
        <v>3</v>
      </c>
    </row>
    <row r="597" spans="1:23" x14ac:dyDescent="0.3">
      <c r="A597" t="s">
        <v>15</v>
      </c>
      <c r="B597" t="s">
        <v>1</v>
      </c>
      <c r="C597" t="s">
        <v>209</v>
      </c>
      <c r="D597" s="1">
        <v>43403.436805555553</v>
      </c>
      <c r="E597" s="1">
        <v>43403.438888888886</v>
      </c>
      <c r="F597" s="5">
        <v>43403</v>
      </c>
      <c r="G597" s="20">
        <f t="shared" si="155"/>
        <v>0.4368055555555555</v>
      </c>
      <c r="H597" s="20">
        <f t="shared" si="156"/>
        <v>0.41666666666666669</v>
      </c>
      <c r="I597" s="21">
        <f t="shared" si="165"/>
        <v>0</v>
      </c>
      <c r="J597" s="24">
        <f t="shared" si="157"/>
        <v>0.4368055555555555</v>
      </c>
      <c r="K597" s="24">
        <f t="shared" si="158"/>
        <v>0.43888888888888888</v>
      </c>
      <c r="L597" s="25">
        <f t="shared" si="166"/>
        <v>3</v>
      </c>
      <c r="M597" s="20">
        <f t="shared" si="159"/>
        <v>0.5</v>
      </c>
      <c r="N597" s="20">
        <f t="shared" si="160"/>
        <v>0.43888888888888888</v>
      </c>
      <c r="O597" s="21">
        <f t="shared" si="167"/>
        <v>0</v>
      </c>
      <c r="P597" s="24">
        <f t="shared" si="161"/>
        <v>0.52083333333333337</v>
      </c>
      <c r="Q597" s="24">
        <f t="shared" si="162"/>
        <v>0.43888888888888888</v>
      </c>
      <c r="R597" s="25">
        <f t="shared" si="168"/>
        <v>0</v>
      </c>
      <c r="S597" s="20">
        <f t="shared" si="163"/>
        <v>0.5625</v>
      </c>
      <c r="T597" s="20">
        <f t="shared" si="164"/>
        <v>0.43888888888888888</v>
      </c>
      <c r="U597" s="21">
        <f t="shared" si="169"/>
        <v>0</v>
      </c>
      <c r="V597" s="11">
        <f t="shared" si="170"/>
        <v>0</v>
      </c>
      <c r="W597" s="11">
        <f t="shared" si="171"/>
        <v>3</v>
      </c>
    </row>
    <row r="598" spans="1:23" x14ac:dyDescent="0.3">
      <c r="A598" t="s">
        <v>10</v>
      </c>
      <c r="B598" t="s">
        <v>1</v>
      </c>
      <c r="C598" t="s">
        <v>207</v>
      </c>
      <c r="D598" s="1">
        <v>43403.4375</v>
      </c>
      <c r="E598" s="1">
        <v>43403.438888888886</v>
      </c>
      <c r="F598" s="5">
        <v>43403</v>
      </c>
      <c r="G598" s="20">
        <f t="shared" si="155"/>
        <v>0.4375</v>
      </c>
      <c r="H598" s="20">
        <f t="shared" si="156"/>
        <v>0.41666666666666669</v>
      </c>
      <c r="I598" s="21">
        <f t="shared" si="165"/>
        <v>0</v>
      </c>
      <c r="J598" s="24">
        <f t="shared" si="157"/>
        <v>0.4375</v>
      </c>
      <c r="K598" s="24">
        <f t="shared" si="158"/>
        <v>0.43888888888888888</v>
      </c>
      <c r="L598" s="25">
        <f t="shared" si="166"/>
        <v>1</v>
      </c>
      <c r="M598" s="20">
        <f t="shared" si="159"/>
        <v>0.5</v>
      </c>
      <c r="N598" s="20">
        <f t="shared" si="160"/>
        <v>0.43888888888888888</v>
      </c>
      <c r="O598" s="21">
        <f t="shared" si="167"/>
        <v>0</v>
      </c>
      <c r="P598" s="24">
        <f t="shared" si="161"/>
        <v>0.52083333333333337</v>
      </c>
      <c r="Q598" s="24">
        <f t="shared" si="162"/>
        <v>0.43888888888888888</v>
      </c>
      <c r="R598" s="25">
        <f t="shared" si="168"/>
        <v>0</v>
      </c>
      <c r="S598" s="20">
        <f t="shared" si="163"/>
        <v>0.5625</v>
      </c>
      <c r="T598" s="20">
        <f t="shared" si="164"/>
        <v>0.43888888888888888</v>
      </c>
      <c r="U598" s="21">
        <f t="shared" si="169"/>
        <v>0</v>
      </c>
      <c r="V598" s="11">
        <f t="shared" si="170"/>
        <v>0</v>
      </c>
      <c r="W598" s="11">
        <f t="shared" si="171"/>
        <v>1</v>
      </c>
    </row>
    <row r="599" spans="1:23" x14ac:dyDescent="0.3">
      <c r="A599" t="s">
        <v>21</v>
      </c>
      <c r="B599" t="s">
        <v>1</v>
      </c>
      <c r="C599" t="s">
        <v>138</v>
      </c>
      <c r="D599" s="1">
        <v>43403.4375</v>
      </c>
      <c r="E599" s="1">
        <v>43403.47152777778</v>
      </c>
      <c r="F599" s="5">
        <v>43403</v>
      </c>
      <c r="G599" s="20">
        <f t="shared" si="155"/>
        <v>0.4375</v>
      </c>
      <c r="H599" s="20">
        <f t="shared" si="156"/>
        <v>0.41666666666666669</v>
      </c>
      <c r="I599" s="21">
        <f t="shared" si="165"/>
        <v>0</v>
      </c>
      <c r="J599" s="24">
        <f t="shared" si="157"/>
        <v>0.4375</v>
      </c>
      <c r="K599" s="24">
        <f t="shared" si="158"/>
        <v>0.47152777777777777</v>
      </c>
      <c r="L599" s="25">
        <f t="shared" si="166"/>
        <v>49</v>
      </c>
      <c r="M599" s="20">
        <f t="shared" si="159"/>
        <v>0.5</v>
      </c>
      <c r="N599" s="20">
        <f t="shared" si="160"/>
        <v>0.47152777777777777</v>
      </c>
      <c r="O599" s="21">
        <f t="shared" si="167"/>
        <v>0</v>
      </c>
      <c r="P599" s="24">
        <f t="shared" si="161"/>
        <v>0.52083333333333337</v>
      </c>
      <c r="Q599" s="24">
        <f t="shared" si="162"/>
        <v>0.47152777777777777</v>
      </c>
      <c r="R599" s="25">
        <f t="shared" si="168"/>
        <v>0</v>
      </c>
      <c r="S599" s="20">
        <f t="shared" si="163"/>
        <v>0.5625</v>
      </c>
      <c r="T599" s="20">
        <f t="shared" si="164"/>
        <v>0.47152777777777777</v>
      </c>
      <c r="U599" s="21">
        <f t="shared" si="169"/>
        <v>0</v>
      </c>
      <c r="V599" s="11">
        <f t="shared" si="170"/>
        <v>0</v>
      </c>
      <c r="W599" s="11">
        <f t="shared" si="171"/>
        <v>49</v>
      </c>
    </row>
    <row r="600" spans="1:23" x14ac:dyDescent="0.3">
      <c r="A600" t="s">
        <v>27</v>
      </c>
      <c r="B600" t="s">
        <v>1</v>
      </c>
      <c r="C600" t="s">
        <v>211</v>
      </c>
      <c r="D600" s="1">
        <v>43403.438194444447</v>
      </c>
      <c r="E600" s="1">
        <v>43403.438888888886</v>
      </c>
      <c r="F600" s="5">
        <v>43403</v>
      </c>
      <c r="G600" s="20">
        <f t="shared" si="155"/>
        <v>0.4381944444444445</v>
      </c>
      <c r="H600" s="20">
        <f t="shared" si="156"/>
        <v>0.41666666666666669</v>
      </c>
      <c r="I600" s="21">
        <f t="shared" si="165"/>
        <v>0</v>
      </c>
      <c r="J600" s="24">
        <f t="shared" si="157"/>
        <v>0.4381944444444445</v>
      </c>
      <c r="K600" s="24">
        <f t="shared" si="158"/>
        <v>0.43888888888888888</v>
      </c>
      <c r="L600" s="25">
        <f t="shared" si="166"/>
        <v>0</v>
      </c>
      <c r="M600" s="20">
        <f t="shared" si="159"/>
        <v>0.5</v>
      </c>
      <c r="N600" s="20">
        <f t="shared" si="160"/>
        <v>0.43888888888888888</v>
      </c>
      <c r="O600" s="21">
        <f t="shared" si="167"/>
        <v>0</v>
      </c>
      <c r="P600" s="24">
        <f t="shared" si="161"/>
        <v>0.52083333333333337</v>
      </c>
      <c r="Q600" s="24">
        <f t="shared" si="162"/>
        <v>0.43888888888888888</v>
      </c>
      <c r="R600" s="25">
        <f t="shared" si="168"/>
        <v>0</v>
      </c>
      <c r="S600" s="20">
        <f t="shared" si="163"/>
        <v>0.5625</v>
      </c>
      <c r="T600" s="20">
        <f t="shared" si="164"/>
        <v>0.43888888888888888</v>
      </c>
      <c r="U600" s="21">
        <f t="shared" si="169"/>
        <v>0</v>
      </c>
      <c r="V600" s="11">
        <f t="shared" si="170"/>
        <v>0</v>
      </c>
      <c r="W600" s="11">
        <f t="shared" si="171"/>
        <v>0</v>
      </c>
    </row>
    <row r="601" spans="1:23" x14ac:dyDescent="0.3">
      <c r="A601" t="s">
        <v>6</v>
      </c>
      <c r="B601" t="s">
        <v>1</v>
      </c>
      <c r="C601" t="s">
        <v>210</v>
      </c>
      <c r="D601" s="1">
        <v>43403.438194444447</v>
      </c>
      <c r="E601" s="1">
        <v>43403.438888888886</v>
      </c>
      <c r="F601" s="5">
        <v>43403</v>
      </c>
      <c r="G601" s="20">
        <f t="shared" si="155"/>
        <v>0.4381944444444445</v>
      </c>
      <c r="H601" s="20">
        <f t="shared" si="156"/>
        <v>0.41666666666666669</v>
      </c>
      <c r="I601" s="21">
        <f t="shared" si="165"/>
        <v>0</v>
      </c>
      <c r="J601" s="24">
        <f t="shared" si="157"/>
        <v>0.4381944444444445</v>
      </c>
      <c r="K601" s="24">
        <f t="shared" si="158"/>
        <v>0.43888888888888888</v>
      </c>
      <c r="L601" s="25">
        <f t="shared" si="166"/>
        <v>0</v>
      </c>
      <c r="M601" s="20">
        <f t="shared" si="159"/>
        <v>0.5</v>
      </c>
      <c r="N601" s="20">
        <f t="shared" si="160"/>
        <v>0.43888888888888888</v>
      </c>
      <c r="O601" s="21">
        <f t="shared" si="167"/>
        <v>0</v>
      </c>
      <c r="P601" s="24">
        <f t="shared" si="161"/>
        <v>0.52083333333333337</v>
      </c>
      <c r="Q601" s="24">
        <f t="shared" si="162"/>
        <v>0.43888888888888888</v>
      </c>
      <c r="R601" s="25">
        <f t="shared" si="168"/>
        <v>0</v>
      </c>
      <c r="S601" s="20">
        <f t="shared" si="163"/>
        <v>0.5625</v>
      </c>
      <c r="T601" s="20">
        <f t="shared" si="164"/>
        <v>0.43888888888888888</v>
      </c>
      <c r="U601" s="21">
        <f t="shared" si="169"/>
        <v>0</v>
      </c>
      <c r="V601" s="11">
        <f t="shared" si="170"/>
        <v>0</v>
      </c>
      <c r="W601" s="11">
        <f t="shared" si="171"/>
        <v>0</v>
      </c>
    </row>
    <row r="602" spans="1:23" x14ac:dyDescent="0.3">
      <c r="A602" t="s">
        <v>38</v>
      </c>
      <c r="B602" t="s">
        <v>1</v>
      </c>
      <c r="C602" t="s">
        <v>66</v>
      </c>
      <c r="D602" s="1">
        <v>43403.447222222225</v>
      </c>
      <c r="E602" s="1">
        <v>43403.594444444447</v>
      </c>
      <c r="F602" s="5">
        <v>43403</v>
      </c>
      <c r="G602" s="20">
        <f t="shared" si="155"/>
        <v>0.44722222222222219</v>
      </c>
      <c r="H602" s="20">
        <f t="shared" si="156"/>
        <v>0.41666666666666669</v>
      </c>
      <c r="I602" s="21">
        <f t="shared" si="165"/>
        <v>0</v>
      </c>
      <c r="J602" s="24">
        <f t="shared" si="157"/>
        <v>0.44722222222222219</v>
      </c>
      <c r="K602" s="24">
        <f t="shared" si="158"/>
        <v>0.5</v>
      </c>
      <c r="L602" s="25">
        <f t="shared" si="166"/>
        <v>76</v>
      </c>
      <c r="M602" s="20">
        <f t="shared" si="159"/>
        <v>0.5</v>
      </c>
      <c r="N602" s="20">
        <f t="shared" si="160"/>
        <v>0.52083333333333337</v>
      </c>
      <c r="O602" s="21">
        <f t="shared" si="167"/>
        <v>30</v>
      </c>
      <c r="P602" s="24">
        <f t="shared" si="161"/>
        <v>0.52083333333333337</v>
      </c>
      <c r="Q602" s="24">
        <f t="shared" si="162"/>
        <v>0.5625</v>
      </c>
      <c r="R602" s="25">
        <f t="shared" si="168"/>
        <v>59</v>
      </c>
      <c r="S602" s="20">
        <f t="shared" si="163"/>
        <v>0.5625</v>
      </c>
      <c r="T602" s="20">
        <f t="shared" si="164"/>
        <v>0.59444444444444444</v>
      </c>
      <c r="U602" s="21">
        <f t="shared" si="169"/>
        <v>46</v>
      </c>
      <c r="V602" s="11">
        <f t="shared" si="170"/>
        <v>76</v>
      </c>
      <c r="W602" s="11">
        <f t="shared" si="171"/>
        <v>135</v>
      </c>
    </row>
    <row r="603" spans="1:23" x14ac:dyDescent="0.3">
      <c r="A603" t="s">
        <v>0</v>
      </c>
      <c r="B603" t="s">
        <v>1</v>
      </c>
      <c r="C603" t="s">
        <v>218</v>
      </c>
      <c r="D603" s="1">
        <v>43403.474999999999</v>
      </c>
      <c r="E603" s="1">
        <v>43403.476388888892</v>
      </c>
      <c r="F603" s="5">
        <v>43403</v>
      </c>
      <c r="G603" s="20">
        <f t="shared" si="155"/>
        <v>0.47500000000000003</v>
      </c>
      <c r="H603" s="20">
        <f t="shared" si="156"/>
        <v>0.41666666666666669</v>
      </c>
      <c r="I603" s="21">
        <f t="shared" si="165"/>
        <v>0</v>
      </c>
      <c r="J603" s="24">
        <f t="shared" si="157"/>
        <v>0.47500000000000003</v>
      </c>
      <c r="K603" s="24">
        <f t="shared" si="158"/>
        <v>0.47638888888888892</v>
      </c>
      <c r="L603" s="25">
        <f t="shared" si="166"/>
        <v>1</v>
      </c>
      <c r="M603" s="20">
        <f t="shared" si="159"/>
        <v>0.5</v>
      </c>
      <c r="N603" s="20">
        <f t="shared" si="160"/>
        <v>0.47638888888888892</v>
      </c>
      <c r="O603" s="21">
        <f t="shared" si="167"/>
        <v>0</v>
      </c>
      <c r="P603" s="24">
        <f t="shared" si="161"/>
        <v>0.52083333333333337</v>
      </c>
      <c r="Q603" s="24">
        <f t="shared" si="162"/>
        <v>0.47638888888888892</v>
      </c>
      <c r="R603" s="25">
        <f t="shared" si="168"/>
        <v>0</v>
      </c>
      <c r="S603" s="20">
        <f t="shared" si="163"/>
        <v>0.5625</v>
      </c>
      <c r="T603" s="20">
        <f t="shared" si="164"/>
        <v>0.47638888888888892</v>
      </c>
      <c r="U603" s="21">
        <f t="shared" si="169"/>
        <v>0</v>
      </c>
      <c r="V603" s="11">
        <f t="shared" si="170"/>
        <v>0</v>
      </c>
      <c r="W603" s="11">
        <f t="shared" si="171"/>
        <v>1</v>
      </c>
    </row>
    <row r="604" spans="1:23" x14ac:dyDescent="0.3">
      <c r="A604" t="s">
        <v>10</v>
      </c>
      <c r="B604" t="s">
        <v>1</v>
      </c>
      <c r="C604" t="s">
        <v>151</v>
      </c>
      <c r="D604" s="1">
        <v>43403.474999999999</v>
      </c>
      <c r="E604" s="1">
        <v>43403.476388888892</v>
      </c>
      <c r="F604" s="5">
        <v>43403</v>
      </c>
      <c r="G604" s="20">
        <f t="shared" si="155"/>
        <v>0.47500000000000003</v>
      </c>
      <c r="H604" s="20">
        <f t="shared" si="156"/>
        <v>0.41666666666666669</v>
      </c>
      <c r="I604" s="21">
        <f t="shared" si="165"/>
        <v>0</v>
      </c>
      <c r="J604" s="24">
        <f t="shared" si="157"/>
        <v>0.47500000000000003</v>
      </c>
      <c r="K604" s="24">
        <f t="shared" si="158"/>
        <v>0.47638888888888892</v>
      </c>
      <c r="L604" s="25">
        <f t="shared" si="166"/>
        <v>1</v>
      </c>
      <c r="M604" s="20">
        <f t="shared" si="159"/>
        <v>0.5</v>
      </c>
      <c r="N604" s="20">
        <f t="shared" si="160"/>
        <v>0.47638888888888892</v>
      </c>
      <c r="O604" s="21">
        <f t="shared" si="167"/>
        <v>0</v>
      </c>
      <c r="P604" s="24">
        <f t="shared" si="161"/>
        <v>0.52083333333333337</v>
      </c>
      <c r="Q604" s="24">
        <f t="shared" si="162"/>
        <v>0.47638888888888892</v>
      </c>
      <c r="R604" s="25">
        <f t="shared" si="168"/>
        <v>0</v>
      </c>
      <c r="S604" s="20">
        <f t="shared" si="163"/>
        <v>0.5625</v>
      </c>
      <c r="T604" s="20">
        <f t="shared" si="164"/>
        <v>0.47638888888888892</v>
      </c>
      <c r="U604" s="21">
        <f t="shared" si="169"/>
        <v>0</v>
      </c>
      <c r="V604" s="11">
        <f t="shared" si="170"/>
        <v>0</v>
      </c>
      <c r="W604" s="11">
        <f t="shared" si="171"/>
        <v>1</v>
      </c>
    </row>
    <row r="605" spans="1:23" x14ac:dyDescent="0.3">
      <c r="A605" t="s">
        <v>19</v>
      </c>
      <c r="B605" t="s">
        <v>1</v>
      </c>
      <c r="C605" t="s">
        <v>256</v>
      </c>
      <c r="D605" s="1">
        <v>43403.474999999999</v>
      </c>
      <c r="E605" s="1">
        <v>43403.477083333331</v>
      </c>
      <c r="F605" s="5">
        <v>43403</v>
      </c>
      <c r="G605" s="20">
        <f t="shared" si="155"/>
        <v>0.47500000000000003</v>
      </c>
      <c r="H605" s="20">
        <f t="shared" si="156"/>
        <v>0.41666666666666669</v>
      </c>
      <c r="I605" s="21">
        <f t="shared" si="165"/>
        <v>0</v>
      </c>
      <c r="J605" s="24">
        <f t="shared" si="157"/>
        <v>0.47500000000000003</v>
      </c>
      <c r="K605" s="24">
        <f t="shared" si="158"/>
        <v>0.4770833333333333</v>
      </c>
      <c r="L605" s="25">
        <f t="shared" si="166"/>
        <v>2</v>
      </c>
      <c r="M605" s="20">
        <f t="shared" si="159"/>
        <v>0.5</v>
      </c>
      <c r="N605" s="20">
        <f t="shared" si="160"/>
        <v>0.4770833333333333</v>
      </c>
      <c r="O605" s="21">
        <f t="shared" si="167"/>
        <v>0</v>
      </c>
      <c r="P605" s="24">
        <f t="shared" si="161"/>
        <v>0.52083333333333337</v>
      </c>
      <c r="Q605" s="24">
        <f t="shared" si="162"/>
        <v>0.4770833333333333</v>
      </c>
      <c r="R605" s="25">
        <f t="shared" si="168"/>
        <v>0</v>
      </c>
      <c r="S605" s="20">
        <f t="shared" si="163"/>
        <v>0.5625</v>
      </c>
      <c r="T605" s="20">
        <f t="shared" si="164"/>
        <v>0.4770833333333333</v>
      </c>
      <c r="U605" s="21">
        <f t="shared" si="169"/>
        <v>0</v>
      </c>
      <c r="V605" s="11">
        <f t="shared" si="170"/>
        <v>0</v>
      </c>
      <c r="W605" s="11">
        <f t="shared" si="171"/>
        <v>2</v>
      </c>
    </row>
    <row r="606" spans="1:23" x14ac:dyDescent="0.3">
      <c r="A606" t="s">
        <v>23</v>
      </c>
      <c r="B606" t="s">
        <v>1</v>
      </c>
      <c r="C606" t="s">
        <v>216</v>
      </c>
      <c r="D606" s="1">
        <v>43403.475694444445</v>
      </c>
      <c r="E606" s="1">
        <v>43403.476388888892</v>
      </c>
      <c r="F606" s="5">
        <v>43403</v>
      </c>
      <c r="G606" s="20">
        <f t="shared" si="155"/>
        <v>0.47569444444444442</v>
      </c>
      <c r="H606" s="20">
        <f t="shared" si="156"/>
        <v>0.41666666666666669</v>
      </c>
      <c r="I606" s="21">
        <f t="shared" si="165"/>
        <v>0</v>
      </c>
      <c r="J606" s="24">
        <f t="shared" si="157"/>
        <v>0.47569444444444442</v>
      </c>
      <c r="K606" s="24">
        <f t="shared" si="158"/>
        <v>0.47638888888888892</v>
      </c>
      <c r="L606" s="25">
        <f t="shared" si="166"/>
        <v>1</v>
      </c>
      <c r="M606" s="20">
        <f t="shared" si="159"/>
        <v>0.5</v>
      </c>
      <c r="N606" s="20">
        <f t="shared" si="160"/>
        <v>0.47638888888888892</v>
      </c>
      <c r="O606" s="21">
        <f t="shared" si="167"/>
        <v>0</v>
      </c>
      <c r="P606" s="24">
        <f t="shared" si="161"/>
        <v>0.52083333333333337</v>
      </c>
      <c r="Q606" s="24">
        <f t="shared" si="162"/>
        <v>0.47638888888888892</v>
      </c>
      <c r="R606" s="25">
        <f t="shared" si="168"/>
        <v>0</v>
      </c>
      <c r="S606" s="20">
        <f t="shared" si="163"/>
        <v>0.5625</v>
      </c>
      <c r="T606" s="20">
        <f t="shared" si="164"/>
        <v>0.47638888888888892</v>
      </c>
      <c r="U606" s="21">
        <f t="shared" si="169"/>
        <v>0</v>
      </c>
      <c r="V606" s="11">
        <f t="shared" si="170"/>
        <v>0</v>
      </c>
      <c r="W606" s="11">
        <f t="shared" si="171"/>
        <v>1</v>
      </c>
    </row>
    <row r="607" spans="1:23" x14ac:dyDescent="0.3">
      <c r="A607" t="s">
        <v>35</v>
      </c>
      <c r="B607" t="s">
        <v>1</v>
      </c>
      <c r="C607" t="s">
        <v>219</v>
      </c>
      <c r="D607" s="1">
        <v>43403.475694444445</v>
      </c>
      <c r="E607" s="1">
        <v>43403.476388888892</v>
      </c>
      <c r="F607" s="5">
        <v>43403</v>
      </c>
      <c r="G607" s="20">
        <f t="shared" si="155"/>
        <v>0.47569444444444442</v>
      </c>
      <c r="H607" s="20">
        <f t="shared" si="156"/>
        <v>0.41666666666666669</v>
      </c>
      <c r="I607" s="21">
        <f t="shared" si="165"/>
        <v>0</v>
      </c>
      <c r="J607" s="24">
        <f t="shared" si="157"/>
        <v>0.47569444444444442</v>
      </c>
      <c r="K607" s="24">
        <f t="shared" si="158"/>
        <v>0.47638888888888892</v>
      </c>
      <c r="L607" s="25">
        <f t="shared" si="166"/>
        <v>1</v>
      </c>
      <c r="M607" s="20">
        <f t="shared" si="159"/>
        <v>0.5</v>
      </c>
      <c r="N607" s="20">
        <f t="shared" si="160"/>
        <v>0.47638888888888892</v>
      </c>
      <c r="O607" s="21">
        <f t="shared" si="167"/>
        <v>0</v>
      </c>
      <c r="P607" s="24">
        <f t="shared" si="161"/>
        <v>0.52083333333333337</v>
      </c>
      <c r="Q607" s="24">
        <f t="shared" si="162"/>
        <v>0.47638888888888892</v>
      </c>
      <c r="R607" s="25">
        <f t="shared" si="168"/>
        <v>0</v>
      </c>
      <c r="S607" s="20">
        <f t="shared" si="163"/>
        <v>0.5625</v>
      </c>
      <c r="T607" s="20">
        <f t="shared" si="164"/>
        <v>0.47638888888888892</v>
      </c>
      <c r="U607" s="21">
        <f t="shared" si="169"/>
        <v>0</v>
      </c>
      <c r="V607" s="11">
        <f t="shared" si="170"/>
        <v>0</v>
      </c>
      <c r="W607" s="11">
        <f t="shared" si="171"/>
        <v>1</v>
      </c>
    </row>
    <row r="608" spans="1:23" x14ac:dyDescent="0.3">
      <c r="A608" t="s">
        <v>4</v>
      </c>
      <c r="B608" t="s">
        <v>1</v>
      </c>
      <c r="C608" t="s">
        <v>220</v>
      </c>
      <c r="D608" s="1">
        <v>43403.478472222225</v>
      </c>
      <c r="E608" s="1">
        <v>43403.511805555558</v>
      </c>
      <c r="F608" s="5">
        <v>43403</v>
      </c>
      <c r="G608" s="20">
        <f t="shared" si="155"/>
        <v>0.47847222222222219</v>
      </c>
      <c r="H608" s="20">
        <f t="shared" si="156"/>
        <v>0.41666666666666669</v>
      </c>
      <c r="I608" s="21">
        <f t="shared" si="165"/>
        <v>0</v>
      </c>
      <c r="J608" s="24">
        <f t="shared" si="157"/>
        <v>0.47847222222222219</v>
      </c>
      <c r="K608" s="24">
        <f t="shared" si="158"/>
        <v>0.5</v>
      </c>
      <c r="L608" s="25">
        <f t="shared" si="166"/>
        <v>31</v>
      </c>
      <c r="M608" s="20">
        <f t="shared" si="159"/>
        <v>0.5</v>
      </c>
      <c r="N608" s="20">
        <f t="shared" si="160"/>
        <v>0.51180555555555551</v>
      </c>
      <c r="O608" s="21">
        <f t="shared" si="167"/>
        <v>16</v>
      </c>
      <c r="P608" s="24">
        <f t="shared" si="161"/>
        <v>0.52083333333333337</v>
      </c>
      <c r="Q608" s="24">
        <f t="shared" si="162"/>
        <v>0.51180555555555551</v>
      </c>
      <c r="R608" s="25">
        <f t="shared" si="168"/>
        <v>0</v>
      </c>
      <c r="S608" s="20">
        <f t="shared" si="163"/>
        <v>0.5625</v>
      </c>
      <c r="T608" s="20">
        <f t="shared" si="164"/>
        <v>0.51180555555555551</v>
      </c>
      <c r="U608" s="21">
        <f t="shared" si="169"/>
        <v>0</v>
      </c>
      <c r="V608" s="11">
        <f t="shared" si="170"/>
        <v>16</v>
      </c>
      <c r="W608" s="11">
        <f t="shared" si="171"/>
        <v>31</v>
      </c>
    </row>
    <row r="609" spans="1:23" x14ac:dyDescent="0.3">
      <c r="A609" t="s">
        <v>31</v>
      </c>
      <c r="B609" t="s">
        <v>1</v>
      </c>
      <c r="C609" t="s">
        <v>257</v>
      </c>
      <c r="D609" s="1">
        <v>43403.479166666664</v>
      </c>
      <c r="E609" s="1">
        <v>43403.495138888888</v>
      </c>
      <c r="F609" s="5">
        <v>43403</v>
      </c>
      <c r="G609" s="20">
        <f t="shared" si="155"/>
        <v>0.47916666666666669</v>
      </c>
      <c r="H609" s="20">
        <f t="shared" si="156"/>
        <v>0.41666666666666669</v>
      </c>
      <c r="I609" s="21">
        <f t="shared" si="165"/>
        <v>0</v>
      </c>
      <c r="J609" s="24">
        <f t="shared" si="157"/>
        <v>0.47916666666666669</v>
      </c>
      <c r="K609" s="24">
        <f t="shared" si="158"/>
        <v>0.49513888888888885</v>
      </c>
      <c r="L609" s="25">
        <f t="shared" si="166"/>
        <v>22</v>
      </c>
      <c r="M609" s="20">
        <f t="shared" si="159"/>
        <v>0.5</v>
      </c>
      <c r="N609" s="20">
        <f t="shared" si="160"/>
        <v>0.49513888888888885</v>
      </c>
      <c r="O609" s="21">
        <f t="shared" si="167"/>
        <v>0</v>
      </c>
      <c r="P609" s="24">
        <f t="shared" si="161"/>
        <v>0.52083333333333337</v>
      </c>
      <c r="Q609" s="24">
        <f t="shared" si="162"/>
        <v>0.49513888888888885</v>
      </c>
      <c r="R609" s="25">
        <f t="shared" si="168"/>
        <v>0</v>
      </c>
      <c r="S609" s="20">
        <f t="shared" si="163"/>
        <v>0.5625</v>
      </c>
      <c r="T609" s="20">
        <f t="shared" si="164"/>
        <v>0.49513888888888885</v>
      </c>
      <c r="U609" s="21">
        <f t="shared" si="169"/>
        <v>0</v>
      </c>
      <c r="V609" s="11">
        <f t="shared" si="170"/>
        <v>0</v>
      </c>
      <c r="W609" s="11">
        <f t="shared" si="171"/>
        <v>22</v>
      </c>
    </row>
    <row r="610" spans="1:23" x14ac:dyDescent="0.3">
      <c r="A610" t="s">
        <v>8</v>
      </c>
      <c r="B610" t="s">
        <v>1</v>
      </c>
      <c r="C610" t="s">
        <v>259</v>
      </c>
      <c r="D610" s="1">
        <v>43403.479861111111</v>
      </c>
      <c r="E610" s="1">
        <v>43403.511111111111</v>
      </c>
      <c r="F610" s="5">
        <v>43403</v>
      </c>
      <c r="G610" s="20">
        <f t="shared" si="155"/>
        <v>0.47986111111111113</v>
      </c>
      <c r="H610" s="20">
        <f t="shared" si="156"/>
        <v>0.41666666666666669</v>
      </c>
      <c r="I610" s="21">
        <f t="shared" si="165"/>
        <v>0</v>
      </c>
      <c r="J610" s="24">
        <f t="shared" si="157"/>
        <v>0.47986111111111113</v>
      </c>
      <c r="K610" s="24">
        <f t="shared" si="158"/>
        <v>0.5</v>
      </c>
      <c r="L610" s="25">
        <f t="shared" si="166"/>
        <v>29</v>
      </c>
      <c r="M610" s="20">
        <f t="shared" si="159"/>
        <v>0.5</v>
      </c>
      <c r="N610" s="20">
        <f t="shared" si="160"/>
        <v>0.51111111111111118</v>
      </c>
      <c r="O610" s="21">
        <f t="shared" si="167"/>
        <v>16</v>
      </c>
      <c r="P610" s="24">
        <f t="shared" si="161"/>
        <v>0.52083333333333337</v>
      </c>
      <c r="Q610" s="24">
        <f t="shared" si="162"/>
        <v>0.51111111111111118</v>
      </c>
      <c r="R610" s="25">
        <f t="shared" si="168"/>
        <v>0</v>
      </c>
      <c r="S610" s="20">
        <f t="shared" si="163"/>
        <v>0.5625</v>
      </c>
      <c r="T610" s="20">
        <f t="shared" si="164"/>
        <v>0.51111111111111118</v>
      </c>
      <c r="U610" s="21">
        <f t="shared" si="169"/>
        <v>0</v>
      </c>
      <c r="V610" s="11">
        <f t="shared" si="170"/>
        <v>16</v>
      </c>
      <c r="W610" s="11">
        <f t="shared" si="171"/>
        <v>29</v>
      </c>
    </row>
    <row r="611" spans="1:23" x14ac:dyDescent="0.3">
      <c r="A611" t="s">
        <v>52</v>
      </c>
      <c r="B611" t="s">
        <v>1</v>
      </c>
      <c r="C611" t="s">
        <v>261</v>
      </c>
      <c r="D611" s="1">
        <v>43403.479861111111</v>
      </c>
      <c r="E611" s="1">
        <v>43403.504166666666</v>
      </c>
      <c r="F611" s="5">
        <v>43403</v>
      </c>
      <c r="G611" s="20">
        <f t="shared" si="155"/>
        <v>0.47986111111111113</v>
      </c>
      <c r="H611" s="20">
        <f t="shared" si="156"/>
        <v>0.41666666666666669</v>
      </c>
      <c r="I611" s="21">
        <f t="shared" si="165"/>
        <v>0</v>
      </c>
      <c r="J611" s="24">
        <f t="shared" si="157"/>
        <v>0.47986111111111113</v>
      </c>
      <c r="K611" s="24">
        <f t="shared" si="158"/>
        <v>0.5</v>
      </c>
      <c r="L611" s="25">
        <f t="shared" si="166"/>
        <v>29</v>
      </c>
      <c r="M611" s="20">
        <f t="shared" si="159"/>
        <v>0.5</v>
      </c>
      <c r="N611" s="20">
        <f t="shared" si="160"/>
        <v>0.50416666666666665</v>
      </c>
      <c r="O611" s="21">
        <f t="shared" si="167"/>
        <v>5</v>
      </c>
      <c r="P611" s="24">
        <f t="shared" si="161"/>
        <v>0.52083333333333337</v>
      </c>
      <c r="Q611" s="24">
        <f t="shared" si="162"/>
        <v>0.50416666666666665</v>
      </c>
      <c r="R611" s="25">
        <f t="shared" si="168"/>
        <v>0</v>
      </c>
      <c r="S611" s="20">
        <f t="shared" si="163"/>
        <v>0.5625</v>
      </c>
      <c r="T611" s="20">
        <f t="shared" si="164"/>
        <v>0.50416666666666665</v>
      </c>
      <c r="U611" s="21">
        <f t="shared" si="169"/>
        <v>0</v>
      </c>
      <c r="V611" s="11">
        <f t="shared" si="170"/>
        <v>5</v>
      </c>
      <c r="W611" s="11">
        <f t="shared" si="171"/>
        <v>29</v>
      </c>
    </row>
    <row r="612" spans="1:23" x14ac:dyDescent="0.3">
      <c r="A612" t="s">
        <v>35</v>
      </c>
      <c r="B612" t="s">
        <v>1</v>
      </c>
      <c r="C612" t="s">
        <v>219</v>
      </c>
      <c r="D612" s="1">
        <v>43403.480555555558</v>
      </c>
      <c r="E612" s="1">
        <v>43403.511111111111</v>
      </c>
      <c r="F612" s="5">
        <v>43403</v>
      </c>
      <c r="G612" s="20">
        <f t="shared" si="155"/>
        <v>0.48055555555555557</v>
      </c>
      <c r="H612" s="20">
        <f t="shared" si="156"/>
        <v>0.41666666666666669</v>
      </c>
      <c r="I612" s="21">
        <f t="shared" si="165"/>
        <v>0</v>
      </c>
      <c r="J612" s="24">
        <f t="shared" si="157"/>
        <v>0.48055555555555557</v>
      </c>
      <c r="K612" s="24">
        <f t="shared" si="158"/>
        <v>0.5</v>
      </c>
      <c r="L612" s="25">
        <f t="shared" si="166"/>
        <v>28</v>
      </c>
      <c r="M612" s="20">
        <f t="shared" si="159"/>
        <v>0.5</v>
      </c>
      <c r="N612" s="20">
        <f t="shared" si="160"/>
        <v>0.51111111111111118</v>
      </c>
      <c r="O612" s="21">
        <f t="shared" si="167"/>
        <v>16</v>
      </c>
      <c r="P612" s="24">
        <f t="shared" si="161"/>
        <v>0.52083333333333337</v>
      </c>
      <c r="Q612" s="24">
        <f t="shared" si="162"/>
        <v>0.51111111111111118</v>
      </c>
      <c r="R612" s="25">
        <f t="shared" si="168"/>
        <v>0</v>
      </c>
      <c r="S612" s="20">
        <f t="shared" si="163"/>
        <v>0.5625</v>
      </c>
      <c r="T612" s="20">
        <f t="shared" si="164"/>
        <v>0.51111111111111118</v>
      </c>
      <c r="U612" s="21">
        <f t="shared" si="169"/>
        <v>0</v>
      </c>
      <c r="V612" s="11">
        <f t="shared" si="170"/>
        <v>16</v>
      </c>
      <c r="W612" s="11">
        <f t="shared" si="171"/>
        <v>28</v>
      </c>
    </row>
    <row r="613" spans="1:23" x14ac:dyDescent="0.3">
      <c r="A613" t="s">
        <v>33</v>
      </c>
      <c r="B613" t="s">
        <v>1</v>
      </c>
      <c r="C613" t="s">
        <v>217</v>
      </c>
      <c r="D613" s="1">
        <v>43403.480555555558</v>
      </c>
      <c r="E613" s="1">
        <v>43403.484722222223</v>
      </c>
      <c r="F613" s="5">
        <v>43403</v>
      </c>
      <c r="G613" s="20">
        <f t="shared" si="155"/>
        <v>0.48055555555555557</v>
      </c>
      <c r="H613" s="20">
        <f t="shared" si="156"/>
        <v>0.41666666666666669</v>
      </c>
      <c r="I613" s="21">
        <f t="shared" si="165"/>
        <v>0</v>
      </c>
      <c r="J613" s="24">
        <f t="shared" si="157"/>
        <v>0.48055555555555557</v>
      </c>
      <c r="K613" s="24">
        <f t="shared" si="158"/>
        <v>0.48472222222222222</v>
      </c>
      <c r="L613" s="25">
        <f t="shared" si="166"/>
        <v>5</v>
      </c>
      <c r="M613" s="20">
        <f t="shared" si="159"/>
        <v>0.5</v>
      </c>
      <c r="N613" s="20">
        <f t="shared" si="160"/>
        <v>0.48472222222222222</v>
      </c>
      <c r="O613" s="21">
        <f t="shared" si="167"/>
        <v>0</v>
      </c>
      <c r="P613" s="24">
        <f t="shared" si="161"/>
        <v>0.52083333333333337</v>
      </c>
      <c r="Q613" s="24">
        <f t="shared" si="162"/>
        <v>0.48472222222222222</v>
      </c>
      <c r="R613" s="25">
        <f t="shared" si="168"/>
        <v>0</v>
      </c>
      <c r="S613" s="20">
        <f t="shared" si="163"/>
        <v>0.5625</v>
      </c>
      <c r="T613" s="20">
        <f t="shared" si="164"/>
        <v>0.48472222222222222</v>
      </c>
      <c r="U613" s="21">
        <f t="shared" si="169"/>
        <v>0</v>
      </c>
      <c r="V613" s="11">
        <f t="shared" si="170"/>
        <v>0</v>
      </c>
      <c r="W613" s="11">
        <f t="shared" si="171"/>
        <v>5</v>
      </c>
    </row>
    <row r="614" spans="1:23" x14ac:dyDescent="0.3">
      <c r="A614" t="s">
        <v>6</v>
      </c>
      <c r="B614" t="s">
        <v>1</v>
      </c>
      <c r="C614" t="s">
        <v>213</v>
      </c>
      <c r="D614" s="1">
        <v>43403.484722222223</v>
      </c>
      <c r="E614" s="1">
        <v>43403.511111111111</v>
      </c>
      <c r="F614" s="5">
        <v>43403</v>
      </c>
      <c r="G614" s="20">
        <f t="shared" si="155"/>
        <v>0.48472222222222222</v>
      </c>
      <c r="H614" s="20">
        <f t="shared" si="156"/>
        <v>0.41666666666666669</v>
      </c>
      <c r="I614" s="21">
        <f t="shared" si="165"/>
        <v>0</v>
      </c>
      <c r="J614" s="24">
        <f t="shared" si="157"/>
        <v>0.48472222222222222</v>
      </c>
      <c r="K614" s="24">
        <f t="shared" si="158"/>
        <v>0.5</v>
      </c>
      <c r="L614" s="25">
        <f t="shared" si="166"/>
        <v>22</v>
      </c>
      <c r="M614" s="20">
        <f t="shared" si="159"/>
        <v>0.5</v>
      </c>
      <c r="N614" s="20">
        <f t="shared" si="160"/>
        <v>0.51111111111111118</v>
      </c>
      <c r="O614" s="21">
        <f t="shared" si="167"/>
        <v>16</v>
      </c>
      <c r="P614" s="24">
        <f t="shared" si="161"/>
        <v>0.52083333333333337</v>
      </c>
      <c r="Q614" s="24">
        <f t="shared" si="162"/>
        <v>0.51111111111111118</v>
      </c>
      <c r="R614" s="25">
        <f t="shared" si="168"/>
        <v>0</v>
      </c>
      <c r="S614" s="20">
        <f t="shared" si="163"/>
        <v>0.5625</v>
      </c>
      <c r="T614" s="20">
        <f t="shared" si="164"/>
        <v>0.51111111111111118</v>
      </c>
      <c r="U614" s="21">
        <f t="shared" si="169"/>
        <v>0</v>
      </c>
      <c r="V614" s="11">
        <f t="shared" si="170"/>
        <v>16</v>
      </c>
      <c r="W614" s="11">
        <f t="shared" si="171"/>
        <v>22</v>
      </c>
    </row>
    <row r="615" spans="1:23" x14ac:dyDescent="0.3">
      <c r="A615" t="s">
        <v>33</v>
      </c>
      <c r="B615" t="s">
        <v>1</v>
      </c>
      <c r="C615" t="s">
        <v>217</v>
      </c>
      <c r="D615" s="1">
        <v>43403.486805555556</v>
      </c>
      <c r="E615" s="1">
        <v>43403.493055555555</v>
      </c>
      <c r="F615" s="5">
        <v>43403</v>
      </c>
      <c r="G615" s="20">
        <f t="shared" si="155"/>
        <v>0.48680555555555555</v>
      </c>
      <c r="H615" s="20">
        <f t="shared" si="156"/>
        <v>0.41666666666666669</v>
      </c>
      <c r="I615" s="21">
        <f t="shared" si="165"/>
        <v>0</v>
      </c>
      <c r="J615" s="24">
        <f t="shared" si="157"/>
        <v>0.48680555555555555</v>
      </c>
      <c r="K615" s="24">
        <f t="shared" si="158"/>
        <v>0.49305555555555558</v>
      </c>
      <c r="L615" s="25">
        <f t="shared" si="166"/>
        <v>9</v>
      </c>
      <c r="M615" s="20">
        <f t="shared" si="159"/>
        <v>0.5</v>
      </c>
      <c r="N615" s="20">
        <f t="shared" si="160"/>
        <v>0.49305555555555558</v>
      </c>
      <c r="O615" s="21">
        <f t="shared" si="167"/>
        <v>0</v>
      </c>
      <c r="P615" s="24">
        <f t="shared" si="161"/>
        <v>0.52083333333333337</v>
      </c>
      <c r="Q615" s="24">
        <f t="shared" si="162"/>
        <v>0.49305555555555558</v>
      </c>
      <c r="R615" s="25">
        <f t="shared" si="168"/>
        <v>0</v>
      </c>
      <c r="S615" s="20">
        <f t="shared" si="163"/>
        <v>0.5625</v>
      </c>
      <c r="T615" s="20">
        <f t="shared" si="164"/>
        <v>0.49305555555555558</v>
      </c>
      <c r="U615" s="21">
        <f t="shared" si="169"/>
        <v>0</v>
      </c>
      <c r="V615" s="11">
        <f t="shared" si="170"/>
        <v>0</v>
      </c>
      <c r="W615" s="11">
        <f t="shared" si="171"/>
        <v>9</v>
      </c>
    </row>
    <row r="616" spans="1:23" x14ac:dyDescent="0.3">
      <c r="A616" t="s">
        <v>40</v>
      </c>
      <c r="B616" t="s">
        <v>1</v>
      </c>
      <c r="C616" t="s">
        <v>222</v>
      </c>
      <c r="D616" s="1">
        <v>43403.493055555555</v>
      </c>
      <c r="E616" s="1">
        <v>43403.511805555558</v>
      </c>
      <c r="F616" s="5">
        <v>43403</v>
      </c>
      <c r="G616" s="20">
        <f t="shared" si="155"/>
        <v>0.49305555555555558</v>
      </c>
      <c r="H616" s="20">
        <f t="shared" si="156"/>
        <v>0.41666666666666669</v>
      </c>
      <c r="I616" s="21">
        <f t="shared" si="165"/>
        <v>0</v>
      </c>
      <c r="J616" s="24">
        <f t="shared" si="157"/>
        <v>0.49305555555555558</v>
      </c>
      <c r="K616" s="24">
        <f t="shared" si="158"/>
        <v>0.5</v>
      </c>
      <c r="L616" s="25">
        <f t="shared" si="166"/>
        <v>9</v>
      </c>
      <c r="M616" s="20">
        <f t="shared" si="159"/>
        <v>0.5</v>
      </c>
      <c r="N616" s="20">
        <f t="shared" si="160"/>
        <v>0.51180555555555551</v>
      </c>
      <c r="O616" s="21">
        <f t="shared" si="167"/>
        <v>16</v>
      </c>
      <c r="P616" s="24">
        <f t="shared" si="161"/>
        <v>0.52083333333333337</v>
      </c>
      <c r="Q616" s="24">
        <f t="shared" si="162"/>
        <v>0.51180555555555551</v>
      </c>
      <c r="R616" s="25">
        <f t="shared" si="168"/>
        <v>0</v>
      </c>
      <c r="S616" s="20">
        <f t="shared" si="163"/>
        <v>0.5625</v>
      </c>
      <c r="T616" s="20">
        <f t="shared" si="164"/>
        <v>0.51180555555555551</v>
      </c>
      <c r="U616" s="21">
        <f t="shared" si="169"/>
        <v>0</v>
      </c>
      <c r="V616" s="11">
        <f t="shared" si="170"/>
        <v>16</v>
      </c>
      <c r="W616" s="11">
        <f t="shared" si="171"/>
        <v>9</v>
      </c>
    </row>
    <row r="617" spans="1:23" x14ac:dyDescent="0.3">
      <c r="A617" t="s">
        <v>0</v>
      </c>
      <c r="B617" t="s">
        <v>1</v>
      </c>
      <c r="C617" t="s">
        <v>80</v>
      </c>
      <c r="D617" s="1">
        <v>43403.513194444444</v>
      </c>
      <c r="E617" s="1">
        <v>43403.631249999999</v>
      </c>
      <c r="F617" s="5">
        <v>43403</v>
      </c>
      <c r="G617" s="20">
        <f t="shared" si="155"/>
        <v>0.5131944444444444</v>
      </c>
      <c r="H617" s="20">
        <f t="shared" si="156"/>
        <v>0.41666666666666669</v>
      </c>
      <c r="I617" s="21">
        <f t="shared" si="165"/>
        <v>0</v>
      </c>
      <c r="J617" s="24">
        <f t="shared" si="157"/>
        <v>0.5131944444444444</v>
      </c>
      <c r="K617" s="24">
        <f t="shared" si="158"/>
        <v>0.5</v>
      </c>
      <c r="L617" s="25">
        <f t="shared" si="166"/>
        <v>0</v>
      </c>
      <c r="M617" s="20">
        <f t="shared" si="159"/>
        <v>0.5131944444444444</v>
      </c>
      <c r="N617" s="20">
        <f t="shared" si="160"/>
        <v>0.52083333333333337</v>
      </c>
      <c r="O617" s="21">
        <f t="shared" si="167"/>
        <v>11</v>
      </c>
      <c r="P617" s="24">
        <f t="shared" si="161"/>
        <v>0.52083333333333337</v>
      </c>
      <c r="Q617" s="24">
        <f t="shared" si="162"/>
        <v>0.5625</v>
      </c>
      <c r="R617" s="25">
        <f t="shared" si="168"/>
        <v>59</v>
      </c>
      <c r="S617" s="20">
        <f t="shared" si="163"/>
        <v>0.5625</v>
      </c>
      <c r="T617" s="20">
        <f t="shared" si="164"/>
        <v>0.63124999999999998</v>
      </c>
      <c r="U617" s="21">
        <f t="shared" si="169"/>
        <v>99</v>
      </c>
      <c r="V617" s="11">
        <f t="shared" si="170"/>
        <v>110</v>
      </c>
      <c r="W617" s="11">
        <f t="shared" si="171"/>
        <v>59</v>
      </c>
    </row>
    <row r="618" spans="1:23" x14ac:dyDescent="0.3">
      <c r="A618" t="s">
        <v>31</v>
      </c>
      <c r="B618" t="s">
        <v>1</v>
      </c>
      <c r="C618" t="s">
        <v>79</v>
      </c>
      <c r="D618" s="1">
        <v>43403.51666666667</v>
      </c>
      <c r="E618" s="1">
        <v>43403.592361111114</v>
      </c>
      <c r="F618" s="5">
        <v>43403</v>
      </c>
      <c r="G618" s="20">
        <f t="shared" si="155"/>
        <v>0.51666666666666672</v>
      </c>
      <c r="H618" s="20">
        <f t="shared" si="156"/>
        <v>0.41666666666666669</v>
      </c>
      <c r="I618" s="21">
        <f t="shared" si="165"/>
        <v>0</v>
      </c>
      <c r="J618" s="24">
        <f t="shared" si="157"/>
        <v>0.51666666666666672</v>
      </c>
      <c r="K618" s="24">
        <f t="shared" si="158"/>
        <v>0.5</v>
      </c>
      <c r="L618" s="25">
        <f t="shared" si="166"/>
        <v>0</v>
      </c>
      <c r="M618" s="20">
        <f t="shared" si="159"/>
        <v>0.51666666666666672</v>
      </c>
      <c r="N618" s="20">
        <f t="shared" si="160"/>
        <v>0.52083333333333337</v>
      </c>
      <c r="O618" s="21">
        <f t="shared" si="167"/>
        <v>5</v>
      </c>
      <c r="P618" s="24">
        <f t="shared" si="161"/>
        <v>0.52083333333333337</v>
      </c>
      <c r="Q618" s="24">
        <f t="shared" si="162"/>
        <v>0.5625</v>
      </c>
      <c r="R618" s="25">
        <f t="shared" si="168"/>
        <v>59</v>
      </c>
      <c r="S618" s="20">
        <f t="shared" si="163"/>
        <v>0.5625</v>
      </c>
      <c r="T618" s="20">
        <f t="shared" si="164"/>
        <v>0.59236111111111112</v>
      </c>
      <c r="U618" s="21">
        <f t="shared" si="169"/>
        <v>43</v>
      </c>
      <c r="V618" s="11">
        <f t="shared" si="170"/>
        <v>48</v>
      </c>
      <c r="W618" s="11">
        <f t="shared" si="171"/>
        <v>59</v>
      </c>
    </row>
    <row r="619" spans="1:23" x14ac:dyDescent="0.3">
      <c r="A619" t="s">
        <v>15</v>
      </c>
      <c r="B619" t="s">
        <v>1</v>
      </c>
      <c r="C619" t="s">
        <v>86</v>
      </c>
      <c r="D619" s="1">
        <v>43403.518750000003</v>
      </c>
      <c r="E619" s="1">
        <v>43403.563194444447</v>
      </c>
      <c r="F619" s="5">
        <v>43403</v>
      </c>
      <c r="G619" s="20">
        <f t="shared" si="155"/>
        <v>0.51874999999999993</v>
      </c>
      <c r="H619" s="20">
        <f t="shared" si="156"/>
        <v>0.41666666666666669</v>
      </c>
      <c r="I619" s="21">
        <f t="shared" si="165"/>
        <v>0</v>
      </c>
      <c r="J619" s="24">
        <f t="shared" si="157"/>
        <v>0.51874999999999993</v>
      </c>
      <c r="K619" s="24">
        <f t="shared" si="158"/>
        <v>0.5</v>
      </c>
      <c r="L619" s="25">
        <f t="shared" si="166"/>
        <v>0</v>
      </c>
      <c r="M619" s="20">
        <f t="shared" si="159"/>
        <v>0.51874999999999993</v>
      </c>
      <c r="N619" s="20">
        <f t="shared" si="160"/>
        <v>0.52083333333333337</v>
      </c>
      <c r="O619" s="21">
        <f t="shared" si="167"/>
        <v>3</v>
      </c>
      <c r="P619" s="24">
        <f t="shared" si="161"/>
        <v>0.52083333333333337</v>
      </c>
      <c r="Q619" s="24">
        <f t="shared" si="162"/>
        <v>0.5625</v>
      </c>
      <c r="R619" s="25">
        <f t="shared" si="168"/>
        <v>59</v>
      </c>
      <c r="S619" s="20">
        <f t="shared" si="163"/>
        <v>0.5625</v>
      </c>
      <c r="T619" s="20">
        <f t="shared" si="164"/>
        <v>0.56319444444444444</v>
      </c>
      <c r="U619" s="21">
        <f t="shared" si="169"/>
        <v>0</v>
      </c>
      <c r="V619" s="11">
        <f t="shared" si="170"/>
        <v>3</v>
      </c>
      <c r="W619" s="11">
        <f t="shared" si="171"/>
        <v>59</v>
      </c>
    </row>
    <row r="620" spans="1:23" x14ac:dyDescent="0.3">
      <c r="A620" t="s">
        <v>33</v>
      </c>
      <c r="B620" t="s">
        <v>1</v>
      </c>
      <c r="C620" t="s">
        <v>85</v>
      </c>
      <c r="D620" s="1">
        <v>43403.519444444442</v>
      </c>
      <c r="E620" s="1">
        <v>43403.55972222222</v>
      </c>
      <c r="F620" s="5">
        <v>43403</v>
      </c>
      <c r="G620" s="20">
        <f t="shared" si="155"/>
        <v>0.51944444444444449</v>
      </c>
      <c r="H620" s="20">
        <f t="shared" si="156"/>
        <v>0.41666666666666669</v>
      </c>
      <c r="I620" s="21">
        <f t="shared" si="165"/>
        <v>0</v>
      </c>
      <c r="J620" s="24">
        <f t="shared" si="157"/>
        <v>0.51944444444444449</v>
      </c>
      <c r="K620" s="24">
        <f t="shared" si="158"/>
        <v>0.5</v>
      </c>
      <c r="L620" s="25">
        <f t="shared" si="166"/>
        <v>0</v>
      </c>
      <c r="M620" s="20">
        <f t="shared" si="159"/>
        <v>0.51944444444444449</v>
      </c>
      <c r="N620" s="20">
        <f t="shared" si="160"/>
        <v>0.52083333333333337</v>
      </c>
      <c r="O620" s="21">
        <f t="shared" si="167"/>
        <v>1</v>
      </c>
      <c r="P620" s="24">
        <f t="shared" si="161"/>
        <v>0.52083333333333337</v>
      </c>
      <c r="Q620" s="24">
        <f t="shared" si="162"/>
        <v>0.55972222222222223</v>
      </c>
      <c r="R620" s="25">
        <f t="shared" si="168"/>
        <v>56</v>
      </c>
      <c r="S620" s="20">
        <f t="shared" si="163"/>
        <v>0.5625</v>
      </c>
      <c r="T620" s="20">
        <f t="shared" si="164"/>
        <v>0.55972222222222223</v>
      </c>
      <c r="U620" s="21">
        <f t="shared" si="169"/>
        <v>0</v>
      </c>
      <c r="V620" s="11">
        <f t="shared" si="170"/>
        <v>1</v>
      </c>
      <c r="W620" s="11">
        <f t="shared" si="171"/>
        <v>56</v>
      </c>
    </row>
    <row r="621" spans="1:23" x14ac:dyDescent="0.3">
      <c r="A621" t="s">
        <v>19</v>
      </c>
      <c r="B621" t="s">
        <v>1</v>
      </c>
      <c r="C621" t="s">
        <v>223</v>
      </c>
      <c r="D621" s="1">
        <v>43403.519444444442</v>
      </c>
      <c r="E621" s="1">
        <v>43403.589583333334</v>
      </c>
      <c r="F621" s="5">
        <v>43403</v>
      </c>
      <c r="G621" s="20">
        <f t="shared" si="155"/>
        <v>0.51944444444444449</v>
      </c>
      <c r="H621" s="20">
        <f t="shared" si="156"/>
        <v>0.41666666666666669</v>
      </c>
      <c r="I621" s="21">
        <f t="shared" si="165"/>
        <v>0</v>
      </c>
      <c r="J621" s="24">
        <f t="shared" si="157"/>
        <v>0.51944444444444449</v>
      </c>
      <c r="K621" s="24">
        <f t="shared" si="158"/>
        <v>0.5</v>
      </c>
      <c r="L621" s="25">
        <f t="shared" si="166"/>
        <v>0</v>
      </c>
      <c r="M621" s="20">
        <f t="shared" si="159"/>
        <v>0.51944444444444449</v>
      </c>
      <c r="N621" s="20">
        <f t="shared" si="160"/>
        <v>0.52083333333333337</v>
      </c>
      <c r="O621" s="21">
        <f t="shared" si="167"/>
        <v>1</v>
      </c>
      <c r="P621" s="24">
        <f t="shared" si="161"/>
        <v>0.52083333333333337</v>
      </c>
      <c r="Q621" s="24">
        <f t="shared" si="162"/>
        <v>0.5625</v>
      </c>
      <c r="R621" s="25">
        <f t="shared" si="168"/>
        <v>59</v>
      </c>
      <c r="S621" s="20">
        <f t="shared" si="163"/>
        <v>0.5625</v>
      </c>
      <c r="T621" s="20">
        <f t="shared" si="164"/>
        <v>0.58958333333333335</v>
      </c>
      <c r="U621" s="21">
        <f t="shared" si="169"/>
        <v>39</v>
      </c>
      <c r="V621" s="11">
        <f t="shared" si="170"/>
        <v>40</v>
      </c>
      <c r="W621" s="11">
        <f t="shared" si="171"/>
        <v>59</v>
      </c>
    </row>
    <row r="622" spans="1:23" x14ac:dyDescent="0.3">
      <c r="A622" t="s">
        <v>13</v>
      </c>
      <c r="B622" t="s">
        <v>1</v>
      </c>
      <c r="C622" t="s">
        <v>84</v>
      </c>
      <c r="D622" s="1">
        <v>43403.520138888889</v>
      </c>
      <c r="E622" s="1">
        <v>43403.557638888888</v>
      </c>
      <c r="F622" s="5">
        <v>43403</v>
      </c>
      <c r="G622" s="20">
        <f t="shared" si="155"/>
        <v>0.52013888888888882</v>
      </c>
      <c r="H622" s="20">
        <f t="shared" si="156"/>
        <v>0.41666666666666669</v>
      </c>
      <c r="I622" s="21">
        <f t="shared" si="165"/>
        <v>0</v>
      </c>
      <c r="J622" s="24">
        <f t="shared" si="157"/>
        <v>0.52013888888888882</v>
      </c>
      <c r="K622" s="24">
        <f t="shared" si="158"/>
        <v>0.5</v>
      </c>
      <c r="L622" s="25">
        <f t="shared" si="166"/>
        <v>0</v>
      </c>
      <c r="M622" s="20">
        <f t="shared" si="159"/>
        <v>0.52013888888888882</v>
      </c>
      <c r="N622" s="20">
        <f t="shared" si="160"/>
        <v>0.52083333333333337</v>
      </c>
      <c r="O622" s="21">
        <f t="shared" si="167"/>
        <v>1</v>
      </c>
      <c r="P622" s="24">
        <f t="shared" si="161"/>
        <v>0.52083333333333337</v>
      </c>
      <c r="Q622" s="24">
        <f t="shared" si="162"/>
        <v>0.55763888888888891</v>
      </c>
      <c r="R622" s="25">
        <f t="shared" si="168"/>
        <v>53</v>
      </c>
      <c r="S622" s="20">
        <f t="shared" si="163"/>
        <v>0.5625</v>
      </c>
      <c r="T622" s="20">
        <f t="shared" si="164"/>
        <v>0.55763888888888891</v>
      </c>
      <c r="U622" s="21">
        <f t="shared" si="169"/>
        <v>0</v>
      </c>
      <c r="V622" s="11">
        <f t="shared" si="170"/>
        <v>1</v>
      </c>
      <c r="W622" s="11">
        <f t="shared" si="171"/>
        <v>53</v>
      </c>
    </row>
    <row r="623" spans="1:23" x14ac:dyDescent="0.3">
      <c r="A623" t="s">
        <v>50</v>
      </c>
      <c r="B623" t="s">
        <v>1</v>
      </c>
      <c r="C623" t="s">
        <v>82</v>
      </c>
      <c r="D623" s="1">
        <v>43403.521527777775</v>
      </c>
      <c r="E623" s="1">
        <v>43403.556250000001</v>
      </c>
      <c r="F623" s="5">
        <v>43403</v>
      </c>
      <c r="G623" s="20">
        <f t="shared" si="155"/>
        <v>0.52152777777777781</v>
      </c>
      <c r="H623" s="20">
        <f t="shared" si="156"/>
        <v>0.41666666666666669</v>
      </c>
      <c r="I623" s="21">
        <f t="shared" si="165"/>
        <v>0</v>
      </c>
      <c r="J623" s="24">
        <f t="shared" si="157"/>
        <v>0.52152777777777781</v>
      </c>
      <c r="K623" s="24">
        <f t="shared" si="158"/>
        <v>0.5</v>
      </c>
      <c r="L623" s="25">
        <f t="shared" si="166"/>
        <v>0</v>
      </c>
      <c r="M623" s="20">
        <f t="shared" si="159"/>
        <v>0.52152777777777781</v>
      </c>
      <c r="N623" s="20">
        <f t="shared" si="160"/>
        <v>0.52083333333333337</v>
      </c>
      <c r="O623" s="21">
        <f t="shared" si="167"/>
        <v>0</v>
      </c>
      <c r="P623" s="24">
        <f t="shared" si="161"/>
        <v>0.52152777777777781</v>
      </c>
      <c r="Q623" s="24">
        <f t="shared" si="162"/>
        <v>0.55625000000000002</v>
      </c>
      <c r="R623" s="25">
        <f t="shared" si="168"/>
        <v>50</v>
      </c>
      <c r="S623" s="20">
        <f t="shared" si="163"/>
        <v>0.5625</v>
      </c>
      <c r="T623" s="20">
        <f t="shared" si="164"/>
        <v>0.55625000000000002</v>
      </c>
      <c r="U623" s="21">
        <f t="shared" si="169"/>
        <v>0</v>
      </c>
      <c r="V623" s="11">
        <f t="shared" si="170"/>
        <v>0</v>
      </c>
      <c r="W623" s="11">
        <f t="shared" si="171"/>
        <v>50</v>
      </c>
    </row>
    <row r="624" spans="1:23" x14ac:dyDescent="0.3">
      <c r="A624" t="s">
        <v>17</v>
      </c>
      <c r="B624" t="s">
        <v>1</v>
      </c>
      <c r="C624" t="s">
        <v>88</v>
      </c>
      <c r="D624" s="1">
        <v>43403.52847222222</v>
      </c>
      <c r="E624" s="1">
        <v>43403.554166666669</v>
      </c>
      <c r="F624" s="5">
        <v>43403</v>
      </c>
      <c r="G624" s="20">
        <f t="shared" si="155"/>
        <v>0.52847222222222223</v>
      </c>
      <c r="H624" s="20">
        <f t="shared" si="156"/>
        <v>0.41666666666666669</v>
      </c>
      <c r="I624" s="21">
        <f t="shared" si="165"/>
        <v>0</v>
      </c>
      <c r="J624" s="24">
        <f t="shared" si="157"/>
        <v>0.52847222222222223</v>
      </c>
      <c r="K624" s="24">
        <f t="shared" si="158"/>
        <v>0.5</v>
      </c>
      <c r="L624" s="25">
        <f t="shared" si="166"/>
        <v>0</v>
      </c>
      <c r="M624" s="20">
        <f t="shared" si="159"/>
        <v>0.52847222222222223</v>
      </c>
      <c r="N624" s="20">
        <f t="shared" si="160"/>
        <v>0.52083333333333337</v>
      </c>
      <c r="O624" s="21">
        <f t="shared" si="167"/>
        <v>0</v>
      </c>
      <c r="P624" s="24">
        <f t="shared" si="161"/>
        <v>0.52847222222222223</v>
      </c>
      <c r="Q624" s="24">
        <f t="shared" si="162"/>
        <v>0.5541666666666667</v>
      </c>
      <c r="R624" s="25">
        <f t="shared" si="168"/>
        <v>37</v>
      </c>
      <c r="S624" s="20">
        <f t="shared" si="163"/>
        <v>0.5625</v>
      </c>
      <c r="T624" s="20">
        <f t="shared" si="164"/>
        <v>0.5541666666666667</v>
      </c>
      <c r="U624" s="21">
        <f t="shared" si="169"/>
        <v>0</v>
      </c>
      <c r="V624" s="11">
        <f t="shared" si="170"/>
        <v>0</v>
      </c>
      <c r="W624" s="11">
        <f t="shared" si="171"/>
        <v>37</v>
      </c>
    </row>
    <row r="625" spans="1:23" x14ac:dyDescent="0.3">
      <c r="A625" t="s">
        <v>35</v>
      </c>
      <c r="B625" t="s">
        <v>1</v>
      </c>
      <c r="C625" t="s">
        <v>226</v>
      </c>
      <c r="D625" s="1">
        <v>43403.536111111112</v>
      </c>
      <c r="E625" s="1">
        <v>43403.612500000003</v>
      </c>
      <c r="F625" s="5">
        <v>43403</v>
      </c>
      <c r="G625" s="20">
        <f t="shared" si="155"/>
        <v>0.53611111111111109</v>
      </c>
      <c r="H625" s="20">
        <f t="shared" si="156"/>
        <v>0.41666666666666669</v>
      </c>
      <c r="I625" s="21">
        <f t="shared" si="165"/>
        <v>0</v>
      </c>
      <c r="J625" s="24">
        <f t="shared" si="157"/>
        <v>0.53611111111111109</v>
      </c>
      <c r="K625" s="24">
        <f t="shared" si="158"/>
        <v>0.5</v>
      </c>
      <c r="L625" s="25">
        <f t="shared" si="166"/>
        <v>0</v>
      </c>
      <c r="M625" s="20">
        <f t="shared" si="159"/>
        <v>0.53611111111111109</v>
      </c>
      <c r="N625" s="20">
        <f t="shared" si="160"/>
        <v>0.52083333333333337</v>
      </c>
      <c r="O625" s="21">
        <f t="shared" si="167"/>
        <v>0</v>
      </c>
      <c r="P625" s="24">
        <f t="shared" si="161"/>
        <v>0.53611111111111109</v>
      </c>
      <c r="Q625" s="24">
        <f t="shared" si="162"/>
        <v>0.5625</v>
      </c>
      <c r="R625" s="25">
        <f t="shared" si="168"/>
        <v>38</v>
      </c>
      <c r="S625" s="20">
        <f t="shared" si="163"/>
        <v>0.5625</v>
      </c>
      <c r="T625" s="20">
        <f t="shared" si="164"/>
        <v>0.61249999999999993</v>
      </c>
      <c r="U625" s="21">
        <f t="shared" si="169"/>
        <v>71</v>
      </c>
      <c r="V625" s="11">
        <f t="shared" si="170"/>
        <v>71</v>
      </c>
      <c r="W625" s="11">
        <f t="shared" si="171"/>
        <v>38</v>
      </c>
    </row>
    <row r="626" spans="1:23" x14ac:dyDescent="0.3">
      <c r="A626" t="s">
        <v>6</v>
      </c>
      <c r="B626" t="s">
        <v>1</v>
      </c>
      <c r="C626" t="s">
        <v>98</v>
      </c>
      <c r="D626" s="1">
        <v>43403.537499999999</v>
      </c>
      <c r="E626" s="1">
        <v>43403.590277777781</v>
      </c>
      <c r="F626" s="5">
        <v>43403</v>
      </c>
      <c r="G626" s="20">
        <f t="shared" si="155"/>
        <v>0.53749999999999998</v>
      </c>
      <c r="H626" s="20">
        <f t="shared" si="156"/>
        <v>0.41666666666666669</v>
      </c>
      <c r="I626" s="21">
        <f t="shared" si="165"/>
        <v>0</v>
      </c>
      <c r="J626" s="24">
        <f t="shared" si="157"/>
        <v>0.53749999999999998</v>
      </c>
      <c r="K626" s="24">
        <f t="shared" si="158"/>
        <v>0.5</v>
      </c>
      <c r="L626" s="25">
        <f t="shared" si="166"/>
        <v>0</v>
      </c>
      <c r="M626" s="20">
        <f t="shared" si="159"/>
        <v>0.53749999999999998</v>
      </c>
      <c r="N626" s="20">
        <f t="shared" si="160"/>
        <v>0.52083333333333337</v>
      </c>
      <c r="O626" s="21">
        <f t="shared" si="167"/>
        <v>0</v>
      </c>
      <c r="P626" s="24">
        <f t="shared" si="161"/>
        <v>0.53749999999999998</v>
      </c>
      <c r="Q626" s="24">
        <f t="shared" si="162"/>
        <v>0.5625</v>
      </c>
      <c r="R626" s="25">
        <f t="shared" si="168"/>
        <v>36</v>
      </c>
      <c r="S626" s="20">
        <f t="shared" si="163"/>
        <v>0.5625</v>
      </c>
      <c r="T626" s="20">
        <f t="shared" si="164"/>
        <v>0.59027777777777779</v>
      </c>
      <c r="U626" s="21">
        <f t="shared" si="169"/>
        <v>40</v>
      </c>
      <c r="V626" s="11">
        <f t="shared" si="170"/>
        <v>40</v>
      </c>
      <c r="W626" s="11">
        <f t="shared" si="171"/>
        <v>36</v>
      </c>
    </row>
    <row r="627" spans="1:23" x14ac:dyDescent="0.3">
      <c r="A627" t="s">
        <v>23</v>
      </c>
      <c r="B627" t="s">
        <v>1</v>
      </c>
      <c r="C627" t="s">
        <v>95</v>
      </c>
      <c r="D627" s="1">
        <v>43403.553472222222</v>
      </c>
      <c r="E627" s="1">
        <v>43403.590277777781</v>
      </c>
      <c r="F627" s="5">
        <v>43403</v>
      </c>
      <c r="G627" s="20">
        <f t="shared" si="155"/>
        <v>0.55347222222222225</v>
      </c>
      <c r="H627" s="20">
        <f t="shared" si="156"/>
        <v>0.41666666666666669</v>
      </c>
      <c r="I627" s="21">
        <f t="shared" si="165"/>
        <v>0</v>
      </c>
      <c r="J627" s="24">
        <f t="shared" si="157"/>
        <v>0.55347222222222225</v>
      </c>
      <c r="K627" s="24">
        <f t="shared" si="158"/>
        <v>0.5</v>
      </c>
      <c r="L627" s="25">
        <f t="shared" si="166"/>
        <v>0</v>
      </c>
      <c r="M627" s="20">
        <f t="shared" si="159"/>
        <v>0.55347222222222225</v>
      </c>
      <c r="N627" s="20">
        <f t="shared" si="160"/>
        <v>0.52083333333333337</v>
      </c>
      <c r="O627" s="21">
        <f t="shared" si="167"/>
        <v>0</v>
      </c>
      <c r="P627" s="24">
        <f t="shared" si="161"/>
        <v>0.55347222222222225</v>
      </c>
      <c r="Q627" s="24">
        <f t="shared" si="162"/>
        <v>0.5625</v>
      </c>
      <c r="R627" s="25">
        <f t="shared" si="168"/>
        <v>13</v>
      </c>
      <c r="S627" s="20">
        <f t="shared" si="163"/>
        <v>0.5625</v>
      </c>
      <c r="T627" s="20">
        <f t="shared" si="164"/>
        <v>0.59027777777777779</v>
      </c>
      <c r="U627" s="21">
        <f t="shared" si="169"/>
        <v>40</v>
      </c>
      <c r="V627" s="11">
        <f t="shared" si="170"/>
        <v>40</v>
      </c>
      <c r="W627" s="11">
        <f t="shared" si="171"/>
        <v>13</v>
      </c>
    </row>
    <row r="628" spans="1:23" x14ac:dyDescent="0.3">
      <c r="A628" t="s">
        <v>29</v>
      </c>
      <c r="B628" t="s">
        <v>1</v>
      </c>
      <c r="C628" t="s">
        <v>92</v>
      </c>
      <c r="D628" s="1">
        <v>43403.555555555555</v>
      </c>
      <c r="E628" s="1">
        <v>43403.598611111112</v>
      </c>
      <c r="F628" s="5">
        <v>43403</v>
      </c>
      <c r="G628" s="20">
        <f t="shared" si="155"/>
        <v>0.55555555555555558</v>
      </c>
      <c r="H628" s="20">
        <f t="shared" si="156"/>
        <v>0.41666666666666669</v>
      </c>
      <c r="I628" s="21">
        <f t="shared" si="165"/>
        <v>0</v>
      </c>
      <c r="J628" s="24">
        <f t="shared" si="157"/>
        <v>0.55555555555555558</v>
      </c>
      <c r="K628" s="24">
        <f t="shared" si="158"/>
        <v>0.5</v>
      </c>
      <c r="L628" s="25">
        <f t="shared" si="166"/>
        <v>0</v>
      </c>
      <c r="M628" s="20">
        <f t="shared" si="159"/>
        <v>0.55555555555555558</v>
      </c>
      <c r="N628" s="20">
        <f t="shared" si="160"/>
        <v>0.52083333333333337</v>
      </c>
      <c r="O628" s="21">
        <f t="shared" si="167"/>
        <v>0</v>
      </c>
      <c r="P628" s="24">
        <f t="shared" si="161"/>
        <v>0.55555555555555558</v>
      </c>
      <c r="Q628" s="24">
        <f t="shared" si="162"/>
        <v>0.5625</v>
      </c>
      <c r="R628" s="25">
        <f t="shared" si="168"/>
        <v>9</v>
      </c>
      <c r="S628" s="20">
        <f t="shared" si="163"/>
        <v>0.5625</v>
      </c>
      <c r="T628" s="20">
        <f t="shared" si="164"/>
        <v>0.59861111111111109</v>
      </c>
      <c r="U628" s="21">
        <f t="shared" si="169"/>
        <v>52</v>
      </c>
      <c r="V628" s="11">
        <f t="shared" si="170"/>
        <v>52</v>
      </c>
      <c r="W628" s="11">
        <f t="shared" si="171"/>
        <v>9</v>
      </c>
    </row>
    <row r="629" spans="1:23" x14ac:dyDescent="0.3">
      <c r="A629" t="s">
        <v>4</v>
      </c>
      <c r="B629" t="s">
        <v>1</v>
      </c>
      <c r="C629" t="s">
        <v>93</v>
      </c>
      <c r="D629" s="1">
        <v>43403.557638888888</v>
      </c>
      <c r="E629" s="1">
        <v>43403.561111111114</v>
      </c>
      <c r="F629" s="5">
        <v>43403</v>
      </c>
      <c r="G629" s="20">
        <f t="shared" si="155"/>
        <v>0.55763888888888891</v>
      </c>
      <c r="H629" s="20">
        <f t="shared" si="156"/>
        <v>0.41666666666666669</v>
      </c>
      <c r="I629" s="21">
        <f t="shared" si="165"/>
        <v>0</v>
      </c>
      <c r="J629" s="24">
        <f t="shared" si="157"/>
        <v>0.55763888888888891</v>
      </c>
      <c r="K629" s="24">
        <f t="shared" si="158"/>
        <v>0.5</v>
      </c>
      <c r="L629" s="25">
        <f t="shared" si="166"/>
        <v>0</v>
      </c>
      <c r="M629" s="20">
        <f t="shared" si="159"/>
        <v>0.55763888888888891</v>
      </c>
      <c r="N629" s="20">
        <f t="shared" si="160"/>
        <v>0.52083333333333337</v>
      </c>
      <c r="O629" s="21">
        <f t="shared" si="167"/>
        <v>0</v>
      </c>
      <c r="P629" s="24">
        <f t="shared" si="161"/>
        <v>0.55763888888888891</v>
      </c>
      <c r="Q629" s="24">
        <f t="shared" si="162"/>
        <v>0.56111111111111112</v>
      </c>
      <c r="R629" s="25">
        <f t="shared" si="168"/>
        <v>4</v>
      </c>
      <c r="S629" s="20">
        <f t="shared" si="163"/>
        <v>0.5625</v>
      </c>
      <c r="T629" s="20">
        <f t="shared" si="164"/>
        <v>0.56111111111111112</v>
      </c>
      <c r="U629" s="21">
        <f t="shared" si="169"/>
        <v>0</v>
      </c>
      <c r="V629" s="11">
        <f t="shared" si="170"/>
        <v>0</v>
      </c>
      <c r="W629" s="11">
        <f t="shared" si="171"/>
        <v>4</v>
      </c>
    </row>
    <row r="630" spans="1:23" x14ac:dyDescent="0.3">
      <c r="A630" t="s">
        <v>17</v>
      </c>
      <c r="B630" t="s">
        <v>1</v>
      </c>
      <c r="C630" t="s">
        <v>103</v>
      </c>
      <c r="D630" s="1">
        <v>43403.55972222222</v>
      </c>
      <c r="E630" s="1">
        <v>43403.59375</v>
      </c>
      <c r="F630" s="5">
        <v>43403</v>
      </c>
      <c r="G630" s="20">
        <f t="shared" si="155"/>
        <v>0.55972222222222223</v>
      </c>
      <c r="H630" s="20">
        <f t="shared" si="156"/>
        <v>0.41666666666666669</v>
      </c>
      <c r="I630" s="21">
        <f t="shared" si="165"/>
        <v>0</v>
      </c>
      <c r="J630" s="24">
        <f t="shared" si="157"/>
        <v>0.55972222222222223</v>
      </c>
      <c r="K630" s="24">
        <f t="shared" si="158"/>
        <v>0.5</v>
      </c>
      <c r="L630" s="25">
        <f t="shared" si="166"/>
        <v>0</v>
      </c>
      <c r="M630" s="20">
        <f t="shared" si="159"/>
        <v>0.55972222222222223</v>
      </c>
      <c r="N630" s="20">
        <f t="shared" si="160"/>
        <v>0.52083333333333337</v>
      </c>
      <c r="O630" s="21">
        <f t="shared" si="167"/>
        <v>0</v>
      </c>
      <c r="P630" s="24">
        <f t="shared" si="161"/>
        <v>0.55972222222222223</v>
      </c>
      <c r="Q630" s="24">
        <f t="shared" si="162"/>
        <v>0.5625</v>
      </c>
      <c r="R630" s="25">
        <f t="shared" si="168"/>
        <v>3</v>
      </c>
      <c r="S630" s="20">
        <f t="shared" si="163"/>
        <v>0.5625</v>
      </c>
      <c r="T630" s="20">
        <f t="shared" si="164"/>
        <v>0.59375</v>
      </c>
      <c r="U630" s="21">
        <f t="shared" si="169"/>
        <v>45</v>
      </c>
      <c r="V630" s="11">
        <f t="shared" si="170"/>
        <v>45</v>
      </c>
      <c r="W630" s="11">
        <f t="shared" si="171"/>
        <v>3</v>
      </c>
    </row>
    <row r="631" spans="1:23" x14ac:dyDescent="0.3">
      <c r="A631" t="s">
        <v>58</v>
      </c>
      <c r="B631" t="s">
        <v>1</v>
      </c>
      <c r="C631" t="s">
        <v>96</v>
      </c>
      <c r="D631" s="1">
        <v>43403.560416666667</v>
      </c>
      <c r="E631" s="1">
        <v>43403.597916666666</v>
      </c>
      <c r="F631" s="5">
        <v>43403</v>
      </c>
      <c r="G631" s="20">
        <f t="shared" si="155"/>
        <v>0.56041666666666667</v>
      </c>
      <c r="H631" s="20">
        <f t="shared" si="156"/>
        <v>0.41666666666666669</v>
      </c>
      <c r="I631" s="21">
        <f t="shared" si="165"/>
        <v>0</v>
      </c>
      <c r="J631" s="24">
        <f t="shared" si="157"/>
        <v>0.56041666666666667</v>
      </c>
      <c r="K631" s="24">
        <f t="shared" si="158"/>
        <v>0.5</v>
      </c>
      <c r="L631" s="25">
        <f t="shared" si="166"/>
        <v>0</v>
      </c>
      <c r="M631" s="20">
        <f t="shared" si="159"/>
        <v>0.56041666666666667</v>
      </c>
      <c r="N631" s="20">
        <f t="shared" si="160"/>
        <v>0.52083333333333337</v>
      </c>
      <c r="O631" s="21">
        <f t="shared" si="167"/>
        <v>0</v>
      </c>
      <c r="P631" s="24">
        <f t="shared" si="161"/>
        <v>0.56041666666666667</v>
      </c>
      <c r="Q631" s="24">
        <f t="shared" si="162"/>
        <v>0.5625</v>
      </c>
      <c r="R631" s="25">
        <f t="shared" si="168"/>
        <v>2</v>
      </c>
      <c r="S631" s="20">
        <f t="shared" si="163"/>
        <v>0.5625</v>
      </c>
      <c r="T631" s="20">
        <f t="shared" si="164"/>
        <v>0.59791666666666665</v>
      </c>
      <c r="U631" s="21">
        <f t="shared" si="169"/>
        <v>51</v>
      </c>
      <c r="V631" s="11">
        <f t="shared" si="170"/>
        <v>51</v>
      </c>
      <c r="W631" s="11">
        <f t="shared" si="171"/>
        <v>2</v>
      </c>
    </row>
    <row r="632" spans="1:23" x14ac:dyDescent="0.3">
      <c r="A632" t="s">
        <v>33</v>
      </c>
      <c r="B632" t="s">
        <v>1</v>
      </c>
      <c r="C632" t="s">
        <v>97</v>
      </c>
      <c r="D632" s="1">
        <v>43403.560416666667</v>
      </c>
      <c r="E632" s="1">
        <v>43403.594444444447</v>
      </c>
      <c r="F632" s="5">
        <v>43403</v>
      </c>
      <c r="G632" s="20">
        <f t="shared" si="155"/>
        <v>0.56041666666666667</v>
      </c>
      <c r="H632" s="20">
        <f t="shared" si="156"/>
        <v>0.41666666666666669</v>
      </c>
      <c r="I632" s="21">
        <f t="shared" si="165"/>
        <v>0</v>
      </c>
      <c r="J632" s="24">
        <f t="shared" si="157"/>
        <v>0.56041666666666667</v>
      </c>
      <c r="K632" s="24">
        <f t="shared" si="158"/>
        <v>0.5</v>
      </c>
      <c r="L632" s="25">
        <f t="shared" si="166"/>
        <v>0</v>
      </c>
      <c r="M632" s="20">
        <f t="shared" si="159"/>
        <v>0.56041666666666667</v>
      </c>
      <c r="N632" s="20">
        <f t="shared" si="160"/>
        <v>0.52083333333333337</v>
      </c>
      <c r="O632" s="21">
        <f t="shared" si="167"/>
        <v>0</v>
      </c>
      <c r="P632" s="24">
        <f t="shared" si="161"/>
        <v>0.56041666666666667</v>
      </c>
      <c r="Q632" s="24">
        <f t="shared" si="162"/>
        <v>0.5625</v>
      </c>
      <c r="R632" s="25">
        <f t="shared" si="168"/>
        <v>2</v>
      </c>
      <c r="S632" s="20">
        <f t="shared" si="163"/>
        <v>0.5625</v>
      </c>
      <c r="T632" s="20">
        <f t="shared" si="164"/>
        <v>0.59444444444444444</v>
      </c>
      <c r="U632" s="21">
        <f t="shared" si="169"/>
        <v>46</v>
      </c>
      <c r="V632" s="11">
        <f t="shared" si="170"/>
        <v>46</v>
      </c>
      <c r="W632" s="11">
        <f t="shared" si="171"/>
        <v>2</v>
      </c>
    </row>
    <row r="633" spans="1:23" x14ac:dyDescent="0.3">
      <c r="A633" t="s">
        <v>13</v>
      </c>
      <c r="B633" t="s">
        <v>1</v>
      </c>
      <c r="C633" t="s">
        <v>100</v>
      </c>
      <c r="D633" s="1">
        <v>43403.561805555553</v>
      </c>
      <c r="E633" s="1">
        <v>43403.59652777778</v>
      </c>
      <c r="F633" s="5">
        <v>43403</v>
      </c>
      <c r="G633" s="20">
        <f t="shared" si="155"/>
        <v>0.56180555555555556</v>
      </c>
      <c r="H633" s="20">
        <f t="shared" si="156"/>
        <v>0.41666666666666669</v>
      </c>
      <c r="I633" s="21">
        <f t="shared" si="165"/>
        <v>0</v>
      </c>
      <c r="J633" s="24">
        <f t="shared" si="157"/>
        <v>0.56180555555555556</v>
      </c>
      <c r="K633" s="24">
        <f t="shared" si="158"/>
        <v>0.5</v>
      </c>
      <c r="L633" s="25">
        <f t="shared" si="166"/>
        <v>0</v>
      </c>
      <c r="M633" s="20">
        <f t="shared" si="159"/>
        <v>0.56180555555555556</v>
      </c>
      <c r="N633" s="20">
        <f t="shared" si="160"/>
        <v>0.52083333333333337</v>
      </c>
      <c r="O633" s="21">
        <f t="shared" si="167"/>
        <v>0</v>
      </c>
      <c r="P633" s="24">
        <f t="shared" si="161"/>
        <v>0.56180555555555556</v>
      </c>
      <c r="Q633" s="24">
        <f t="shared" si="162"/>
        <v>0.5625</v>
      </c>
      <c r="R633" s="25">
        <f t="shared" si="168"/>
        <v>0</v>
      </c>
      <c r="S633" s="20">
        <f t="shared" si="163"/>
        <v>0.5625</v>
      </c>
      <c r="T633" s="20">
        <f t="shared" si="164"/>
        <v>0.59652777777777777</v>
      </c>
      <c r="U633" s="21">
        <f t="shared" si="169"/>
        <v>49</v>
      </c>
      <c r="V633" s="11">
        <f t="shared" si="170"/>
        <v>49</v>
      </c>
      <c r="W633" s="11">
        <f t="shared" si="171"/>
        <v>0</v>
      </c>
    </row>
    <row r="634" spans="1:23" x14ac:dyDescent="0.3">
      <c r="A634" t="s">
        <v>10</v>
      </c>
      <c r="B634" t="s">
        <v>1</v>
      </c>
      <c r="C634" t="s">
        <v>94</v>
      </c>
      <c r="D634" s="1">
        <v>43403.561805555553</v>
      </c>
      <c r="E634" s="1">
        <v>43403.595833333333</v>
      </c>
      <c r="F634" s="5">
        <v>43403</v>
      </c>
      <c r="G634" s="20">
        <f t="shared" si="155"/>
        <v>0.56180555555555556</v>
      </c>
      <c r="H634" s="20">
        <f t="shared" si="156"/>
        <v>0.41666666666666669</v>
      </c>
      <c r="I634" s="21">
        <f t="shared" si="165"/>
        <v>0</v>
      </c>
      <c r="J634" s="24">
        <f t="shared" si="157"/>
        <v>0.56180555555555556</v>
      </c>
      <c r="K634" s="24">
        <f t="shared" si="158"/>
        <v>0.5</v>
      </c>
      <c r="L634" s="25">
        <f t="shared" si="166"/>
        <v>0</v>
      </c>
      <c r="M634" s="20">
        <f t="shared" si="159"/>
        <v>0.56180555555555556</v>
      </c>
      <c r="N634" s="20">
        <f t="shared" si="160"/>
        <v>0.52083333333333337</v>
      </c>
      <c r="O634" s="21">
        <f t="shared" si="167"/>
        <v>0</v>
      </c>
      <c r="P634" s="24">
        <f t="shared" si="161"/>
        <v>0.56180555555555556</v>
      </c>
      <c r="Q634" s="24">
        <f t="shared" si="162"/>
        <v>0.5625</v>
      </c>
      <c r="R634" s="25">
        <f t="shared" si="168"/>
        <v>0</v>
      </c>
      <c r="S634" s="20">
        <f t="shared" si="163"/>
        <v>0.5625</v>
      </c>
      <c r="T634" s="20">
        <f t="shared" si="164"/>
        <v>0.59583333333333333</v>
      </c>
      <c r="U634" s="21">
        <f t="shared" si="169"/>
        <v>48</v>
      </c>
      <c r="V634" s="11">
        <f t="shared" si="170"/>
        <v>48</v>
      </c>
      <c r="W634" s="11">
        <f t="shared" si="171"/>
        <v>0</v>
      </c>
    </row>
    <row r="635" spans="1:23" x14ac:dyDescent="0.3">
      <c r="A635" t="s">
        <v>50</v>
      </c>
      <c r="B635" t="s">
        <v>1</v>
      </c>
      <c r="C635" t="s">
        <v>93</v>
      </c>
      <c r="D635" s="1">
        <v>43403.561805555553</v>
      </c>
      <c r="E635" s="1">
        <v>43403.59097222222</v>
      </c>
      <c r="F635" s="5">
        <v>43403</v>
      </c>
      <c r="G635" s="20">
        <f t="shared" si="155"/>
        <v>0.56180555555555556</v>
      </c>
      <c r="H635" s="20">
        <f t="shared" si="156"/>
        <v>0.41666666666666669</v>
      </c>
      <c r="I635" s="21">
        <f t="shared" si="165"/>
        <v>0</v>
      </c>
      <c r="J635" s="24">
        <f t="shared" si="157"/>
        <v>0.56180555555555556</v>
      </c>
      <c r="K635" s="24">
        <f t="shared" si="158"/>
        <v>0.5</v>
      </c>
      <c r="L635" s="25">
        <f t="shared" si="166"/>
        <v>0</v>
      </c>
      <c r="M635" s="20">
        <f t="shared" si="159"/>
        <v>0.56180555555555556</v>
      </c>
      <c r="N635" s="20">
        <f t="shared" si="160"/>
        <v>0.52083333333333337</v>
      </c>
      <c r="O635" s="21">
        <f t="shared" si="167"/>
        <v>0</v>
      </c>
      <c r="P635" s="24">
        <f t="shared" si="161"/>
        <v>0.56180555555555556</v>
      </c>
      <c r="Q635" s="24">
        <f t="shared" si="162"/>
        <v>0.5625</v>
      </c>
      <c r="R635" s="25">
        <f t="shared" si="168"/>
        <v>0</v>
      </c>
      <c r="S635" s="20">
        <f t="shared" si="163"/>
        <v>0.5625</v>
      </c>
      <c r="T635" s="20">
        <f t="shared" si="164"/>
        <v>0.59097222222222223</v>
      </c>
      <c r="U635" s="21">
        <f t="shared" si="169"/>
        <v>41</v>
      </c>
      <c r="V635" s="11">
        <f t="shared" si="170"/>
        <v>41</v>
      </c>
      <c r="W635" s="11">
        <f t="shared" si="171"/>
        <v>0</v>
      </c>
    </row>
    <row r="636" spans="1:23" x14ac:dyDescent="0.3">
      <c r="A636" t="s">
        <v>8</v>
      </c>
      <c r="B636" t="s">
        <v>1</v>
      </c>
      <c r="C636" t="s">
        <v>101</v>
      </c>
      <c r="D636" s="1">
        <v>43403.5625</v>
      </c>
      <c r="E636" s="1">
        <v>43403.591666666667</v>
      </c>
      <c r="F636" s="5">
        <v>43403</v>
      </c>
      <c r="G636" s="20">
        <f t="shared" si="155"/>
        <v>0.5625</v>
      </c>
      <c r="H636" s="20">
        <f t="shared" si="156"/>
        <v>0.41666666666666669</v>
      </c>
      <c r="I636" s="21">
        <f t="shared" si="165"/>
        <v>0</v>
      </c>
      <c r="J636" s="24">
        <f t="shared" si="157"/>
        <v>0.5625</v>
      </c>
      <c r="K636" s="24">
        <f t="shared" si="158"/>
        <v>0.5</v>
      </c>
      <c r="L636" s="25">
        <f t="shared" si="166"/>
        <v>0</v>
      </c>
      <c r="M636" s="20">
        <f t="shared" si="159"/>
        <v>0.5625</v>
      </c>
      <c r="N636" s="20">
        <f t="shared" si="160"/>
        <v>0.52083333333333337</v>
      </c>
      <c r="O636" s="21">
        <f t="shared" si="167"/>
        <v>0</v>
      </c>
      <c r="P636" s="24">
        <f t="shared" si="161"/>
        <v>0.5625</v>
      </c>
      <c r="Q636" s="24">
        <f t="shared" si="162"/>
        <v>0.5625</v>
      </c>
      <c r="R636" s="25">
        <f t="shared" si="168"/>
        <v>0</v>
      </c>
      <c r="S636" s="20">
        <f t="shared" si="163"/>
        <v>0.5625</v>
      </c>
      <c r="T636" s="20">
        <f t="shared" si="164"/>
        <v>0.59166666666666667</v>
      </c>
      <c r="U636" s="21">
        <f t="shared" si="169"/>
        <v>42</v>
      </c>
      <c r="V636" s="11">
        <f t="shared" si="170"/>
        <v>42</v>
      </c>
      <c r="W636" s="11">
        <f t="shared" si="171"/>
        <v>0</v>
      </c>
    </row>
    <row r="637" spans="1:23" x14ac:dyDescent="0.3">
      <c r="A637" t="s">
        <v>4</v>
      </c>
      <c r="B637" t="s">
        <v>1</v>
      </c>
      <c r="C637" t="s">
        <v>102</v>
      </c>
      <c r="D637" s="1">
        <v>43403.56527777778</v>
      </c>
      <c r="E637" s="1">
        <v>43403.589583333334</v>
      </c>
      <c r="F637" s="5">
        <v>43403</v>
      </c>
      <c r="G637" s="20">
        <f t="shared" si="155"/>
        <v>0.56527777777777777</v>
      </c>
      <c r="H637" s="20">
        <f t="shared" si="156"/>
        <v>0.41666666666666669</v>
      </c>
      <c r="I637" s="21">
        <f t="shared" si="165"/>
        <v>0</v>
      </c>
      <c r="J637" s="24">
        <f t="shared" si="157"/>
        <v>0.56527777777777777</v>
      </c>
      <c r="K637" s="24">
        <f t="shared" si="158"/>
        <v>0.5</v>
      </c>
      <c r="L637" s="25">
        <f t="shared" si="166"/>
        <v>0</v>
      </c>
      <c r="M637" s="20">
        <f t="shared" si="159"/>
        <v>0.56527777777777777</v>
      </c>
      <c r="N637" s="20">
        <f t="shared" si="160"/>
        <v>0.52083333333333337</v>
      </c>
      <c r="O637" s="21">
        <f t="shared" si="167"/>
        <v>0</v>
      </c>
      <c r="P637" s="24">
        <f t="shared" si="161"/>
        <v>0.56527777777777777</v>
      </c>
      <c r="Q637" s="24">
        <f t="shared" si="162"/>
        <v>0.5625</v>
      </c>
      <c r="R637" s="25">
        <f t="shared" si="168"/>
        <v>0</v>
      </c>
      <c r="S637" s="20">
        <f t="shared" si="163"/>
        <v>0.56527777777777777</v>
      </c>
      <c r="T637" s="20">
        <f t="shared" si="164"/>
        <v>0.58958333333333335</v>
      </c>
      <c r="U637" s="21">
        <f t="shared" si="169"/>
        <v>35</v>
      </c>
      <c r="V637" s="11">
        <f t="shared" si="170"/>
        <v>35</v>
      </c>
      <c r="W637" s="11">
        <f t="shared" si="171"/>
        <v>0</v>
      </c>
    </row>
    <row r="638" spans="1:23" x14ac:dyDescent="0.3">
      <c r="A638" t="s">
        <v>40</v>
      </c>
      <c r="B638" t="s">
        <v>1</v>
      </c>
      <c r="C638" t="s">
        <v>106</v>
      </c>
      <c r="D638" s="1">
        <v>43403.566666666666</v>
      </c>
      <c r="E638" s="1">
        <v>43403.594444444447</v>
      </c>
      <c r="F638" s="5">
        <v>43403</v>
      </c>
      <c r="G638" s="20">
        <f t="shared" si="155"/>
        <v>0.56666666666666665</v>
      </c>
      <c r="H638" s="20">
        <f t="shared" si="156"/>
        <v>0.41666666666666669</v>
      </c>
      <c r="I638" s="21">
        <f t="shared" si="165"/>
        <v>0</v>
      </c>
      <c r="J638" s="24">
        <f t="shared" si="157"/>
        <v>0.56666666666666665</v>
      </c>
      <c r="K638" s="24">
        <f t="shared" si="158"/>
        <v>0.5</v>
      </c>
      <c r="L638" s="25">
        <f t="shared" si="166"/>
        <v>0</v>
      </c>
      <c r="M638" s="20">
        <f t="shared" si="159"/>
        <v>0.56666666666666665</v>
      </c>
      <c r="N638" s="20">
        <f t="shared" si="160"/>
        <v>0.52083333333333337</v>
      </c>
      <c r="O638" s="21">
        <f t="shared" si="167"/>
        <v>0</v>
      </c>
      <c r="P638" s="24">
        <f t="shared" si="161"/>
        <v>0.56666666666666665</v>
      </c>
      <c r="Q638" s="24">
        <f t="shared" si="162"/>
        <v>0.5625</v>
      </c>
      <c r="R638" s="25">
        <f t="shared" si="168"/>
        <v>0</v>
      </c>
      <c r="S638" s="20">
        <f t="shared" si="163"/>
        <v>0.56666666666666665</v>
      </c>
      <c r="T638" s="20">
        <f t="shared" si="164"/>
        <v>0.59444444444444444</v>
      </c>
      <c r="U638" s="21">
        <f t="shared" si="169"/>
        <v>40</v>
      </c>
      <c r="V638" s="11">
        <f t="shared" si="170"/>
        <v>40</v>
      </c>
      <c r="W638" s="11">
        <f t="shared" si="171"/>
        <v>0</v>
      </c>
    </row>
    <row r="639" spans="1:23" x14ac:dyDescent="0.3">
      <c r="A639" t="s">
        <v>15</v>
      </c>
      <c r="B639" t="s">
        <v>1</v>
      </c>
      <c r="C639" t="s">
        <v>86</v>
      </c>
      <c r="D639" s="1">
        <v>43403.595138888886</v>
      </c>
      <c r="E639" s="1">
        <v>43403.618750000001</v>
      </c>
      <c r="F639" s="5">
        <v>43403</v>
      </c>
      <c r="G639" s="20">
        <f t="shared" si="155"/>
        <v>0.59513888888888888</v>
      </c>
      <c r="H639" s="20">
        <f t="shared" si="156"/>
        <v>0.41666666666666669</v>
      </c>
      <c r="I639" s="21">
        <f t="shared" si="165"/>
        <v>0</v>
      </c>
      <c r="J639" s="24">
        <f t="shared" si="157"/>
        <v>0.59513888888888888</v>
      </c>
      <c r="K639" s="24">
        <f t="shared" si="158"/>
        <v>0.5</v>
      </c>
      <c r="L639" s="25">
        <f t="shared" si="166"/>
        <v>0</v>
      </c>
      <c r="M639" s="20">
        <f t="shared" si="159"/>
        <v>0.59513888888888888</v>
      </c>
      <c r="N639" s="20">
        <f t="shared" si="160"/>
        <v>0.52083333333333337</v>
      </c>
      <c r="O639" s="21">
        <f t="shared" si="167"/>
        <v>0</v>
      </c>
      <c r="P639" s="24">
        <f t="shared" si="161"/>
        <v>0.59513888888888888</v>
      </c>
      <c r="Q639" s="24">
        <f t="shared" si="162"/>
        <v>0.5625</v>
      </c>
      <c r="R639" s="25">
        <f t="shared" si="168"/>
        <v>0</v>
      </c>
      <c r="S639" s="20">
        <f t="shared" si="163"/>
        <v>0.59513888888888888</v>
      </c>
      <c r="T639" s="20">
        <f t="shared" si="164"/>
        <v>0.61875000000000002</v>
      </c>
      <c r="U639" s="21">
        <f t="shared" si="169"/>
        <v>34</v>
      </c>
      <c r="V639" s="11">
        <f t="shared" si="170"/>
        <v>34</v>
      </c>
      <c r="W639" s="11">
        <f t="shared" si="171"/>
        <v>0</v>
      </c>
    </row>
    <row r="640" spans="1:23" x14ac:dyDescent="0.3">
      <c r="A640" t="s">
        <v>52</v>
      </c>
      <c r="B640" t="s">
        <v>1</v>
      </c>
      <c r="C640" t="s">
        <v>65</v>
      </c>
      <c r="D640" s="1">
        <v>43403.597916666666</v>
      </c>
      <c r="E640" s="1">
        <v>43403.604861111111</v>
      </c>
      <c r="F640" s="5">
        <v>43403</v>
      </c>
      <c r="G640" s="20">
        <f t="shared" si="155"/>
        <v>0.59791666666666665</v>
      </c>
      <c r="H640" s="20">
        <f t="shared" si="156"/>
        <v>0.41666666666666669</v>
      </c>
      <c r="I640" s="21">
        <f t="shared" si="165"/>
        <v>0</v>
      </c>
      <c r="J640" s="24">
        <f t="shared" si="157"/>
        <v>0.59791666666666665</v>
      </c>
      <c r="K640" s="24">
        <f t="shared" si="158"/>
        <v>0.5</v>
      </c>
      <c r="L640" s="25">
        <f t="shared" si="166"/>
        <v>0</v>
      </c>
      <c r="M640" s="20">
        <f t="shared" si="159"/>
        <v>0.59791666666666665</v>
      </c>
      <c r="N640" s="20">
        <f t="shared" si="160"/>
        <v>0.52083333333333337</v>
      </c>
      <c r="O640" s="21">
        <f t="shared" si="167"/>
        <v>0</v>
      </c>
      <c r="P640" s="24">
        <f t="shared" si="161"/>
        <v>0.59791666666666665</v>
      </c>
      <c r="Q640" s="24">
        <f t="shared" si="162"/>
        <v>0.5625</v>
      </c>
      <c r="R640" s="25">
        <f t="shared" si="168"/>
        <v>0</v>
      </c>
      <c r="S640" s="20">
        <f t="shared" si="163"/>
        <v>0.59791666666666665</v>
      </c>
      <c r="T640" s="20">
        <f t="shared" si="164"/>
        <v>0.60486111111111118</v>
      </c>
      <c r="U640" s="21">
        <f t="shared" si="169"/>
        <v>10</v>
      </c>
      <c r="V640" s="11">
        <f t="shared" si="170"/>
        <v>10</v>
      </c>
      <c r="W640" s="11">
        <f t="shared" si="171"/>
        <v>0</v>
      </c>
    </row>
    <row r="641" spans="1:23" x14ac:dyDescent="0.3">
      <c r="A641" t="s">
        <v>31</v>
      </c>
      <c r="B641" t="s">
        <v>1</v>
      </c>
      <c r="C641" t="s">
        <v>126</v>
      </c>
      <c r="D641" s="1">
        <v>43403.600694444445</v>
      </c>
      <c r="E641" s="1">
        <v>43403.720138888886</v>
      </c>
      <c r="F641" s="5">
        <v>43403</v>
      </c>
      <c r="G641" s="20">
        <f t="shared" si="155"/>
        <v>0.60069444444444442</v>
      </c>
      <c r="H641" s="20">
        <f t="shared" si="156"/>
        <v>0.41666666666666669</v>
      </c>
      <c r="I641" s="21">
        <f t="shared" si="165"/>
        <v>0</v>
      </c>
      <c r="J641" s="24">
        <f t="shared" si="157"/>
        <v>0.60069444444444442</v>
      </c>
      <c r="K641" s="24">
        <f t="shared" si="158"/>
        <v>0.5</v>
      </c>
      <c r="L641" s="25">
        <f t="shared" si="166"/>
        <v>0</v>
      </c>
      <c r="M641" s="20">
        <f t="shared" si="159"/>
        <v>0.60069444444444442</v>
      </c>
      <c r="N641" s="20">
        <f t="shared" si="160"/>
        <v>0.52083333333333337</v>
      </c>
      <c r="O641" s="21">
        <f t="shared" si="167"/>
        <v>0</v>
      </c>
      <c r="P641" s="24">
        <f t="shared" si="161"/>
        <v>0.60069444444444442</v>
      </c>
      <c r="Q641" s="24">
        <f t="shared" si="162"/>
        <v>0.5625</v>
      </c>
      <c r="R641" s="25">
        <f t="shared" si="168"/>
        <v>0</v>
      </c>
      <c r="S641" s="20">
        <f t="shared" si="163"/>
        <v>0.60069444444444442</v>
      </c>
      <c r="T641" s="20">
        <f t="shared" si="164"/>
        <v>0.70833333333333337</v>
      </c>
      <c r="U641" s="21">
        <f t="shared" si="169"/>
        <v>155</v>
      </c>
      <c r="V641" s="11">
        <f t="shared" si="170"/>
        <v>155</v>
      </c>
      <c r="W641" s="11">
        <f t="shared" si="171"/>
        <v>0</v>
      </c>
    </row>
    <row r="642" spans="1:23" x14ac:dyDescent="0.3">
      <c r="A642" t="s">
        <v>27</v>
      </c>
      <c r="B642" t="s">
        <v>1</v>
      </c>
      <c r="C642" t="s">
        <v>120</v>
      </c>
      <c r="D642" s="1">
        <v>43403.603472222225</v>
      </c>
      <c r="E642" s="1">
        <v>43403.628472222219</v>
      </c>
      <c r="F642" s="5">
        <v>43403</v>
      </c>
      <c r="G642" s="20">
        <f t="shared" ref="G642:G705" si="172">MAX(TIME(HOUR(D642),MINUTE(D642),0),tue_free_1_start)</f>
        <v>0.60347222222222219</v>
      </c>
      <c r="H642" s="20">
        <f t="shared" ref="H642:H705" si="173">MIN(TIME(HOUR(E642),MINUTE(E642),0),tue_free_1_end)</f>
        <v>0.41666666666666669</v>
      </c>
      <c r="I642" s="21">
        <f t="shared" si="165"/>
        <v>0</v>
      </c>
      <c r="J642" s="24">
        <f t="shared" ref="J642:J705" si="174">MAX(TIME(HOUR(D642),MINUTE(D642),0),tue_busy_1_start)</f>
        <v>0.60347222222222219</v>
      </c>
      <c r="K642" s="24">
        <f t="shared" ref="K642:K705" si="175">MIN(TIME(HOUR(E642),MINUTE(E642),0),tue_busy_1_end)</f>
        <v>0.5</v>
      </c>
      <c r="L642" s="25">
        <f t="shared" si="166"/>
        <v>0</v>
      </c>
      <c r="M642" s="20">
        <f t="shared" ref="M642:M705" si="176">MAX(TIME(HOUR(D642),MINUTE(D642),0),tue_free_2_start)</f>
        <v>0.60347222222222219</v>
      </c>
      <c r="N642" s="20">
        <f t="shared" ref="N642:N705" si="177">MIN(TIME(HOUR(E642),MINUTE(E642),0),tue_free_2_end)</f>
        <v>0.52083333333333337</v>
      </c>
      <c r="O642" s="21">
        <f t="shared" si="167"/>
        <v>0</v>
      </c>
      <c r="P642" s="24">
        <f t="shared" ref="P642:P705" si="178">MAX(TIME(HOUR(D642),MINUTE(D642),0),tue_busy_2_start)</f>
        <v>0.60347222222222219</v>
      </c>
      <c r="Q642" s="24">
        <f t="shared" ref="Q642:Q705" si="179">MIN(TIME(HOUR(E642),MINUTE(E642),0),tue_busy_2_end)</f>
        <v>0.5625</v>
      </c>
      <c r="R642" s="25">
        <f t="shared" si="168"/>
        <v>0</v>
      </c>
      <c r="S642" s="20">
        <f t="shared" ref="S642:S705" si="180">MAX(TIME(HOUR(D642),MINUTE(D642),0),tue_free_3_start)</f>
        <v>0.60347222222222219</v>
      </c>
      <c r="T642" s="20">
        <f t="shared" ref="T642:T705" si="181">MIN(TIME(HOUR(E642),MINUTE(E642),0),tue_free_3_end)</f>
        <v>0.62847222222222221</v>
      </c>
      <c r="U642" s="21">
        <f t="shared" si="169"/>
        <v>36</v>
      </c>
      <c r="V642" s="11">
        <f t="shared" si="170"/>
        <v>36</v>
      </c>
      <c r="W642" s="11">
        <f t="shared" si="171"/>
        <v>0</v>
      </c>
    </row>
    <row r="643" spans="1:23" x14ac:dyDescent="0.3">
      <c r="A643" t="s">
        <v>29</v>
      </c>
      <c r="B643" t="s">
        <v>1</v>
      </c>
      <c r="C643" t="s">
        <v>120</v>
      </c>
      <c r="D643" s="1">
        <v>43403.629166666666</v>
      </c>
      <c r="E643" s="1">
        <v>43403.691666666666</v>
      </c>
      <c r="F643" s="5">
        <v>43403</v>
      </c>
      <c r="G643" s="20">
        <f t="shared" si="172"/>
        <v>0.62916666666666665</v>
      </c>
      <c r="H643" s="20">
        <f t="shared" si="173"/>
        <v>0.41666666666666669</v>
      </c>
      <c r="I643" s="21">
        <f t="shared" ref="I643:I706" si="182">MAX(0,INT((H643-G643)*1440))</f>
        <v>0</v>
      </c>
      <c r="J643" s="24">
        <f t="shared" si="174"/>
        <v>0.62916666666666665</v>
      </c>
      <c r="K643" s="24">
        <f t="shared" si="175"/>
        <v>0.5</v>
      </c>
      <c r="L643" s="25">
        <f t="shared" ref="L643:L706" si="183">MAX(0,INT((K643-J643)*1440))</f>
        <v>0</v>
      </c>
      <c r="M643" s="20">
        <f t="shared" si="176"/>
        <v>0.62916666666666665</v>
      </c>
      <c r="N643" s="20">
        <f t="shared" si="177"/>
        <v>0.52083333333333337</v>
      </c>
      <c r="O643" s="21">
        <f t="shared" ref="O643:O706" si="184">MAX(0,INT((N643-M643)*1440))</f>
        <v>0</v>
      </c>
      <c r="P643" s="24">
        <f t="shared" si="178"/>
        <v>0.62916666666666665</v>
      </c>
      <c r="Q643" s="24">
        <f t="shared" si="179"/>
        <v>0.5625</v>
      </c>
      <c r="R643" s="25">
        <f t="shared" ref="R643:R706" si="185">MAX(0,INT((Q643-P643)*1440))</f>
        <v>0</v>
      </c>
      <c r="S643" s="20">
        <f t="shared" si="180"/>
        <v>0.62916666666666665</v>
      </c>
      <c r="T643" s="20">
        <f t="shared" si="181"/>
        <v>0.69166666666666676</v>
      </c>
      <c r="U643" s="21">
        <f t="shared" ref="U643:U706" si="186">MAX(0,INT((T643-S643)*1440))</f>
        <v>90</v>
      </c>
      <c r="V643" s="11">
        <f t="shared" ref="V643:V706" si="187">SUM(I643,O643,U643)</f>
        <v>90</v>
      </c>
      <c r="W643" s="11">
        <f t="shared" ref="W643:W706" si="188">SUM(L643,R643)</f>
        <v>0</v>
      </c>
    </row>
    <row r="644" spans="1:23" x14ac:dyDescent="0.3">
      <c r="A644" t="s">
        <v>15</v>
      </c>
      <c r="B644" t="s">
        <v>1</v>
      </c>
      <c r="C644" t="s">
        <v>122</v>
      </c>
      <c r="D644" s="1">
        <v>43403.635416666664</v>
      </c>
      <c r="E644" s="1">
        <v>43403.704861111109</v>
      </c>
      <c r="F644" s="5">
        <v>43403</v>
      </c>
      <c r="G644" s="20">
        <f t="shared" si="172"/>
        <v>0.63541666666666663</v>
      </c>
      <c r="H644" s="20">
        <f t="shared" si="173"/>
        <v>0.41666666666666669</v>
      </c>
      <c r="I644" s="21">
        <f t="shared" si="182"/>
        <v>0</v>
      </c>
      <c r="J644" s="24">
        <f t="shared" si="174"/>
        <v>0.63541666666666663</v>
      </c>
      <c r="K644" s="24">
        <f t="shared" si="175"/>
        <v>0.5</v>
      </c>
      <c r="L644" s="25">
        <f t="shared" si="183"/>
        <v>0</v>
      </c>
      <c r="M644" s="20">
        <f t="shared" si="176"/>
        <v>0.63541666666666663</v>
      </c>
      <c r="N644" s="20">
        <f t="shared" si="177"/>
        <v>0.52083333333333337</v>
      </c>
      <c r="O644" s="21">
        <f t="shared" si="184"/>
        <v>0</v>
      </c>
      <c r="P644" s="24">
        <f t="shared" si="178"/>
        <v>0.63541666666666663</v>
      </c>
      <c r="Q644" s="24">
        <f t="shared" si="179"/>
        <v>0.5625</v>
      </c>
      <c r="R644" s="25">
        <f t="shared" si="185"/>
        <v>0</v>
      </c>
      <c r="S644" s="20">
        <f t="shared" si="180"/>
        <v>0.63541666666666663</v>
      </c>
      <c r="T644" s="20">
        <f t="shared" si="181"/>
        <v>0.70486111111111116</v>
      </c>
      <c r="U644" s="21">
        <f t="shared" si="186"/>
        <v>100</v>
      </c>
      <c r="V644" s="11">
        <f t="shared" si="187"/>
        <v>100</v>
      </c>
      <c r="W644" s="11">
        <f t="shared" si="188"/>
        <v>0</v>
      </c>
    </row>
    <row r="645" spans="1:23" x14ac:dyDescent="0.3">
      <c r="A645" t="s">
        <v>8</v>
      </c>
      <c r="B645" t="s">
        <v>1</v>
      </c>
      <c r="C645" t="s">
        <v>127</v>
      </c>
      <c r="D645" s="1">
        <v>43403.636805555558</v>
      </c>
      <c r="E645" s="1">
        <v>43403.694444444445</v>
      </c>
      <c r="F645" s="5">
        <v>43403</v>
      </c>
      <c r="G645" s="20">
        <f t="shared" si="172"/>
        <v>0.63680555555555551</v>
      </c>
      <c r="H645" s="20">
        <f t="shared" si="173"/>
        <v>0.41666666666666669</v>
      </c>
      <c r="I645" s="21">
        <f t="shared" si="182"/>
        <v>0</v>
      </c>
      <c r="J645" s="24">
        <f t="shared" si="174"/>
        <v>0.63680555555555551</v>
      </c>
      <c r="K645" s="24">
        <f t="shared" si="175"/>
        <v>0.5</v>
      </c>
      <c r="L645" s="25">
        <f t="shared" si="183"/>
        <v>0</v>
      </c>
      <c r="M645" s="20">
        <f t="shared" si="176"/>
        <v>0.63680555555555551</v>
      </c>
      <c r="N645" s="20">
        <f t="shared" si="177"/>
        <v>0.52083333333333337</v>
      </c>
      <c r="O645" s="21">
        <f t="shared" si="184"/>
        <v>0</v>
      </c>
      <c r="P645" s="24">
        <f t="shared" si="178"/>
        <v>0.63680555555555551</v>
      </c>
      <c r="Q645" s="24">
        <f t="shared" si="179"/>
        <v>0.5625</v>
      </c>
      <c r="R645" s="25">
        <f t="shared" si="185"/>
        <v>0</v>
      </c>
      <c r="S645" s="20">
        <f t="shared" si="180"/>
        <v>0.63680555555555551</v>
      </c>
      <c r="T645" s="20">
        <f t="shared" si="181"/>
        <v>0.69444444444444453</v>
      </c>
      <c r="U645" s="21">
        <f t="shared" si="186"/>
        <v>83</v>
      </c>
      <c r="V645" s="11">
        <f t="shared" si="187"/>
        <v>83</v>
      </c>
      <c r="W645" s="11">
        <f t="shared" si="188"/>
        <v>0</v>
      </c>
    </row>
    <row r="646" spans="1:23" x14ac:dyDescent="0.3">
      <c r="A646" t="s">
        <v>33</v>
      </c>
      <c r="B646" t="s">
        <v>1</v>
      </c>
      <c r="C646" t="s">
        <v>113</v>
      </c>
      <c r="D646" s="1">
        <v>43403.638194444444</v>
      </c>
      <c r="E646" s="1">
        <v>43403.697222222225</v>
      </c>
      <c r="F646" s="5">
        <v>43403</v>
      </c>
      <c r="G646" s="20">
        <f t="shared" si="172"/>
        <v>0.6381944444444444</v>
      </c>
      <c r="H646" s="20">
        <f t="shared" si="173"/>
        <v>0.41666666666666669</v>
      </c>
      <c r="I646" s="21">
        <f t="shared" si="182"/>
        <v>0</v>
      </c>
      <c r="J646" s="24">
        <f t="shared" si="174"/>
        <v>0.6381944444444444</v>
      </c>
      <c r="K646" s="24">
        <f t="shared" si="175"/>
        <v>0.5</v>
      </c>
      <c r="L646" s="25">
        <f t="shared" si="183"/>
        <v>0</v>
      </c>
      <c r="M646" s="20">
        <f t="shared" si="176"/>
        <v>0.6381944444444444</v>
      </c>
      <c r="N646" s="20">
        <f t="shared" si="177"/>
        <v>0.52083333333333337</v>
      </c>
      <c r="O646" s="21">
        <f t="shared" si="184"/>
        <v>0</v>
      </c>
      <c r="P646" s="24">
        <f t="shared" si="178"/>
        <v>0.6381944444444444</v>
      </c>
      <c r="Q646" s="24">
        <f t="shared" si="179"/>
        <v>0.5625</v>
      </c>
      <c r="R646" s="25">
        <f t="shared" si="185"/>
        <v>0</v>
      </c>
      <c r="S646" s="20">
        <f t="shared" si="180"/>
        <v>0.6381944444444444</v>
      </c>
      <c r="T646" s="20">
        <f t="shared" si="181"/>
        <v>0.6972222222222223</v>
      </c>
      <c r="U646" s="21">
        <f t="shared" si="186"/>
        <v>85</v>
      </c>
      <c r="V646" s="11">
        <f t="shared" si="187"/>
        <v>85</v>
      </c>
      <c r="W646" s="11">
        <f t="shared" si="188"/>
        <v>0</v>
      </c>
    </row>
    <row r="647" spans="1:23" x14ac:dyDescent="0.3">
      <c r="A647" t="s">
        <v>17</v>
      </c>
      <c r="B647" t="s">
        <v>1</v>
      </c>
      <c r="C647" t="s">
        <v>119</v>
      </c>
      <c r="D647" s="1">
        <v>43403.63958333333</v>
      </c>
      <c r="E647" s="1">
        <v>43403.718055555553</v>
      </c>
      <c r="F647" s="5">
        <v>43403</v>
      </c>
      <c r="G647" s="20">
        <f t="shared" si="172"/>
        <v>0.63958333333333328</v>
      </c>
      <c r="H647" s="20">
        <f t="shared" si="173"/>
        <v>0.41666666666666669</v>
      </c>
      <c r="I647" s="21">
        <f t="shared" si="182"/>
        <v>0</v>
      </c>
      <c r="J647" s="24">
        <f t="shared" si="174"/>
        <v>0.63958333333333328</v>
      </c>
      <c r="K647" s="24">
        <f t="shared" si="175"/>
        <v>0.5</v>
      </c>
      <c r="L647" s="25">
        <f t="shared" si="183"/>
        <v>0</v>
      </c>
      <c r="M647" s="20">
        <f t="shared" si="176"/>
        <v>0.63958333333333328</v>
      </c>
      <c r="N647" s="20">
        <f t="shared" si="177"/>
        <v>0.52083333333333337</v>
      </c>
      <c r="O647" s="21">
        <f t="shared" si="184"/>
        <v>0</v>
      </c>
      <c r="P647" s="24">
        <f t="shared" si="178"/>
        <v>0.63958333333333328</v>
      </c>
      <c r="Q647" s="24">
        <f t="shared" si="179"/>
        <v>0.5625</v>
      </c>
      <c r="R647" s="25">
        <f t="shared" si="185"/>
        <v>0</v>
      </c>
      <c r="S647" s="20">
        <f t="shared" si="180"/>
        <v>0.63958333333333328</v>
      </c>
      <c r="T647" s="20">
        <f t="shared" si="181"/>
        <v>0.70833333333333337</v>
      </c>
      <c r="U647" s="21">
        <f t="shared" si="186"/>
        <v>99</v>
      </c>
      <c r="V647" s="11">
        <f t="shared" si="187"/>
        <v>99</v>
      </c>
      <c r="W647" s="11">
        <f t="shared" si="188"/>
        <v>0</v>
      </c>
    </row>
    <row r="648" spans="1:23" x14ac:dyDescent="0.3">
      <c r="A648" t="s">
        <v>35</v>
      </c>
      <c r="B648" t="s">
        <v>1</v>
      </c>
      <c r="C648" t="s">
        <v>118</v>
      </c>
      <c r="D648" s="1">
        <v>43403.64166666667</v>
      </c>
      <c r="E648" s="1">
        <v>43403.684027777781</v>
      </c>
      <c r="F648" s="5">
        <v>43403</v>
      </c>
      <c r="G648" s="20">
        <f t="shared" si="172"/>
        <v>0.64166666666666672</v>
      </c>
      <c r="H648" s="20">
        <f t="shared" si="173"/>
        <v>0.41666666666666669</v>
      </c>
      <c r="I648" s="21">
        <f t="shared" si="182"/>
        <v>0</v>
      </c>
      <c r="J648" s="24">
        <f t="shared" si="174"/>
        <v>0.64166666666666672</v>
      </c>
      <c r="K648" s="24">
        <f t="shared" si="175"/>
        <v>0.5</v>
      </c>
      <c r="L648" s="25">
        <f t="shared" si="183"/>
        <v>0</v>
      </c>
      <c r="M648" s="20">
        <f t="shared" si="176"/>
        <v>0.64166666666666672</v>
      </c>
      <c r="N648" s="20">
        <f t="shared" si="177"/>
        <v>0.52083333333333337</v>
      </c>
      <c r="O648" s="21">
        <f t="shared" si="184"/>
        <v>0</v>
      </c>
      <c r="P648" s="24">
        <f t="shared" si="178"/>
        <v>0.64166666666666672</v>
      </c>
      <c r="Q648" s="24">
        <f t="shared" si="179"/>
        <v>0.5625</v>
      </c>
      <c r="R648" s="25">
        <f t="shared" si="185"/>
        <v>0</v>
      </c>
      <c r="S648" s="20">
        <f t="shared" si="180"/>
        <v>0.64166666666666672</v>
      </c>
      <c r="T648" s="20">
        <f t="shared" si="181"/>
        <v>0.68402777777777779</v>
      </c>
      <c r="U648" s="21">
        <f t="shared" si="186"/>
        <v>60</v>
      </c>
      <c r="V648" s="11">
        <f t="shared" si="187"/>
        <v>60</v>
      </c>
      <c r="W648" s="11">
        <f t="shared" si="188"/>
        <v>0</v>
      </c>
    </row>
    <row r="649" spans="1:23" x14ac:dyDescent="0.3">
      <c r="A649" t="s">
        <v>13</v>
      </c>
      <c r="B649" t="s">
        <v>1</v>
      </c>
      <c r="C649" t="s">
        <v>124</v>
      </c>
      <c r="D649" s="1">
        <v>43403.642361111109</v>
      </c>
      <c r="E649" s="1">
        <v>43403.781944444447</v>
      </c>
      <c r="F649" s="5">
        <v>43403</v>
      </c>
      <c r="G649" s="20">
        <f t="shared" si="172"/>
        <v>0.64236111111111105</v>
      </c>
      <c r="H649" s="20">
        <f t="shared" si="173"/>
        <v>0.41666666666666669</v>
      </c>
      <c r="I649" s="21">
        <f t="shared" si="182"/>
        <v>0</v>
      </c>
      <c r="J649" s="24">
        <f t="shared" si="174"/>
        <v>0.64236111111111105</v>
      </c>
      <c r="K649" s="24">
        <f t="shared" si="175"/>
        <v>0.5</v>
      </c>
      <c r="L649" s="25">
        <f t="shared" si="183"/>
        <v>0</v>
      </c>
      <c r="M649" s="20">
        <f t="shared" si="176"/>
        <v>0.64236111111111105</v>
      </c>
      <c r="N649" s="20">
        <f t="shared" si="177"/>
        <v>0.52083333333333337</v>
      </c>
      <c r="O649" s="21">
        <f t="shared" si="184"/>
        <v>0</v>
      </c>
      <c r="P649" s="24">
        <f t="shared" si="178"/>
        <v>0.64236111111111105</v>
      </c>
      <c r="Q649" s="24">
        <f t="shared" si="179"/>
        <v>0.5625</v>
      </c>
      <c r="R649" s="25">
        <f t="shared" si="185"/>
        <v>0</v>
      </c>
      <c r="S649" s="20">
        <f t="shared" si="180"/>
        <v>0.64236111111111105</v>
      </c>
      <c r="T649" s="20">
        <f t="shared" si="181"/>
        <v>0.70833333333333337</v>
      </c>
      <c r="U649" s="21">
        <f t="shared" si="186"/>
        <v>95</v>
      </c>
      <c r="V649" s="11">
        <f t="shared" si="187"/>
        <v>95</v>
      </c>
      <c r="W649" s="11">
        <f t="shared" si="188"/>
        <v>0</v>
      </c>
    </row>
    <row r="650" spans="1:23" x14ac:dyDescent="0.3">
      <c r="A650" t="s">
        <v>0</v>
      </c>
      <c r="B650" t="s">
        <v>1</v>
      </c>
      <c r="C650" t="s">
        <v>112</v>
      </c>
      <c r="D650" s="1">
        <v>43403.643055555556</v>
      </c>
      <c r="E650" s="1">
        <v>43403.643750000003</v>
      </c>
      <c r="F650" s="5">
        <v>43403</v>
      </c>
      <c r="G650" s="20">
        <f t="shared" si="172"/>
        <v>0.6430555555555556</v>
      </c>
      <c r="H650" s="20">
        <f t="shared" si="173"/>
        <v>0.41666666666666669</v>
      </c>
      <c r="I650" s="21">
        <f t="shared" si="182"/>
        <v>0</v>
      </c>
      <c r="J650" s="24">
        <f t="shared" si="174"/>
        <v>0.6430555555555556</v>
      </c>
      <c r="K650" s="24">
        <f t="shared" si="175"/>
        <v>0.5</v>
      </c>
      <c r="L650" s="25">
        <f t="shared" si="183"/>
        <v>0</v>
      </c>
      <c r="M650" s="20">
        <f t="shared" si="176"/>
        <v>0.6430555555555556</v>
      </c>
      <c r="N650" s="20">
        <f t="shared" si="177"/>
        <v>0.52083333333333337</v>
      </c>
      <c r="O650" s="21">
        <f t="shared" si="184"/>
        <v>0</v>
      </c>
      <c r="P650" s="24">
        <f t="shared" si="178"/>
        <v>0.6430555555555556</v>
      </c>
      <c r="Q650" s="24">
        <f t="shared" si="179"/>
        <v>0.5625</v>
      </c>
      <c r="R650" s="25">
        <f t="shared" si="185"/>
        <v>0</v>
      </c>
      <c r="S650" s="20">
        <f t="shared" si="180"/>
        <v>0.6430555555555556</v>
      </c>
      <c r="T650" s="20">
        <f t="shared" si="181"/>
        <v>0.64374999999999993</v>
      </c>
      <c r="U650" s="21">
        <f t="shared" si="186"/>
        <v>0</v>
      </c>
      <c r="V650" s="11">
        <f t="shared" si="187"/>
        <v>0</v>
      </c>
      <c r="W650" s="11">
        <f t="shared" si="188"/>
        <v>0</v>
      </c>
    </row>
    <row r="651" spans="1:23" x14ac:dyDescent="0.3">
      <c r="A651" t="s">
        <v>23</v>
      </c>
      <c r="B651" t="s">
        <v>1</v>
      </c>
      <c r="C651" t="s">
        <v>114</v>
      </c>
      <c r="D651" s="1">
        <v>43403.643750000003</v>
      </c>
      <c r="E651" s="1">
        <v>43403.77847222222</v>
      </c>
      <c r="F651" s="5">
        <v>43403</v>
      </c>
      <c r="G651" s="20">
        <f t="shared" si="172"/>
        <v>0.64374999999999993</v>
      </c>
      <c r="H651" s="20">
        <f t="shared" si="173"/>
        <v>0.41666666666666669</v>
      </c>
      <c r="I651" s="21">
        <f t="shared" si="182"/>
        <v>0</v>
      </c>
      <c r="J651" s="24">
        <f t="shared" si="174"/>
        <v>0.64374999999999993</v>
      </c>
      <c r="K651" s="24">
        <f t="shared" si="175"/>
        <v>0.5</v>
      </c>
      <c r="L651" s="25">
        <f t="shared" si="183"/>
        <v>0</v>
      </c>
      <c r="M651" s="20">
        <f t="shared" si="176"/>
        <v>0.64374999999999993</v>
      </c>
      <c r="N651" s="20">
        <f t="shared" si="177"/>
        <v>0.52083333333333337</v>
      </c>
      <c r="O651" s="21">
        <f t="shared" si="184"/>
        <v>0</v>
      </c>
      <c r="P651" s="24">
        <f t="shared" si="178"/>
        <v>0.64374999999999993</v>
      </c>
      <c r="Q651" s="24">
        <f t="shared" si="179"/>
        <v>0.5625</v>
      </c>
      <c r="R651" s="25">
        <f t="shared" si="185"/>
        <v>0</v>
      </c>
      <c r="S651" s="20">
        <f t="shared" si="180"/>
        <v>0.64374999999999993</v>
      </c>
      <c r="T651" s="20">
        <f t="shared" si="181"/>
        <v>0.70833333333333337</v>
      </c>
      <c r="U651" s="21">
        <f t="shared" si="186"/>
        <v>93</v>
      </c>
      <c r="V651" s="11">
        <f t="shared" si="187"/>
        <v>93</v>
      </c>
      <c r="W651" s="11">
        <f t="shared" si="188"/>
        <v>0</v>
      </c>
    </row>
    <row r="652" spans="1:23" x14ac:dyDescent="0.3">
      <c r="A652" t="s">
        <v>4</v>
      </c>
      <c r="B652" t="s">
        <v>1</v>
      </c>
      <c r="C652" t="s">
        <v>112</v>
      </c>
      <c r="D652" s="1">
        <v>43403.645138888889</v>
      </c>
      <c r="E652" s="1">
        <v>43403.688888888886</v>
      </c>
      <c r="F652" s="5">
        <v>43403</v>
      </c>
      <c r="G652" s="20">
        <f t="shared" si="172"/>
        <v>0.64513888888888882</v>
      </c>
      <c r="H652" s="20">
        <f t="shared" si="173"/>
        <v>0.41666666666666669</v>
      </c>
      <c r="I652" s="21">
        <f t="shared" si="182"/>
        <v>0</v>
      </c>
      <c r="J652" s="24">
        <f t="shared" si="174"/>
        <v>0.64513888888888882</v>
      </c>
      <c r="K652" s="24">
        <f t="shared" si="175"/>
        <v>0.5</v>
      </c>
      <c r="L652" s="25">
        <f t="shared" si="183"/>
        <v>0</v>
      </c>
      <c r="M652" s="20">
        <f t="shared" si="176"/>
        <v>0.64513888888888882</v>
      </c>
      <c r="N652" s="20">
        <f t="shared" si="177"/>
        <v>0.52083333333333337</v>
      </c>
      <c r="O652" s="21">
        <f t="shared" si="184"/>
        <v>0</v>
      </c>
      <c r="P652" s="24">
        <f t="shared" si="178"/>
        <v>0.64513888888888882</v>
      </c>
      <c r="Q652" s="24">
        <f t="shared" si="179"/>
        <v>0.5625</v>
      </c>
      <c r="R652" s="25">
        <f t="shared" si="185"/>
        <v>0</v>
      </c>
      <c r="S652" s="20">
        <f t="shared" si="180"/>
        <v>0.64513888888888882</v>
      </c>
      <c r="T652" s="20">
        <f t="shared" si="181"/>
        <v>0.68888888888888899</v>
      </c>
      <c r="U652" s="21">
        <f t="shared" si="186"/>
        <v>63</v>
      </c>
      <c r="V652" s="11">
        <f t="shared" si="187"/>
        <v>63</v>
      </c>
      <c r="W652" s="11">
        <f t="shared" si="188"/>
        <v>0</v>
      </c>
    </row>
    <row r="653" spans="1:23" x14ac:dyDescent="0.3">
      <c r="A653" t="s">
        <v>10</v>
      </c>
      <c r="B653" t="s">
        <v>1</v>
      </c>
      <c r="C653" t="s">
        <v>117</v>
      </c>
      <c r="D653" s="1">
        <v>43403.645833333336</v>
      </c>
      <c r="E653" s="1">
        <v>43403.679166666669</v>
      </c>
      <c r="F653" s="5">
        <v>43403</v>
      </c>
      <c r="G653" s="20">
        <f t="shared" si="172"/>
        <v>0.64583333333333337</v>
      </c>
      <c r="H653" s="20">
        <f t="shared" si="173"/>
        <v>0.41666666666666669</v>
      </c>
      <c r="I653" s="21">
        <f t="shared" si="182"/>
        <v>0</v>
      </c>
      <c r="J653" s="24">
        <f t="shared" si="174"/>
        <v>0.64583333333333337</v>
      </c>
      <c r="K653" s="24">
        <f t="shared" si="175"/>
        <v>0.5</v>
      </c>
      <c r="L653" s="25">
        <f t="shared" si="183"/>
        <v>0</v>
      </c>
      <c r="M653" s="20">
        <f t="shared" si="176"/>
        <v>0.64583333333333337</v>
      </c>
      <c r="N653" s="20">
        <f t="shared" si="177"/>
        <v>0.52083333333333337</v>
      </c>
      <c r="O653" s="21">
        <f t="shared" si="184"/>
        <v>0</v>
      </c>
      <c r="P653" s="24">
        <f t="shared" si="178"/>
        <v>0.64583333333333337</v>
      </c>
      <c r="Q653" s="24">
        <f t="shared" si="179"/>
        <v>0.5625</v>
      </c>
      <c r="R653" s="25">
        <f t="shared" si="185"/>
        <v>0</v>
      </c>
      <c r="S653" s="20">
        <f t="shared" si="180"/>
        <v>0.64583333333333337</v>
      </c>
      <c r="T653" s="20">
        <f t="shared" si="181"/>
        <v>0.6791666666666667</v>
      </c>
      <c r="U653" s="21">
        <f t="shared" si="186"/>
        <v>48</v>
      </c>
      <c r="V653" s="11">
        <f t="shared" si="187"/>
        <v>48</v>
      </c>
      <c r="W653" s="11">
        <f t="shared" si="188"/>
        <v>0</v>
      </c>
    </row>
    <row r="654" spans="1:23" x14ac:dyDescent="0.3">
      <c r="A654" t="s">
        <v>6</v>
      </c>
      <c r="B654" t="s">
        <v>1</v>
      </c>
      <c r="C654" t="s">
        <v>115</v>
      </c>
      <c r="D654" s="1">
        <v>43403.645833333336</v>
      </c>
      <c r="E654" s="1">
        <v>43403.772916666669</v>
      </c>
      <c r="F654" s="5">
        <v>43403</v>
      </c>
      <c r="G654" s="20">
        <f t="shared" si="172"/>
        <v>0.64583333333333337</v>
      </c>
      <c r="H654" s="20">
        <f t="shared" si="173"/>
        <v>0.41666666666666669</v>
      </c>
      <c r="I654" s="21">
        <f t="shared" si="182"/>
        <v>0</v>
      </c>
      <c r="J654" s="24">
        <f t="shared" si="174"/>
        <v>0.64583333333333337</v>
      </c>
      <c r="K654" s="24">
        <f t="shared" si="175"/>
        <v>0.5</v>
      </c>
      <c r="L654" s="25">
        <f t="shared" si="183"/>
        <v>0</v>
      </c>
      <c r="M654" s="20">
        <f t="shared" si="176"/>
        <v>0.64583333333333337</v>
      </c>
      <c r="N654" s="20">
        <f t="shared" si="177"/>
        <v>0.52083333333333337</v>
      </c>
      <c r="O654" s="21">
        <f t="shared" si="184"/>
        <v>0</v>
      </c>
      <c r="P654" s="24">
        <f t="shared" si="178"/>
        <v>0.64583333333333337</v>
      </c>
      <c r="Q654" s="24">
        <f t="shared" si="179"/>
        <v>0.5625</v>
      </c>
      <c r="R654" s="25">
        <f t="shared" si="185"/>
        <v>0</v>
      </c>
      <c r="S654" s="20">
        <f t="shared" si="180"/>
        <v>0.64583333333333337</v>
      </c>
      <c r="T654" s="20">
        <f t="shared" si="181"/>
        <v>0.70833333333333337</v>
      </c>
      <c r="U654" s="21">
        <f t="shared" si="186"/>
        <v>90</v>
      </c>
      <c r="V654" s="11">
        <f t="shared" si="187"/>
        <v>90</v>
      </c>
      <c r="W654" s="11">
        <f t="shared" si="188"/>
        <v>0</v>
      </c>
    </row>
    <row r="655" spans="1:23" x14ac:dyDescent="0.3">
      <c r="A655" t="s">
        <v>52</v>
      </c>
      <c r="B655" t="s">
        <v>1</v>
      </c>
      <c r="C655" t="s">
        <v>283</v>
      </c>
      <c r="D655" s="1">
        <v>43403.646527777775</v>
      </c>
      <c r="E655" s="1">
        <v>43403.686111111114</v>
      </c>
      <c r="F655" s="5">
        <v>43403</v>
      </c>
      <c r="G655" s="20">
        <f t="shared" si="172"/>
        <v>0.64652777777777781</v>
      </c>
      <c r="H655" s="20">
        <f t="shared" si="173"/>
        <v>0.41666666666666669</v>
      </c>
      <c r="I655" s="21">
        <f t="shared" si="182"/>
        <v>0</v>
      </c>
      <c r="J655" s="24">
        <f t="shared" si="174"/>
        <v>0.64652777777777781</v>
      </c>
      <c r="K655" s="24">
        <f t="shared" si="175"/>
        <v>0.5</v>
      </c>
      <c r="L655" s="25">
        <f t="shared" si="183"/>
        <v>0</v>
      </c>
      <c r="M655" s="20">
        <f t="shared" si="176"/>
        <v>0.64652777777777781</v>
      </c>
      <c r="N655" s="20">
        <f t="shared" si="177"/>
        <v>0.52083333333333337</v>
      </c>
      <c r="O655" s="21">
        <f t="shared" si="184"/>
        <v>0</v>
      </c>
      <c r="P655" s="24">
        <f t="shared" si="178"/>
        <v>0.64652777777777781</v>
      </c>
      <c r="Q655" s="24">
        <f t="shared" si="179"/>
        <v>0.5625</v>
      </c>
      <c r="R655" s="25">
        <f t="shared" si="185"/>
        <v>0</v>
      </c>
      <c r="S655" s="20">
        <f t="shared" si="180"/>
        <v>0.64652777777777781</v>
      </c>
      <c r="T655" s="20">
        <f t="shared" si="181"/>
        <v>0.68611111111111101</v>
      </c>
      <c r="U655" s="21">
        <f t="shared" si="186"/>
        <v>56</v>
      </c>
      <c r="V655" s="11">
        <f t="shared" si="187"/>
        <v>56</v>
      </c>
      <c r="W655" s="11">
        <f t="shared" si="188"/>
        <v>0</v>
      </c>
    </row>
    <row r="656" spans="1:23" x14ac:dyDescent="0.3">
      <c r="A656" t="s">
        <v>35</v>
      </c>
      <c r="B656" t="s">
        <v>1</v>
      </c>
      <c r="C656" t="s">
        <v>118</v>
      </c>
      <c r="D656" s="1">
        <v>43403.686111111114</v>
      </c>
      <c r="E656" s="1">
        <v>43403.7</v>
      </c>
      <c r="F656" s="5">
        <v>43403</v>
      </c>
      <c r="G656" s="20">
        <f t="shared" si="172"/>
        <v>0.68611111111111101</v>
      </c>
      <c r="H656" s="20">
        <f t="shared" si="173"/>
        <v>0.41666666666666669</v>
      </c>
      <c r="I656" s="21">
        <f t="shared" si="182"/>
        <v>0</v>
      </c>
      <c r="J656" s="24">
        <f t="shared" si="174"/>
        <v>0.68611111111111101</v>
      </c>
      <c r="K656" s="24">
        <f t="shared" si="175"/>
        <v>0.5</v>
      </c>
      <c r="L656" s="25">
        <f t="shared" si="183"/>
        <v>0</v>
      </c>
      <c r="M656" s="20">
        <f t="shared" si="176"/>
        <v>0.68611111111111101</v>
      </c>
      <c r="N656" s="20">
        <f t="shared" si="177"/>
        <v>0.52083333333333337</v>
      </c>
      <c r="O656" s="21">
        <f t="shared" si="184"/>
        <v>0</v>
      </c>
      <c r="P656" s="24">
        <f t="shared" si="178"/>
        <v>0.68611111111111101</v>
      </c>
      <c r="Q656" s="24">
        <f t="shared" si="179"/>
        <v>0.5625</v>
      </c>
      <c r="R656" s="25">
        <f t="shared" si="185"/>
        <v>0</v>
      </c>
      <c r="S656" s="20">
        <f t="shared" si="180"/>
        <v>0.68611111111111101</v>
      </c>
      <c r="T656" s="20">
        <f t="shared" si="181"/>
        <v>0.70000000000000007</v>
      </c>
      <c r="U656" s="21">
        <f t="shared" si="186"/>
        <v>20</v>
      </c>
      <c r="V656" s="11">
        <f t="shared" si="187"/>
        <v>20</v>
      </c>
      <c r="W656" s="11">
        <f t="shared" si="188"/>
        <v>0</v>
      </c>
    </row>
    <row r="657" spans="1:23" x14ac:dyDescent="0.3">
      <c r="A657" t="s">
        <v>33</v>
      </c>
      <c r="B657" t="s">
        <v>1</v>
      </c>
      <c r="C657" t="s">
        <v>119</v>
      </c>
      <c r="D657" s="1">
        <v>43403.720138888886</v>
      </c>
      <c r="E657" s="1">
        <v>43403.779166666667</v>
      </c>
      <c r="F657" s="5">
        <v>43403</v>
      </c>
      <c r="G657" s="20">
        <f t="shared" si="172"/>
        <v>0.72013888888888899</v>
      </c>
      <c r="H657" s="20">
        <f t="shared" si="173"/>
        <v>0.41666666666666669</v>
      </c>
      <c r="I657" s="21">
        <f t="shared" si="182"/>
        <v>0</v>
      </c>
      <c r="J657" s="24">
        <f t="shared" si="174"/>
        <v>0.72013888888888899</v>
      </c>
      <c r="K657" s="24">
        <f t="shared" si="175"/>
        <v>0.5</v>
      </c>
      <c r="L657" s="25">
        <f t="shared" si="183"/>
        <v>0</v>
      </c>
      <c r="M657" s="20">
        <f t="shared" si="176"/>
        <v>0.72013888888888899</v>
      </c>
      <c r="N657" s="20">
        <f t="shared" si="177"/>
        <v>0.52083333333333337</v>
      </c>
      <c r="O657" s="21">
        <f t="shared" si="184"/>
        <v>0</v>
      </c>
      <c r="P657" s="24">
        <f t="shared" si="178"/>
        <v>0.72013888888888899</v>
      </c>
      <c r="Q657" s="24">
        <f t="shared" si="179"/>
        <v>0.5625</v>
      </c>
      <c r="R657" s="25">
        <f t="shared" si="185"/>
        <v>0</v>
      </c>
      <c r="S657" s="20">
        <f t="shared" si="180"/>
        <v>0.72013888888888899</v>
      </c>
      <c r="T657" s="20">
        <f t="shared" si="181"/>
        <v>0.70833333333333337</v>
      </c>
      <c r="U657" s="21">
        <f t="shared" si="186"/>
        <v>0</v>
      </c>
      <c r="V657" s="11">
        <f t="shared" si="187"/>
        <v>0</v>
      </c>
      <c r="W657" s="11">
        <f t="shared" si="188"/>
        <v>0</v>
      </c>
    </row>
    <row r="658" spans="1:23" x14ac:dyDescent="0.3">
      <c r="A658" t="s">
        <v>13</v>
      </c>
      <c r="B658" t="s">
        <v>1</v>
      </c>
      <c r="C658" t="s">
        <v>14</v>
      </c>
      <c r="D658" s="1">
        <v>43410.383333333331</v>
      </c>
      <c r="E658" s="1">
        <v>43410.473611111112</v>
      </c>
      <c r="F658" s="5">
        <v>43410</v>
      </c>
      <c r="G658" s="20">
        <f t="shared" si="172"/>
        <v>0.3833333333333333</v>
      </c>
      <c r="H658" s="20">
        <f t="shared" si="173"/>
        <v>0.41666666666666669</v>
      </c>
      <c r="I658" s="21">
        <f t="shared" si="182"/>
        <v>48</v>
      </c>
      <c r="J658" s="24">
        <f t="shared" si="174"/>
        <v>0.41666666666666669</v>
      </c>
      <c r="K658" s="24">
        <f t="shared" si="175"/>
        <v>0.47361111111111115</v>
      </c>
      <c r="L658" s="25">
        <f t="shared" si="183"/>
        <v>82</v>
      </c>
      <c r="M658" s="20">
        <f t="shared" si="176"/>
        <v>0.5</v>
      </c>
      <c r="N658" s="20">
        <f t="shared" si="177"/>
        <v>0.47361111111111115</v>
      </c>
      <c r="O658" s="21">
        <f t="shared" si="184"/>
        <v>0</v>
      </c>
      <c r="P658" s="24">
        <f t="shared" si="178"/>
        <v>0.52083333333333337</v>
      </c>
      <c r="Q658" s="24">
        <f t="shared" si="179"/>
        <v>0.47361111111111115</v>
      </c>
      <c r="R658" s="25">
        <f t="shared" si="185"/>
        <v>0</v>
      </c>
      <c r="S658" s="20">
        <f t="shared" si="180"/>
        <v>0.5625</v>
      </c>
      <c r="T658" s="20">
        <f t="shared" si="181"/>
        <v>0.47361111111111115</v>
      </c>
      <c r="U658" s="21">
        <f t="shared" si="186"/>
        <v>0</v>
      </c>
      <c r="V658" s="11">
        <f t="shared" si="187"/>
        <v>48</v>
      </c>
      <c r="W658" s="11">
        <f t="shared" si="188"/>
        <v>82</v>
      </c>
    </row>
    <row r="659" spans="1:23" x14ac:dyDescent="0.3">
      <c r="A659" t="s">
        <v>27</v>
      </c>
      <c r="B659" t="s">
        <v>1</v>
      </c>
      <c r="C659" t="s">
        <v>57</v>
      </c>
      <c r="D659" s="1">
        <v>43410.386805555558</v>
      </c>
      <c r="E659" s="1">
        <v>43410.429861111108</v>
      </c>
      <c r="F659" s="5">
        <v>43410</v>
      </c>
      <c r="G659" s="20">
        <f t="shared" si="172"/>
        <v>0.38680555555555557</v>
      </c>
      <c r="H659" s="20">
        <f t="shared" si="173"/>
        <v>0.41666666666666669</v>
      </c>
      <c r="I659" s="21">
        <f t="shared" si="182"/>
        <v>43</v>
      </c>
      <c r="J659" s="24">
        <f t="shared" si="174"/>
        <v>0.41666666666666669</v>
      </c>
      <c r="K659" s="24">
        <f t="shared" si="175"/>
        <v>0.42986111111111108</v>
      </c>
      <c r="L659" s="25">
        <f t="shared" si="183"/>
        <v>18</v>
      </c>
      <c r="M659" s="20">
        <f t="shared" si="176"/>
        <v>0.5</v>
      </c>
      <c r="N659" s="20">
        <f t="shared" si="177"/>
        <v>0.42986111111111108</v>
      </c>
      <c r="O659" s="21">
        <f t="shared" si="184"/>
        <v>0</v>
      </c>
      <c r="P659" s="24">
        <f t="shared" si="178"/>
        <v>0.52083333333333337</v>
      </c>
      <c r="Q659" s="24">
        <f t="shared" si="179"/>
        <v>0.42986111111111108</v>
      </c>
      <c r="R659" s="25">
        <f t="shared" si="185"/>
        <v>0</v>
      </c>
      <c r="S659" s="20">
        <f t="shared" si="180"/>
        <v>0.5625</v>
      </c>
      <c r="T659" s="20">
        <f t="shared" si="181"/>
        <v>0.42986111111111108</v>
      </c>
      <c r="U659" s="21">
        <f t="shared" si="186"/>
        <v>0</v>
      </c>
      <c r="V659" s="11">
        <f t="shared" si="187"/>
        <v>43</v>
      </c>
      <c r="W659" s="11">
        <f t="shared" si="188"/>
        <v>18</v>
      </c>
    </row>
    <row r="660" spans="1:23" x14ac:dyDescent="0.3">
      <c r="A660" t="s">
        <v>19</v>
      </c>
      <c r="B660" t="s">
        <v>1</v>
      </c>
      <c r="C660" t="s">
        <v>20</v>
      </c>
      <c r="D660" s="1">
        <v>43410.393055555556</v>
      </c>
      <c r="E660" s="1">
        <v>43410.431944444441</v>
      </c>
      <c r="F660" s="5">
        <v>43410</v>
      </c>
      <c r="G660" s="20">
        <f t="shared" si="172"/>
        <v>0.39305555555555555</v>
      </c>
      <c r="H660" s="20">
        <f t="shared" si="173"/>
        <v>0.41666666666666669</v>
      </c>
      <c r="I660" s="21">
        <f t="shared" si="182"/>
        <v>34</v>
      </c>
      <c r="J660" s="24">
        <f t="shared" si="174"/>
        <v>0.41666666666666669</v>
      </c>
      <c r="K660" s="24">
        <f t="shared" si="175"/>
        <v>0.43194444444444446</v>
      </c>
      <c r="L660" s="25">
        <f t="shared" si="183"/>
        <v>22</v>
      </c>
      <c r="M660" s="20">
        <f t="shared" si="176"/>
        <v>0.5</v>
      </c>
      <c r="N660" s="20">
        <f t="shared" si="177"/>
        <v>0.43194444444444446</v>
      </c>
      <c r="O660" s="21">
        <f t="shared" si="184"/>
        <v>0</v>
      </c>
      <c r="P660" s="24">
        <f t="shared" si="178"/>
        <v>0.52083333333333337</v>
      </c>
      <c r="Q660" s="24">
        <f t="shared" si="179"/>
        <v>0.43194444444444446</v>
      </c>
      <c r="R660" s="25">
        <f t="shared" si="185"/>
        <v>0</v>
      </c>
      <c r="S660" s="20">
        <f t="shared" si="180"/>
        <v>0.5625</v>
      </c>
      <c r="T660" s="20">
        <f t="shared" si="181"/>
        <v>0.43194444444444446</v>
      </c>
      <c r="U660" s="21">
        <f t="shared" si="186"/>
        <v>0</v>
      </c>
      <c r="V660" s="11">
        <f t="shared" si="187"/>
        <v>34</v>
      </c>
      <c r="W660" s="11">
        <f t="shared" si="188"/>
        <v>22</v>
      </c>
    </row>
    <row r="661" spans="1:23" x14ac:dyDescent="0.3">
      <c r="A661" t="s">
        <v>17</v>
      </c>
      <c r="B661" t="s">
        <v>1</v>
      </c>
      <c r="C661" t="s">
        <v>28</v>
      </c>
      <c r="D661" s="1">
        <v>43410.393750000003</v>
      </c>
      <c r="E661" s="1">
        <v>43410.43472222222</v>
      </c>
      <c r="F661" s="5">
        <v>43410</v>
      </c>
      <c r="G661" s="20">
        <f t="shared" si="172"/>
        <v>0.39374999999999999</v>
      </c>
      <c r="H661" s="20">
        <f t="shared" si="173"/>
        <v>0.41666666666666669</v>
      </c>
      <c r="I661" s="21">
        <f t="shared" si="182"/>
        <v>33</v>
      </c>
      <c r="J661" s="24">
        <f t="shared" si="174"/>
        <v>0.41666666666666669</v>
      </c>
      <c r="K661" s="24">
        <f t="shared" si="175"/>
        <v>0.43472222222222223</v>
      </c>
      <c r="L661" s="25">
        <f t="shared" si="183"/>
        <v>26</v>
      </c>
      <c r="M661" s="20">
        <f t="shared" si="176"/>
        <v>0.5</v>
      </c>
      <c r="N661" s="20">
        <f t="shared" si="177"/>
        <v>0.43472222222222223</v>
      </c>
      <c r="O661" s="21">
        <f t="shared" si="184"/>
        <v>0</v>
      </c>
      <c r="P661" s="24">
        <f t="shared" si="178"/>
        <v>0.52083333333333337</v>
      </c>
      <c r="Q661" s="24">
        <f t="shared" si="179"/>
        <v>0.43472222222222223</v>
      </c>
      <c r="R661" s="25">
        <f t="shared" si="185"/>
        <v>0</v>
      </c>
      <c r="S661" s="20">
        <f t="shared" si="180"/>
        <v>0.5625</v>
      </c>
      <c r="T661" s="20">
        <f t="shared" si="181"/>
        <v>0.43472222222222223</v>
      </c>
      <c r="U661" s="21">
        <f t="shared" si="186"/>
        <v>0</v>
      </c>
      <c r="V661" s="11">
        <f t="shared" si="187"/>
        <v>33</v>
      </c>
      <c r="W661" s="11">
        <f t="shared" si="188"/>
        <v>26</v>
      </c>
    </row>
    <row r="662" spans="1:23" x14ac:dyDescent="0.3">
      <c r="A662" t="s">
        <v>31</v>
      </c>
      <c r="B662" t="s">
        <v>1</v>
      </c>
      <c r="C662" t="s">
        <v>32</v>
      </c>
      <c r="D662" s="1">
        <v>43410.394444444442</v>
      </c>
      <c r="E662" s="1">
        <v>43410.433333333334</v>
      </c>
      <c r="F662" s="5">
        <v>43410</v>
      </c>
      <c r="G662" s="20">
        <f t="shared" si="172"/>
        <v>0.39444444444444443</v>
      </c>
      <c r="H662" s="20">
        <f t="shared" si="173"/>
        <v>0.41666666666666669</v>
      </c>
      <c r="I662" s="21">
        <f t="shared" si="182"/>
        <v>32</v>
      </c>
      <c r="J662" s="24">
        <f t="shared" si="174"/>
        <v>0.41666666666666669</v>
      </c>
      <c r="K662" s="24">
        <f t="shared" si="175"/>
        <v>0.43333333333333335</v>
      </c>
      <c r="L662" s="25">
        <f t="shared" si="183"/>
        <v>24</v>
      </c>
      <c r="M662" s="20">
        <f t="shared" si="176"/>
        <v>0.5</v>
      </c>
      <c r="N662" s="20">
        <f t="shared" si="177"/>
        <v>0.43333333333333335</v>
      </c>
      <c r="O662" s="21">
        <f t="shared" si="184"/>
        <v>0</v>
      </c>
      <c r="P662" s="24">
        <f t="shared" si="178"/>
        <v>0.52083333333333337</v>
      </c>
      <c r="Q662" s="24">
        <f t="shared" si="179"/>
        <v>0.43333333333333335</v>
      </c>
      <c r="R662" s="25">
        <f t="shared" si="185"/>
        <v>0</v>
      </c>
      <c r="S662" s="20">
        <f t="shared" si="180"/>
        <v>0.5625</v>
      </c>
      <c r="T662" s="20">
        <f t="shared" si="181"/>
        <v>0.43333333333333335</v>
      </c>
      <c r="U662" s="21">
        <f t="shared" si="186"/>
        <v>0</v>
      </c>
      <c r="V662" s="11">
        <f t="shared" si="187"/>
        <v>32</v>
      </c>
      <c r="W662" s="11">
        <f t="shared" si="188"/>
        <v>24</v>
      </c>
    </row>
    <row r="663" spans="1:23" x14ac:dyDescent="0.3">
      <c r="A663" t="s">
        <v>21</v>
      </c>
      <c r="B663" t="s">
        <v>1</v>
      </c>
      <c r="C663" t="s">
        <v>22</v>
      </c>
      <c r="D663" s="1">
        <v>43410.395138888889</v>
      </c>
      <c r="E663" s="1">
        <v>43410.432638888888</v>
      </c>
      <c r="F663" s="5">
        <v>43410</v>
      </c>
      <c r="G663" s="20">
        <f t="shared" si="172"/>
        <v>0.39513888888888887</v>
      </c>
      <c r="H663" s="20">
        <f t="shared" si="173"/>
        <v>0.41666666666666669</v>
      </c>
      <c r="I663" s="21">
        <f t="shared" si="182"/>
        <v>31</v>
      </c>
      <c r="J663" s="24">
        <f t="shared" si="174"/>
        <v>0.41666666666666669</v>
      </c>
      <c r="K663" s="24">
        <f t="shared" si="175"/>
        <v>0.43263888888888885</v>
      </c>
      <c r="L663" s="25">
        <f t="shared" si="183"/>
        <v>22</v>
      </c>
      <c r="M663" s="20">
        <f t="shared" si="176"/>
        <v>0.5</v>
      </c>
      <c r="N663" s="20">
        <f t="shared" si="177"/>
        <v>0.43263888888888885</v>
      </c>
      <c r="O663" s="21">
        <f t="shared" si="184"/>
        <v>0</v>
      </c>
      <c r="P663" s="24">
        <f t="shared" si="178"/>
        <v>0.52083333333333337</v>
      </c>
      <c r="Q663" s="24">
        <f t="shared" si="179"/>
        <v>0.43263888888888885</v>
      </c>
      <c r="R663" s="25">
        <f t="shared" si="185"/>
        <v>0</v>
      </c>
      <c r="S663" s="20">
        <f t="shared" si="180"/>
        <v>0.5625</v>
      </c>
      <c r="T663" s="20">
        <f t="shared" si="181"/>
        <v>0.43263888888888885</v>
      </c>
      <c r="U663" s="21">
        <f t="shared" si="186"/>
        <v>0</v>
      </c>
      <c r="V663" s="11">
        <f t="shared" si="187"/>
        <v>31</v>
      </c>
      <c r="W663" s="11">
        <f t="shared" si="188"/>
        <v>22</v>
      </c>
    </row>
    <row r="664" spans="1:23" x14ac:dyDescent="0.3">
      <c r="A664" t="s">
        <v>15</v>
      </c>
      <c r="B664" t="s">
        <v>1</v>
      </c>
      <c r="C664" t="s">
        <v>16</v>
      </c>
      <c r="D664" s="1">
        <v>43410.395833333336</v>
      </c>
      <c r="E664" s="1">
        <v>43410.431944444441</v>
      </c>
      <c r="F664" s="5">
        <v>43410</v>
      </c>
      <c r="G664" s="20">
        <f t="shared" si="172"/>
        <v>0.39583333333333331</v>
      </c>
      <c r="H664" s="20">
        <f t="shared" si="173"/>
        <v>0.41666666666666669</v>
      </c>
      <c r="I664" s="21">
        <f t="shared" si="182"/>
        <v>30</v>
      </c>
      <c r="J664" s="24">
        <f t="shared" si="174"/>
        <v>0.41666666666666669</v>
      </c>
      <c r="K664" s="24">
        <f t="shared" si="175"/>
        <v>0.43194444444444446</v>
      </c>
      <c r="L664" s="25">
        <f t="shared" si="183"/>
        <v>22</v>
      </c>
      <c r="M664" s="20">
        <f t="shared" si="176"/>
        <v>0.5</v>
      </c>
      <c r="N664" s="20">
        <f t="shared" si="177"/>
        <v>0.43194444444444446</v>
      </c>
      <c r="O664" s="21">
        <f t="shared" si="184"/>
        <v>0</v>
      </c>
      <c r="P664" s="24">
        <f t="shared" si="178"/>
        <v>0.52083333333333337</v>
      </c>
      <c r="Q664" s="24">
        <f t="shared" si="179"/>
        <v>0.43194444444444446</v>
      </c>
      <c r="R664" s="25">
        <f t="shared" si="185"/>
        <v>0</v>
      </c>
      <c r="S664" s="20">
        <f t="shared" si="180"/>
        <v>0.5625</v>
      </c>
      <c r="T664" s="20">
        <f t="shared" si="181"/>
        <v>0.43194444444444446</v>
      </c>
      <c r="U664" s="21">
        <f t="shared" si="186"/>
        <v>0</v>
      </c>
      <c r="V664" s="11">
        <f t="shared" si="187"/>
        <v>30</v>
      </c>
      <c r="W664" s="11">
        <f t="shared" si="188"/>
        <v>22</v>
      </c>
    </row>
    <row r="665" spans="1:23" x14ac:dyDescent="0.3">
      <c r="A665" t="s">
        <v>4</v>
      </c>
      <c r="B665" t="s">
        <v>1</v>
      </c>
      <c r="C665" t="s">
        <v>5</v>
      </c>
      <c r="D665" s="1">
        <v>43410.397222222222</v>
      </c>
      <c r="E665" s="1">
        <v>43410.401388888888</v>
      </c>
      <c r="F665" s="5">
        <v>43410</v>
      </c>
      <c r="G665" s="20">
        <f t="shared" si="172"/>
        <v>0.3972222222222222</v>
      </c>
      <c r="H665" s="20">
        <f t="shared" si="173"/>
        <v>0.40138888888888885</v>
      </c>
      <c r="I665" s="21">
        <f t="shared" si="182"/>
        <v>5</v>
      </c>
      <c r="J665" s="24">
        <f t="shared" si="174"/>
        <v>0.41666666666666669</v>
      </c>
      <c r="K665" s="24">
        <f t="shared" si="175"/>
        <v>0.40138888888888885</v>
      </c>
      <c r="L665" s="25">
        <f t="shared" si="183"/>
        <v>0</v>
      </c>
      <c r="M665" s="20">
        <f t="shared" si="176"/>
        <v>0.5</v>
      </c>
      <c r="N665" s="20">
        <f t="shared" si="177"/>
        <v>0.40138888888888885</v>
      </c>
      <c r="O665" s="21">
        <f t="shared" si="184"/>
        <v>0</v>
      </c>
      <c r="P665" s="24">
        <f t="shared" si="178"/>
        <v>0.52083333333333337</v>
      </c>
      <c r="Q665" s="24">
        <f t="shared" si="179"/>
        <v>0.40138888888888885</v>
      </c>
      <c r="R665" s="25">
        <f t="shared" si="185"/>
        <v>0</v>
      </c>
      <c r="S665" s="20">
        <f t="shared" si="180"/>
        <v>0.5625</v>
      </c>
      <c r="T665" s="20">
        <f t="shared" si="181"/>
        <v>0.40138888888888885</v>
      </c>
      <c r="U665" s="21">
        <f t="shared" si="186"/>
        <v>0</v>
      </c>
      <c r="V665" s="11">
        <f t="shared" si="187"/>
        <v>5</v>
      </c>
      <c r="W665" s="11">
        <f t="shared" si="188"/>
        <v>0</v>
      </c>
    </row>
    <row r="666" spans="1:23" x14ac:dyDescent="0.3">
      <c r="A666" t="s">
        <v>10</v>
      </c>
      <c r="B666" t="s">
        <v>1</v>
      </c>
      <c r="C666" t="s">
        <v>26</v>
      </c>
      <c r="D666" s="1">
        <v>43410.397222222222</v>
      </c>
      <c r="E666" s="1">
        <v>43410.431944444441</v>
      </c>
      <c r="F666" s="5">
        <v>43410</v>
      </c>
      <c r="G666" s="20">
        <f t="shared" si="172"/>
        <v>0.3972222222222222</v>
      </c>
      <c r="H666" s="20">
        <f t="shared" si="173"/>
        <v>0.41666666666666669</v>
      </c>
      <c r="I666" s="21">
        <f t="shared" si="182"/>
        <v>28</v>
      </c>
      <c r="J666" s="24">
        <f t="shared" si="174"/>
        <v>0.41666666666666669</v>
      </c>
      <c r="K666" s="24">
        <f t="shared" si="175"/>
        <v>0.43194444444444446</v>
      </c>
      <c r="L666" s="25">
        <f t="shared" si="183"/>
        <v>22</v>
      </c>
      <c r="M666" s="20">
        <f t="shared" si="176"/>
        <v>0.5</v>
      </c>
      <c r="N666" s="20">
        <f t="shared" si="177"/>
        <v>0.43194444444444446</v>
      </c>
      <c r="O666" s="21">
        <f t="shared" si="184"/>
        <v>0</v>
      </c>
      <c r="P666" s="24">
        <f t="shared" si="178"/>
        <v>0.52083333333333337</v>
      </c>
      <c r="Q666" s="24">
        <f t="shared" si="179"/>
        <v>0.43194444444444446</v>
      </c>
      <c r="R666" s="25">
        <f t="shared" si="185"/>
        <v>0</v>
      </c>
      <c r="S666" s="20">
        <f t="shared" si="180"/>
        <v>0.5625</v>
      </c>
      <c r="T666" s="20">
        <f t="shared" si="181"/>
        <v>0.43194444444444446</v>
      </c>
      <c r="U666" s="21">
        <f t="shared" si="186"/>
        <v>0</v>
      </c>
      <c r="V666" s="11">
        <f t="shared" si="187"/>
        <v>28</v>
      </c>
      <c r="W666" s="11">
        <f t="shared" si="188"/>
        <v>22</v>
      </c>
    </row>
    <row r="667" spans="1:23" x14ac:dyDescent="0.3">
      <c r="A667" t="s">
        <v>23</v>
      </c>
      <c r="B667" t="s">
        <v>1</v>
      </c>
      <c r="C667" t="s">
        <v>24</v>
      </c>
      <c r="D667" s="1">
        <v>43410.400694444441</v>
      </c>
      <c r="E667" s="1">
        <v>43410.433333333334</v>
      </c>
      <c r="F667" s="5">
        <v>43410</v>
      </c>
      <c r="G667" s="20">
        <f t="shared" si="172"/>
        <v>0.40069444444444446</v>
      </c>
      <c r="H667" s="20">
        <f t="shared" si="173"/>
        <v>0.41666666666666669</v>
      </c>
      <c r="I667" s="21">
        <f t="shared" si="182"/>
        <v>23</v>
      </c>
      <c r="J667" s="24">
        <f t="shared" si="174"/>
        <v>0.41666666666666669</v>
      </c>
      <c r="K667" s="24">
        <f t="shared" si="175"/>
        <v>0.43333333333333335</v>
      </c>
      <c r="L667" s="25">
        <f t="shared" si="183"/>
        <v>24</v>
      </c>
      <c r="M667" s="20">
        <f t="shared" si="176"/>
        <v>0.5</v>
      </c>
      <c r="N667" s="20">
        <f t="shared" si="177"/>
        <v>0.43333333333333335</v>
      </c>
      <c r="O667" s="21">
        <f t="shared" si="184"/>
        <v>0</v>
      </c>
      <c r="P667" s="24">
        <f t="shared" si="178"/>
        <v>0.52083333333333337</v>
      </c>
      <c r="Q667" s="24">
        <f t="shared" si="179"/>
        <v>0.43333333333333335</v>
      </c>
      <c r="R667" s="25">
        <f t="shared" si="185"/>
        <v>0</v>
      </c>
      <c r="S667" s="20">
        <f t="shared" si="180"/>
        <v>0.5625</v>
      </c>
      <c r="T667" s="20">
        <f t="shared" si="181"/>
        <v>0.43333333333333335</v>
      </c>
      <c r="U667" s="21">
        <f t="shared" si="186"/>
        <v>0</v>
      </c>
      <c r="V667" s="11">
        <f t="shared" si="187"/>
        <v>23</v>
      </c>
      <c r="W667" s="11">
        <f t="shared" si="188"/>
        <v>24</v>
      </c>
    </row>
    <row r="668" spans="1:23" x14ac:dyDescent="0.3">
      <c r="A668" t="s">
        <v>4</v>
      </c>
      <c r="B668" t="s">
        <v>1</v>
      </c>
      <c r="C668" t="s">
        <v>5</v>
      </c>
      <c r="D668" s="1">
        <v>43410.404861111114</v>
      </c>
      <c r="E668" s="1">
        <v>43410.406944444447</v>
      </c>
      <c r="F668" s="5">
        <v>43410</v>
      </c>
      <c r="G668" s="20">
        <f t="shared" si="172"/>
        <v>0.40486111111111112</v>
      </c>
      <c r="H668" s="20">
        <f t="shared" si="173"/>
        <v>0.4069444444444445</v>
      </c>
      <c r="I668" s="21">
        <f t="shared" si="182"/>
        <v>3</v>
      </c>
      <c r="J668" s="24">
        <f t="shared" si="174"/>
        <v>0.41666666666666669</v>
      </c>
      <c r="K668" s="24">
        <f t="shared" si="175"/>
        <v>0.4069444444444445</v>
      </c>
      <c r="L668" s="25">
        <f t="shared" si="183"/>
        <v>0</v>
      </c>
      <c r="M668" s="20">
        <f t="shared" si="176"/>
        <v>0.5</v>
      </c>
      <c r="N668" s="20">
        <f t="shared" si="177"/>
        <v>0.4069444444444445</v>
      </c>
      <c r="O668" s="21">
        <f t="shared" si="184"/>
        <v>0</v>
      </c>
      <c r="P668" s="24">
        <f t="shared" si="178"/>
        <v>0.52083333333333337</v>
      </c>
      <c r="Q668" s="24">
        <f t="shared" si="179"/>
        <v>0.4069444444444445</v>
      </c>
      <c r="R668" s="25">
        <f t="shared" si="185"/>
        <v>0</v>
      </c>
      <c r="S668" s="20">
        <f t="shared" si="180"/>
        <v>0.5625</v>
      </c>
      <c r="T668" s="20">
        <f t="shared" si="181"/>
        <v>0.4069444444444445</v>
      </c>
      <c r="U668" s="21">
        <f t="shared" si="186"/>
        <v>0</v>
      </c>
      <c r="V668" s="11">
        <f t="shared" si="187"/>
        <v>3</v>
      </c>
      <c r="W668" s="11">
        <f t="shared" si="188"/>
        <v>0</v>
      </c>
    </row>
    <row r="669" spans="1:23" x14ac:dyDescent="0.3">
      <c r="A669" t="s">
        <v>6</v>
      </c>
      <c r="B669" t="s">
        <v>1</v>
      </c>
      <c r="C669" t="s">
        <v>76</v>
      </c>
      <c r="D669" s="1">
        <v>43410.408333333333</v>
      </c>
      <c r="E669" s="1">
        <v>43410.432638888888</v>
      </c>
      <c r="F669" s="5">
        <v>43410</v>
      </c>
      <c r="G669" s="20">
        <f t="shared" si="172"/>
        <v>0.40833333333333338</v>
      </c>
      <c r="H669" s="20">
        <f t="shared" si="173"/>
        <v>0.41666666666666669</v>
      </c>
      <c r="I669" s="21">
        <f t="shared" si="182"/>
        <v>12</v>
      </c>
      <c r="J669" s="24">
        <f t="shared" si="174"/>
        <v>0.41666666666666669</v>
      </c>
      <c r="K669" s="24">
        <f t="shared" si="175"/>
        <v>0.43263888888888885</v>
      </c>
      <c r="L669" s="25">
        <f t="shared" si="183"/>
        <v>22</v>
      </c>
      <c r="M669" s="20">
        <f t="shared" si="176"/>
        <v>0.5</v>
      </c>
      <c r="N669" s="20">
        <f t="shared" si="177"/>
        <v>0.43263888888888885</v>
      </c>
      <c r="O669" s="21">
        <f t="shared" si="184"/>
        <v>0</v>
      </c>
      <c r="P669" s="24">
        <f t="shared" si="178"/>
        <v>0.52083333333333337</v>
      </c>
      <c r="Q669" s="24">
        <f t="shared" si="179"/>
        <v>0.43263888888888885</v>
      </c>
      <c r="R669" s="25">
        <f t="shared" si="185"/>
        <v>0</v>
      </c>
      <c r="S669" s="20">
        <f t="shared" si="180"/>
        <v>0.5625</v>
      </c>
      <c r="T669" s="20">
        <f t="shared" si="181"/>
        <v>0.43263888888888885</v>
      </c>
      <c r="U669" s="21">
        <f t="shared" si="186"/>
        <v>0</v>
      </c>
      <c r="V669" s="11">
        <f t="shared" si="187"/>
        <v>12</v>
      </c>
      <c r="W669" s="11">
        <f t="shared" si="188"/>
        <v>22</v>
      </c>
    </row>
    <row r="670" spans="1:23" x14ac:dyDescent="0.3">
      <c r="A670" t="s">
        <v>38</v>
      </c>
      <c r="B670" t="s">
        <v>1</v>
      </c>
      <c r="C670" t="s">
        <v>133</v>
      </c>
      <c r="D670" s="1">
        <v>43410.410416666666</v>
      </c>
      <c r="E670" s="1">
        <v>43410.51458333333</v>
      </c>
      <c r="F670" s="5">
        <v>43410</v>
      </c>
      <c r="G670" s="20">
        <f t="shared" si="172"/>
        <v>0.41041666666666665</v>
      </c>
      <c r="H670" s="20">
        <f t="shared" si="173"/>
        <v>0.41666666666666669</v>
      </c>
      <c r="I670" s="21">
        <f t="shared" si="182"/>
        <v>9</v>
      </c>
      <c r="J670" s="24">
        <f t="shared" si="174"/>
        <v>0.41666666666666669</v>
      </c>
      <c r="K670" s="24">
        <f t="shared" si="175"/>
        <v>0.5</v>
      </c>
      <c r="L670" s="25">
        <f t="shared" si="183"/>
        <v>120</v>
      </c>
      <c r="M670" s="20">
        <f t="shared" si="176"/>
        <v>0.5</v>
      </c>
      <c r="N670" s="20">
        <f t="shared" si="177"/>
        <v>0.51458333333333328</v>
      </c>
      <c r="O670" s="21">
        <f t="shared" si="184"/>
        <v>20</v>
      </c>
      <c r="P670" s="24">
        <f t="shared" si="178"/>
        <v>0.52083333333333337</v>
      </c>
      <c r="Q670" s="24">
        <f t="shared" si="179"/>
        <v>0.51458333333333328</v>
      </c>
      <c r="R670" s="25">
        <f t="shared" si="185"/>
        <v>0</v>
      </c>
      <c r="S670" s="20">
        <f t="shared" si="180"/>
        <v>0.5625</v>
      </c>
      <c r="T670" s="20">
        <f t="shared" si="181"/>
        <v>0.51458333333333328</v>
      </c>
      <c r="U670" s="21">
        <f t="shared" si="186"/>
        <v>0</v>
      </c>
      <c r="V670" s="11">
        <f t="shared" si="187"/>
        <v>29</v>
      </c>
      <c r="W670" s="11">
        <f t="shared" si="188"/>
        <v>120</v>
      </c>
    </row>
    <row r="671" spans="1:23" x14ac:dyDescent="0.3">
      <c r="A671" t="s">
        <v>45</v>
      </c>
      <c r="B671" t="s">
        <v>1</v>
      </c>
      <c r="C671" t="s">
        <v>66</v>
      </c>
      <c r="D671" s="1">
        <v>43410.430555555555</v>
      </c>
      <c r="E671" s="1">
        <v>43410.473611111112</v>
      </c>
      <c r="F671" s="5">
        <v>43410</v>
      </c>
      <c r="G671" s="20">
        <f t="shared" si="172"/>
        <v>0.43055555555555558</v>
      </c>
      <c r="H671" s="20">
        <f t="shared" si="173"/>
        <v>0.41666666666666669</v>
      </c>
      <c r="I671" s="21">
        <f t="shared" si="182"/>
        <v>0</v>
      </c>
      <c r="J671" s="24">
        <f t="shared" si="174"/>
        <v>0.43055555555555558</v>
      </c>
      <c r="K671" s="24">
        <f t="shared" si="175"/>
        <v>0.47361111111111115</v>
      </c>
      <c r="L671" s="25">
        <f t="shared" si="183"/>
        <v>62</v>
      </c>
      <c r="M671" s="20">
        <f t="shared" si="176"/>
        <v>0.5</v>
      </c>
      <c r="N671" s="20">
        <f t="shared" si="177"/>
        <v>0.47361111111111115</v>
      </c>
      <c r="O671" s="21">
        <f t="shared" si="184"/>
        <v>0</v>
      </c>
      <c r="P671" s="24">
        <f t="shared" si="178"/>
        <v>0.52083333333333337</v>
      </c>
      <c r="Q671" s="24">
        <f t="shared" si="179"/>
        <v>0.47361111111111115</v>
      </c>
      <c r="R671" s="25">
        <f t="shared" si="185"/>
        <v>0</v>
      </c>
      <c r="S671" s="20">
        <f t="shared" si="180"/>
        <v>0.5625</v>
      </c>
      <c r="T671" s="20">
        <f t="shared" si="181"/>
        <v>0.47361111111111115</v>
      </c>
      <c r="U671" s="21">
        <f t="shared" si="186"/>
        <v>0</v>
      </c>
      <c r="V671" s="11">
        <f t="shared" si="187"/>
        <v>0</v>
      </c>
      <c r="W671" s="11">
        <f t="shared" si="188"/>
        <v>62</v>
      </c>
    </row>
    <row r="672" spans="1:23" x14ac:dyDescent="0.3">
      <c r="A672" t="s">
        <v>4</v>
      </c>
      <c r="B672" t="s">
        <v>1</v>
      </c>
      <c r="C672" t="s">
        <v>5</v>
      </c>
      <c r="D672" s="1">
        <v>43410.431250000001</v>
      </c>
      <c r="E672" s="1">
        <v>43410.431944444441</v>
      </c>
      <c r="F672" s="5">
        <v>43410</v>
      </c>
      <c r="G672" s="20">
        <f t="shared" si="172"/>
        <v>0.43124999999999997</v>
      </c>
      <c r="H672" s="20">
        <f t="shared" si="173"/>
        <v>0.41666666666666669</v>
      </c>
      <c r="I672" s="21">
        <f t="shared" si="182"/>
        <v>0</v>
      </c>
      <c r="J672" s="24">
        <f t="shared" si="174"/>
        <v>0.43124999999999997</v>
      </c>
      <c r="K672" s="24">
        <f t="shared" si="175"/>
        <v>0.43194444444444446</v>
      </c>
      <c r="L672" s="25">
        <f t="shared" si="183"/>
        <v>1</v>
      </c>
      <c r="M672" s="20">
        <f t="shared" si="176"/>
        <v>0.5</v>
      </c>
      <c r="N672" s="20">
        <f t="shared" si="177"/>
        <v>0.43194444444444446</v>
      </c>
      <c r="O672" s="21">
        <f t="shared" si="184"/>
        <v>0</v>
      </c>
      <c r="P672" s="24">
        <f t="shared" si="178"/>
        <v>0.52083333333333337</v>
      </c>
      <c r="Q672" s="24">
        <f t="shared" si="179"/>
        <v>0.43194444444444446</v>
      </c>
      <c r="R672" s="25">
        <f t="shared" si="185"/>
        <v>0</v>
      </c>
      <c r="S672" s="20">
        <f t="shared" si="180"/>
        <v>0.5625</v>
      </c>
      <c r="T672" s="20">
        <f t="shared" si="181"/>
        <v>0.43194444444444446</v>
      </c>
      <c r="U672" s="21">
        <f t="shared" si="186"/>
        <v>0</v>
      </c>
      <c r="V672" s="11">
        <f t="shared" si="187"/>
        <v>0</v>
      </c>
      <c r="W672" s="11">
        <f t="shared" si="188"/>
        <v>1</v>
      </c>
    </row>
    <row r="673" spans="1:23" x14ac:dyDescent="0.3">
      <c r="A673" t="s">
        <v>40</v>
      </c>
      <c r="B673" t="s">
        <v>1</v>
      </c>
      <c r="C673" t="s">
        <v>210</v>
      </c>
      <c r="D673" s="1">
        <v>43410.432638888888</v>
      </c>
      <c r="E673" s="1">
        <v>43410.467361111114</v>
      </c>
      <c r="F673" s="5">
        <v>43410</v>
      </c>
      <c r="G673" s="20">
        <f t="shared" si="172"/>
        <v>0.43263888888888885</v>
      </c>
      <c r="H673" s="20">
        <f t="shared" si="173"/>
        <v>0.41666666666666669</v>
      </c>
      <c r="I673" s="21">
        <f t="shared" si="182"/>
        <v>0</v>
      </c>
      <c r="J673" s="24">
        <f t="shared" si="174"/>
        <v>0.43263888888888885</v>
      </c>
      <c r="K673" s="24">
        <f t="shared" si="175"/>
        <v>0.46736111111111112</v>
      </c>
      <c r="L673" s="25">
        <f t="shared" si="183"/>
        <v>50</v>
      </c>
      <c r="M673" s="20">
        <f t="shared" si="176"/>
        <v>0.5</v>
      </c>
      <c r="N673" s="20">
        <f t="shared" si="177"/>
        <v>0.46736111111111112</v>
      </c>
      <c r="O673" s="21">
        <f t="shared" si="184"/>
        <v>0</v>
      </c>
      <c r="P673" s="24">
        <f t="shared" si="178"/>
        <v>0.52083333333333337</v>
      </c>
      <c r="Q673" s="24">
        <f t="shared" si="179"/>
        <v>0.46736111111111112</v>
      </c>
      <c r="R673" s="25">
        <f t="shared" si="185"/>
        <v>0</v>
      </c>
      <c r="S673" s="20">
        <f t="shared" si="180"/>
        <v>0.5625</v>
      </c>
      <c r="T673" s="20">
        <f t="shared" si="181"/>
        <v>0.46736111111111112</v>
      </c>
      <c r="U673" s="21">
        <f t="shared" si="186"/>
        <v>0</v>
      </c>
      <c r="V673" s="11">
        <f t="shared" si="187"/>
        <v>0</v>
      </c>
      <c r="W673" s="11">
        <f t="shared" si="188"/>
        <v>50</v>
      </c>
    </row>
    <row r="674" spans="1:23" x14ac:dyDescent="0.3">
      <c r="A674" t="s">
        <v>4</v>
      </c>
      <c r="B674" t="s">
        <v>1</v>
      </c>
      <c r="C674" t="s">
        <v>200</v>
      </c>
      <c r="D674" s="1">
        <v>43410.43472222222</v>
      </c>
      <c r="E674" s="1">
        <v>43410.467361111114</v>
      </c>
      <c r="F674" s="5">
        <v>43410</v>
      </c>
      <c r="G674" s="20">
        <f t="shared" si="172"/>
        <v>0.43472222222222223</v>
      </c>
      <c r="H674" s="20">
        <f t="shared" si="173"/>
        <v>0.41666666666666669</v>
      </c>
      <c r="I674" s="21">
        <f t="shared" si="182"/>
        <v>0</v>
      </c>
      <c r="J674" s="24">
        <f t="shared" si="174"/>
        <v>0.43472222222222223</v>
      </c>
      <c r="K674" s="24">
        <f t="shared" si="175"/>
        <v>0.46736111111111112</v>
      </c>
      <c r="L674" s="25">
        <f t="shared" si="183"/>
        <v>47</v>
      </c>
      <c r="M674" s="20">
        <f t="shared" si="176"/>
        <v>0.5</v>
      </c>
      <c r="N674" s="20">
        <f t="shared" si="177"/>
        <v>0.46736111111111112</v>
      </c>
      <c r="O674" s="21">
        <f t="shared" si="184"/>
        <v>0</v>
      </c>
      <c r="P674" s="24">
        <f t="shared" si="178"/>
        <v>0.52083333333333337</v>
      </c>
      <c r="Q674" s="24">
        <f t="shared" si="179"/>
        <v>0.46736111111111112</v>
      </c>
      <c r="R674" s="25">
        <f t="shared" si="185"/>
        <v>0</v>
      </c>
      <c r="S674" s="20">
        <f t="shared" si="180"/>
        <v>0.5625</v>
      </c>
      <c r="T674" s="20">
        <f t="shared" si="181"/>
        <v>0.46736111111111112</v>
      </c>
      <c r="U674" s="21">
        <f t="shared" si="186"/>
        <v>0</v>
      </c>
      <c r="V674" s="11">
        <f t="shared" si="187"/>
        <v>0</v>
      </c>
      <c r="W674" s="11">
        <f t="shared" si="188"/>
        <v>47</v>
      </c>
    </row>
    <row r="675" spans="1:23" x14ac:dyDescent="0.3">
      <c r="A675" t="s">
        <v>27</v>
      </c>
      <c r="B675" t="s">
        <v>1</v>
      </c>
      <c r="C675" t="s">
        <v>199</v>
      </c>
      <c r="D675" s="1">
        <v>43410.43472222222</v>
      </c>
      <c r="E675" s="1">
        <v>43410.467361111114</v>
      </c>
      <c r="F675" s="5">
        <v>43410</v>
      </c>
      <c r="G675" s="20">
        <f t="shared" si="172"/>
        <v>0.43472222222222223</v>
      </c>
      <c r="H675" s="20">
        <f t="shared" si="173"/>
        <v>0.41666666666666669</v>
      </c>
      <c r="I675" s="21">
        <f t="shared" si="182"/>
        <v>0</v>
      </c>
      <c r="J675" s="24">
        <f t="shared" si="174"/>
        <v>0.43472222222222223</v>
      </c>
      <c r="K675" s="24">
        <f t="shared" si="175"/>
        <v>0.46736111111111112</v>
      </c>
      <c r="L675" s="25">
        <f t="shared" si="183"/>
        <v>47</v>
      </c>
      <c r="M675" s="20">
        <f t="shared" si="176"/>
        <v>0.5</v>
      </c>
      <c r="N675" s="20">
        <f t="shared" si="177"/>
        <v>0.46736111111111112</v>
      </c>
      <c r="O675" s="21">
        <f t="shared" si="184"/>
        <v>0</v>
      </c>
      <c r="P675" s="24">
        <f t="shared" si="178"/>
        <v>0.52083333333333337</v>
      </c>
      <c r="Q675" s="24">
        <f t="shared" si="179"/>
        <v>0.46736111111111112</v>
      </c>
      <c r="R675" s="25">
        <f t="shared" si="185"/>
        <v>0</v>
      </c>
      <c r="S675" s="20">
        <f t="shared" si="180"/>
        <v>0.5625</v>
      </c>
      <c r="T675" s="20">
        <f t="shared" si="181"/>
        <v>0.46736111111111112</v>
      </c>
      <c r="U675" s="21">
        <f t="shared" si="186"/>
        <v>0</v>
      </c>
      <c r="V675" s="11">
        <f t="shared" si="187"/>
        <v>0</v>
      </c>
      <c r="W675" s="11">
        <f t="shared" si="188"/>
        <v>47</v>
      </c>
    </row>
    <row r="676" spans="1:23" x14ac:dyDescent="0.3">
      <c r="A676" t="s">
        <v>33</v>
      </c>
      <c r="B676" t="s">
        <v>1</v>
      </c>
      <c r="C676" t="s">
        <v>203</v>
      </c>
      <c r="D676" s="1">
        <v>43410.43472222222</v>
      </c>
      <c r="E676" s="1">
        <v>43410.468055555553</v>
      </c>
      <c r="F676" s="5">
        <v>43410</v>
      </c>
      <c r="G676" s="20">
        <f t="shared" si="172"/>
        <v>0.43472222222222223</v>
      </c>
      <c r="H676" s="20">
        <f t="shared" si="173"/>
        <v>0.41666666666666669</v>
      </c>
      <c r="I676" s="21">
        <f t="shared" si="182"/>
        <v>0</v>
      </c>
      <c r="J676" s="24">
        <f t="shared" si="174"/>
        <v>0.43472222222222223</v>
      </c>
      <c r="K676" s="24">
        <f t="shared" si="175"/>
        <v>0.4680555555555555</v>
      </c>
      <c r="L676" s="25">
        <f t="shared" si="183"/>
        <v>47</v>
      </c>
      <c r="M676" s="20">
        <f t="shared" si="176"/>
        <v>0.5</v>
      </c>
      <c r="N676" s="20">
        <f t="shared" si="177"/>
        <v>0.4680555555555555</v>
      </c>
      <c r="O676" s="21">
        <f t="shared" si="184"/>
        <v>0</v>
      </c>
      <c r="P676" s="24">
        <f t="shared" si="178"/>
        <v>0.52083333333333337</v>
      </c>
      <c r="Q676" s="24">
        <f t="shared" si="179"/>
        <v>0.4680555555555555</v>
      </c>
      <c r="R676" s="25">
        <f t="shared" si="185"/>
        <v>0</v>
      </c>
      <c r="S676" s="20">
        <f t="shared" si="180"/>
        <v>0.5625</v>
      </c>
      <c r="T676" s="20">
        <f t="shared" si="181"/>
        <v>0.4680555555555555</v>
      </c>
      <c r="U676" s="21">
        <f t="shared" si="186"/>
        <v>0</v>
      </c>
      <c r="V676" s="11">
        <f t="shared" si="187"/>
        <v>0</v>
      </c>
      <c r="W676" s="11">
        <f t="shared" si="188"/>
        <v>47</v>
      </c>
    </row>
    <row r="677" spans="1:23" x14ac:dyDescent="0.3">
      <c r="A677" t="s">
        <v>31</v>
      </c>
      <c r="B677" t="s">
        <v>1</v>
      </c>
      <c r="C677" t="s">
        <v>28</v>
      </c>
      <c r="D677" s="1">
        <v>43410.43472222222</v>
      </c>
      <c r="E677" s="1">
        <v>43410.477777777778</v>
      </c>
      <c r="F677" s="5">
        <v>43410</v>
      </c>
      <c r="G677" s="20">
        <f t="shared" si="172"/>
        <v>0.43472222222222223</v>
      </c>
      <c r="H677" s="20">
        <f t="shared" si="173"/>
        <v>0.41666666666666669</v>
      </c>
      <c r="I677" s="21">
        <f t="shared" si="182"/>
        <v>0</v>
      </c>
      <c r="J677" s="24">
        <f t="shared" si="174"/>
        <v>0.43472222222222223</v>
      </c>
      <c r="K677" s="24">
        <f t="shared" si="175"/>
        <v>0.4777777777777778</v>
      </c>
      <c r="L677" s="25">
        <f t="shared" si="183"/>
        <v>62</v>
      </c>
      <c r="M677" s="20">
        <f t="shared" si="176"/>
        <v>0.5</v>
      </c>
      <c r="N677" s="20">
        <f t="shared" si="177"/>
        <v>0.4777777777777778</v>
      </c>
      <c r="O677" s="21">
        <f t="shared" si="184"/>
        <v>0</v>
      </c>
      <c r="P677" s="24">
        <f t="shared" si="178"/>
        <v>0.52083333333333337</v>
      </c>
      <c r="Q677" s="24">
        <f t="shared" si="179"/>
        <v>0.4777777777777778</v>
      </c>
      <c r="R677" s="25">
        <f t="shared" si="185"/>
        <v>0</v>
      </c>
      <c r="S677" s="20">
        <f t="shared" si="180"/>
        <v>0.5625</v>
      </c>
      <c r="T677" s="20">
        <f t="shared" si="181"/>
        <v>0.4777777777777778</v>
      </c>
      <c r="U677" s="21">
        <f t="shared" si="186"/>
        <v>0</v>
      </c>
      <c r="V677" s="11">
        <f t="shared" si="187"/>
        <v>0</v>
      </c>
      <c r="W677" s="11">
        <f t="shared" si="188"/>
        <v>62</v>
      </c>
    </row>
    <row r="678" spans="1:23" x14ac:dyDescent="0.3">
      <c r="A678" t="s">
        <v>23</v>
      </c>
      <c r="B678" t="s">
        <v>1</v>
      </c>
      <c r="C678" t="s">
        <v>71</v>
      </c>
      <c r="D678" s="1">
        <v>43410.43472222222</v>
      </c>
      <c r="E678" s="1">
        <v>43410.469444444447</v>
      </c>
      <c r="F678" s="5">
        <v>43410</v>
      </c>
      <c r="G678" s="20">
        <f t="shared" si="172"/>
        <v>0.43472222222222223</v>
      </c>
      <c r="H678" s="20">
        <f t="shared" si="173"/>
        <v>0.41666666666666669</v>
      </c>
      <c r="I678" s="21">
        <f t="shared" si="182"/>
        <v>0</v>
      </c>
      <c r="J678" s="24">
        <f t="shared" si="174"/>
        <v>0.43472222222222223</v>
      </c>
      <c r="K678" s="24">
        <f t="shared" si="175"/>
        <v>0.4694444444444445</v>
      </c>
      <c r="L678" s="25">
        <f t="shared" si="183"/>
        <v>50</v>
      </c>
      <c r="M678" s="20">
        <f t="shared" si="176"/>
        <v>0.5</v>
      </c>
      <c r="N678" s="20">
        <f t="shared" si="177"/>
        <v>0.4694444444444445</v>
      </c>
      <c r="O678" s="21">
        <f t="shared" si="184"/>
        <v>0</v>
      </c>
      <c r="P678" s="24">
        <f t="shared" si="178"/>
        <v>0.52083333333333337</v>
      </c>
      <c r="Q678" s="24">
        <f t="shared" si="179"/>
        <v>0.4694444444444445</v>
      </c>
      <c r="R678" s="25">
        <f t="shared" si="185"/>
        <v>0</v>
      </c>
      <c r="S678" s="20">
        <f t="shared" si="180"/>
        <v>0.5625</v>
      </c>
      <c r="T678" s="20">
        <f t="shared" si="181"/>
        <v>0.4694444444444445</v>
      </c>
      <c r="U678" s="21">
        <f t="shared" si="186"/>
        <v>0</v>
      </c>
      <c r="V678" s="11">
        <f t="shared" si="187"/>
        <v>0</v>
      </c>
      <c r="W678" s="11">
        <f t="shared" si="188"/>
        <v>50</v>
      </c>
    </row>
    <row r="679" spans="1:23" x14ac:dyDescent="0.3">
      <c r="A679" t="s">
        <v>19</v>
      </c>
      <c r="B679" t="s">
        <v>1</v>
      </c>
      <c r="C679" t="s">
        <v>208</v>
      </c>
      <c r="D679" s="1">
        <v>43410.435416666667</v>
      </c>
      <c r="E679" s="1">
        <v>43410.467361111114</v>
      </c>
      <c r="F679" s="5">
        <v>43410</v>
      </c>
      <c r="G679" s="20">
        <f t="shared" si="172"/>
        <v>0.43541666666666662</v>
      </c>
      <c r="H679" s="20">
        <f t="shared" si="173"/>
        <v>0.41666666666666669</v>
      </c>
      <c r="I679" s="21">
        <f t="shared" si="182"/>
        <v>0</v>
      </c>
      <c r="J679" s="24">
        <f t="shared" si="174"/>
        <v>0.43541666666666662</v>
      </c>
      <c r="K679" s="24">
        <f t="shared" si="175"/>
        <v>0.46736111111111112</v>
      </c>
      <c r="L679" s="25">
        <f t="shared" si="183"/>
        <v>46</v>
      </c>
      <c r="M679" s="20">
        <f t="shared" si="176"/>
        <v>0.5</v>
      </c>
      <c r="N679" s="20">
        <f t="shared" si="177"/>
        <v>0.46736111111111112</v>
      </c>
      <c r="O679" s="21">
        <f t="shared" si="184"/>
        <v>0</v>
      </c>
      <c r="P679" s="24">
        <f t="shared" si="178"/>
        <v>0.52083333333333337</v>
      </c>
      <c r="Q679" s="24">
        <f t="shared" si="179"/>
        <v>0.46736111111111112</v>
      </c>
      <c r="R679" s="25">
        <f t="shared" si="185"/>
        <v>0</v>
      </c>
      <c r="S679" s="20">
        <f t="shared" si="180"/>
        <v>0.5625</v>
      </c>
      <c r="T679" s="20">
        <f t="shared" si="181"/>
        <v>0.46736111111111112</v>
      </c>
      <c r="U679" s="21">
        <f t="shared" si="186"/>
        <v>0</v>
      </c>
      <c r="V679" s="11">
        <f t="shared" si="187"/>
        <v>0</v>
      </c>
      <c r="W679" s="11">
        <f t="shared" si="188"/>
        <v>46</v>
      </c>
    </row>
    <row r="680" spans="1:23" x14ac:dyDescent="0.3">
      <c r="A680" t="s">
        <v>17</v>
      </c>
      <c r="B680" t="s">
        <v>1</v>
      </c>
      <c r="C680" t="s">
        <v>198</v>
      </c>
      <c r="D680" s="1">
        <v>43410.435416666667</v>
      </c>
      <c r="E680" s="1">
        <v>43410.459027777775</v>
      </c>
      <c r="F680" s="5">
        <v>43410</v>
      </c>
      <c r="G680" s="20">
        <f t="shared" si="172"/>
        <v>0.43541666666666662</v>
      </c>
      <c r="H680" s="20">
        <f t="shared" si="173"/>
        <v>0.41666666666666669</v>
      </c>
      <c r="I680" s="21">
        <f t="shared" si="182"/>
        <v>0</v>
      </c>
      <c r="J680" s="24">
        <f t="shared" si="174"/>
        <v>0.43541666666666662</v>
      </c>
      <c r="K680" s="24">
        <f t="shared" si="175"/>
        <v>0.45902777777777781</v>
      </c>
      <c r="L680" s="25">
        <f t="shared" si="183"/>
        <v>34</v>
      </c>
      <c r="M680" s="20">
        <f t="shared" si="176"/>
        <v>0.5</v>
      </c>
      <c r="N680" s="20">
        <f t="shared" si="177"/>
        <v>0.45902777777777781</v>
      </c>
      <c r="O680" s="21">
        <f t="shared" si="184"/>
        <v>0</v>
      </c>
      <c r="P680" s="24">
        <f t="shared" si="178"/>
        <v>0.52083333333333337</v>
      </c>
      <c r="Q680" s="24">
        <f t="shared" si="179"/>
        <v>0.45902777777777781</v>
      </c>
      <c r="R680" s="25">
        <f t="shared" si="185"/>
        <v>0</v>
      </c>
      <c r="S680" s="20">
        <f t="shared" si="180"/>
        <v>0.5625</v>
      </c>
      <c r="T680" s="20">
        <f t="shared" si="181"/>
        <v>0.45902777777777781</v>
      </c>
      <c r="U680" s="21">
        <f t="shared" si="186"/>
        <v>0</v>
      </c>
      <c r="V680" s="11">
        <f t="shared" si="187"/>
        <v>0</v>
      </c>
      <c r="W680" s="11">
        <f t="shared" si="188"/>
        <v>34</v>
      </c>
    </row>
    <row r="681" spans="1:23" x14ac:dyDescent="0.3">
      <c r="A681" t="s">
        <v>21</v>
      </c>
      <c r="B681" t="s">
        <v>1</v>
      </c>
      <c r="C681" t="s">
        <v>205</v>
      </c>
      <c r="D681" s="1">
        <v>43410.435416666667</v>
      </c>
      <c r="E681" s="1">
        <v>43410.459722222222</v>
      </c>
      <c r="F681" s="5">
        <v>43410</v>
      </c>
      <c r="G681" s="20">
        <f t="shared" si="172"/>
        <v>0.43541666666666662</v>
      </c>
      <c r="H681" s="20">
        <f t="shared" si="173"/>
        <v>0.41666666666666669</v>
      </c>
      <c r="I681" s="21">
        <f t="shared" si="182"/>
        <v>0</v>
      </c>
      <c r="J681" s="24">
        <f t="shared" si="174"/>
        <v>0.43541666666666662</v>
      </c>
      <c r="K681" s="24">
        <f t="shared" si="175"/>
        <v>0.4597222222222222</v>
      </c>
      <c r="L681" s="25">
        <f t="shared" si="183"/>
        <v>35</v>
      </c>
      <c r="M681" s="20">
        <f t="shared" si="176"/>
        <v>0.5</v>
      </c>
      <c r="N681" s="20">
        <f t="shared" si="177"/>
        <v>0.4597222222222222</v>
      </c>
      <c r="O681" s="21">
        <f t="shared" si="184"/>
        <v>0</v>
      </c>
      <c r="P681" s="24">
        <f t="shared" si="178"/>
        <v>0.52083333333333337</v>
      </c>
      <c r="Q681" s="24">
        <f t="shared" si="179"/>
        <v>0.4597222222222222</v>
      </c>
      <c r="R681" s="25">
        <f t="shared" si="185"/>
        <v>0</v>
      </c>
      <c r="S681" s="20">
        <f t="shared" si="180"/>
        <v>0.5625</v>
      </c>
      <c r="T681" s="20">
        <f t="shared" si="181"/>
        <v>0.4597222222222222</v>
      </c>
      <c r="U681" s="21">
        <f t="shared" si="186"/>
        <v>0</v>
      </c>
      <c r="V681" s="11">
        <f t="shared" si="187"/>
        <v>0</v>
      </c>
      <c r="W681" s="11">
        <f t="shared" si="188"/>
        <v>35</v>
      </c>
    </row>
    <row r="682" spans="1:23" x14ac:dyDescent="0.3">
      <c r="A682" t="s">
        <v>25</v>
      </c>
      <c r="B682" t="s">
        <v>1</v>
      </c>
      <c r="C682" t="s">
        <v>201</v>
      </c>
      <c r="D682" s="1">
        <v>43410.435416666667</v>
      </c>
      <c r="E682" s="1">
        <v>43410.515972222223</v>
      </c>
      <c r="F682" s="5">
        <v>43410</v>
      </c>
      <c r="G682" s="20">
        <f t="shared" si="172"/>
        <v>0.43541666666666662</v>
      </c>
      <c r="H682" s="20">
        <f t="shared" si="173"/>
        <v>0.41666666666666669</v>
      </c>
      <c r="I682" s="21">
        <f t="shared" si="182"/>
        <v>0</v>
      </c>
      <c r="J682" s="24">
        <f t="shared" si="174"/>
        <v>0.43541666666666662</v>
      </c>
      <c r="K682" s="24">
        <f t="shared" si="175"/>
        <v>0.5</v>
      </c>
      <c r="L682" s="25">
        <f t="shared" si="183"/>
        <v>93</v>
      </c>
      <c r="M682" s="20">
        <f t="shared" si="176"/>
        <v>0.5</v>
      </c>
      <c r="N682" s="20">
        <f t="shared" si="177"/>
        <v>0.51597222222222217</v>
      </c>
      <c r="O682" s="21">
        <f t="shared" si="184"/>
        <v>22</v>
      </c>
      <c r="P682" s="24">
        <f t="shared" si="178"/>
        <v>0.52083333333333337</v>
      </c>
      <c r="Q682" s="24">
        <f t="shared" si="179"/>
        <v>0.51597222222222217</v>
      </c>
      <c r="R682" s="25">
        <f t="shared" si="185"/>
        <v>0</v>
      </c>
      <c r="S682" s="20">
        <f t="shared" si="180"/>
        <v>0.5625</v>
      </c>
      <c r="T682" s="20">
        <f t="shared" si="181"/>
        <v>0.51597222222222217</v>
      </c>
      <c r="U682" s="21">
        <f t="shared" si="186"/>
        <v>0</v>
      </c>
      <c r="V682" s="11">
        <f t="shared" si="187"/>
        <v>22</v>
      </c>
      <c r="W682" s="11">
        <f t="shared" si="188"/>
        <v>93</v>
      </c>
    </row>
    <row r="683" spans="1:23" x14ac:dyDescent="0.3">
      <c r="A683" t="s">
        <v>29</v>
      </c>
      <c r="B683" t="s">
        <v>1</v>
      </c>
      <c r="C683" t="s">
        <v>138</v>
      </c>
      <c r="D683" s="1">
        <v>43410.435416666667</v>
      </c>
      <c r="E683" s="1">
        <v>43410.46597222222</v>
      </c>
      <c r="F683" s="5">
        <v>43410</v>
      </c>
      <c r="G683" s="20">
        <f t="shared" si="172"/>
        <v>0.43541666666666662</v>
      </c>
      <c r="H683" s="20">
        <f t="shared" si="173"/>
        <v>0.41666666666666669</v>
      </c>
      <c r="I683" s="21">
        <f t="shared" si="182"/>
        <v>0</v>
      </c>
      <c r="J683" s="24">
        <f t="shared" si="174"/>
        <v>0.43541666666666662</v>
      </c>
      <c r="K683" s="24">
        <f t="shared" si="175"/>
        <v>0.46597222222222223</v>
      </c>
      <c r="L683" s="25">
        <f t="shared" si="183"/>
        <v>44</v>
      </c>
      <c r="M683" s="20">
        <f t="shared" si="176"/>
        <v>0.5</v>
      </c>
      <c r="N683" s="20">
        <f t="shared" si="177"/>
        <v>0.46597222222222223</v>
      </c>
      <c r="O683" s="21">
        <f t="shared" si="184"/>
        <v>0</v>
      </c>
      <c r="P683" s="24">
        <f t="shared" si="178"/>
        <v>0.52083333333333337</v>
      </c>
      <c r="Q683" s="24">
        <f t="shared" si="179"/>
        <v>0.46597222222222223</v>
      </c>
      <c r="R683" s="25">
        <f t="shared" si="185"/>
        <v>0</v>
      </c>
      <c r="S683" s="20">
        <f t="shared" si="180"/>
        <v>0.5625</v>
      </c>
      <c r="T683" s="20">
        <f t="shared" si="181"/>
        <v>0.46597222222222223</v>
      </c>
      <c r="U683" s="21">
        <f t="shared" si="186"/>
        <v>0</v>
      </c>
      <c r="V683" s="11">
        <f t="shared" si="187"/>
        <v>0</v>
      </c>
      <c r="W683" s="11">
        <f t="shared" si="188"/>
        <v>44</v>
      </c>
    </row>
    <row r="684" spans="1:23" x14ac:dyDescent="0.3">
      <c r="A684" t="s">
        <v>15</v>
      </c>
      <c r="B684" t="s">
        <v>1</v>
      </c>
      <c r="C684" t="s">
        <v>255</v>
      </c>
      <c r="D684" s="1">
        <v>43410.435416666667</v>
      </c>
      <c r="E684" s="1">
        <v>43410.468055555553</v>
      </c>
      <c r="F684" s="5">
        <v>43410</v>
      </c>
      <c r="G684" s="20">
        <f t="shared" si="172"/>
        <v>0.43541666666666662</v>
      </c>
      <c r="H684" s="20">
        <f t="shared" si="173"/>
        <v>0.41666666666666669</v>
      </c>
      <c r="I684" s="21">
        <f t="shared" si="182"/>
        <v>0</v>
      </c>
      <c r="J684" s="24">
        <f t="shared" si="174"/>
        <v>0.43541666666666662</v>
      </c>
      <c r="K684" s="24">
        <f t="shared" si="175"/>
        <v>0.4680555555555555</v>
      </c>
      <c r="L684" s="25">
        <f t="shared" si="183"/>
        <v>47</v>
      </c>
      <c r="M684" s="20">
        <f t="shared" si="176"/>
        <v>0.5</v>
      </c>
      <c r="N684" s="20">
        <f t="shared" si="177"/>
        <v>0.4680555555555555</v>
      </c>
      <c r="O684" s="21">
        <f t="shared" si="184"/>
        <v>0</v>
      </c>
      <c r="P684" s="24">
        <f t="shared" si="178"/>
        <v>0.52083333333333337</v>
      </c>
      <c r="Q684" s="24">
        <f t="shared" si="179"/>
        <v>0.4680555555555555</v>
      </c>
      <c r="R684" s="25">
        <f t="shared" si="185"/>
        <v>0</v>
      </c>
      <c r="S684" s="20">
        <f t="shared" si="180"/>
        <v>0.5625</v>
      </c>
      <c r="T684" s="20">
        <f t="shared" si="181"/>
        <v>0.4680555555555555</v>
      </c>
      <c r="U684" s="21">
        <f t="shared" si="186"/>
        <v>0</v>
      </c>
      <c r="V684" s="11">
        <f t="shared" si="187"/>
        <v>0</v>
      </c>
      <c r="W684" s="11">
        <f t="shared" si="188"/>
        <v>47</v>
      </c>
    </row>
    <row r="685" spans="1:23" x14ac:dyDescent="0.3">
      <c r="A685" t="s">
        <v>6</v>
      </c>
      <c r="B685" t="s">
        <v>1</v>
      </c>
      <c r="C685" t="s">
        <v>202</v>
      </c>
      <c r="D685" s="1">
        <v>43410.436111111114</v>
      </c>
      <c r="E685" s="1">
        <v>43410.463888888888</v>
      </c>
      <c r="F685" s="5">
        <v>43410</v>
      </c>
      <c r="G685" s="20">
        <f t="shared" si="172"/>
        <v>0.43611111111111112</v>
      </c>
      <c r="H685" s="20">
        <f t="shared" si="173"/>
        <v>0.41666666666666669</v>
      </c>
      <c r="I685" s="21">
        <f t="shared" si="182"/>
        <v>0</v>
      </c>
      <c r="J685" s="24">
        <f t="shared" si="174"/>
        <v>0.43611111111111112</v>
      </c>
      <c r="K685" s="24">
        <f t="shared" si="175"/>
        <v>0.46388888888888885</v>
      </c>
      <c r="L685" s="25">
        <f t="shared" si="183"/>
        <v>39</v>
      </c>
      <c r="M685" s="20">
        <f t="shared" si="176"/>
        <v>0.5</v>
      </c>
      <c r="N685" s="20">
        <f t="shared" si="177"/>
        <v>0.46388888888888885</v>
      </c>
      <c r="O685" s="21">
        <f t="shared" si="184"/>
        <v>0</v>
      </c>
      <c r="P685" s="24">
        <f t="shared" si="178"/>
        <v>0.52083333333333337</v>
      </c>
      <c r="Q685" s="24">
        <f t="shared" si="179"/>
        <v>0.46388888888888885</v>
      </c>
      <c r="R685" s="25">
        <f t="shared" si="185"/>
        <v>0</v>
      </c>
      <c r="S685" s="20">
        <f t="shared" si="180"/>
        <v>0.5625</v>
      </c>
      <c r="T685" s="20">
        <f t="shared" si="181"/>
        <v>0.46388888888888885</v>
      </c>
      <c r="U685" s="21">
        <f t="shared" si="186"/>
        <v>0</v>
      </c>
      <c r="V685" s="11">
        <f t="shared" si="187"/>
        <v>0</v>
      </c>
      <c r="W685" s="11">
        <f t="shared" si="188"/>
        <v>39</v>
      </c>
    </row>
    <row r="686" spans="1:23" x14ac:dyDescent="0.3">
      <c r="A686" t="s">
        <v>47</v>
      </c>
      <c r="B686" t="s">
        <v>1</v>
      </c>
      <c r="C686" t="s">
        <v>139</v>
      </c>
      <c r="D686" s="1">
        <v>43410.472222222219</v>
      </c>
      <c r="E686" s="1">
        <v>43410.507638888892</v>
      </c>
      <c r="F686" s="5">
        <v>43410</v>
      </c>
      <c r="G686" s="20">
        <f t="shared" si="172"/>
        <v>0.47222222222222227</v>
      </c>
      <c r="H686" s="20">
        <f t="shared" si="173"/>
        <v>0.41666666666666669</v>
      </c>
      <c r="I686" s="21">
        <f t="shared" si="182"/>
        <v>0</v>
      </c>
      <c r="J686" s="24">
        <f t="shared" si="174"/>
        <v>0.47222222222222227</v>
      </c>
      <c r="K686" s="24">
        <f t="shared" si="175"/>
        <v>0.5</v>
      </c>
      <c r="L686" s="25">
        <f t="shared" si="183"/>
        <v>39</v>
      </c>
      <c r="M686" s="20">
        <f t="shared" si="176"/>
        <v>0.5</v>
      </c>
      <c r="N686" s="20">
        <f t="shared" si="177"/>
        <v>0.50763888888888886</v>
      </c>
      <c r="O686" s="21">
        <f t="shared" si="184"/>
        <v>11</v>
      </c>
      <c r="P686" s="24">
        <f t="shared" si="178"/>
        <v>0.52083333333333337</v>
      </c>
      <c r="Q686" s="24">
        <f t="shared" si="179"/>
        <v>0.50763888888888886</v>
      </c>
      <c r="R686" s="25">
        <f t="shared" si="185"/>
        <v>0</v>
      </c>
      <c r="S686" s="20">
        <f t="shared" si="180"/>
        <v>0.5625</v>
      </c>
      <c r="T686" s="20">
        <f t="shared" si="181"/>
        <v>0.50763888888888886</v>
      </c>
      <c r="U686" s="21">
        <f t="shared" si="186"/>
        <v>0</v>
      </c>
      <c r="V686" s="11">
        <f t="shared" si="187"/>
        <v>11</v>
      </c>
      <c r="W686" s="11">
        <f t="shared" si="188"/>
        <v>39</v>
      </c>
    </row>
    <row r="687" spans="1:23" x14ac:dyDescent="0.3">
      <c r="A687" t="s">
        <v>35</v>
      </c>
      <c r="B687" t="s">
        <v>1</v>
      </c>
      <c r="C687" t="s">
        <v>257</v>
      </c>
      <c r="D687" s="1">
        <v>43410.472916666666</v>
      </c>
      <c r="E687" s="1">
        <v>43410.506249999999</v>
      </c>
      <c r="F687" s="5">
        <v>43410</v>
      </c>
      <c r="G687" s="20">
        <f t="shared" si="172"/>
        <v>0.47291666666666665</v>
      </c>
      <c r="H687" s="20">
        <f t="shared" si="173"/>
        <v>0.41666666666666669</v>
      </c>
      <c r="I687" s="21">
        <f t="shared" si="182"/>
        <v>0</v>
      </c>
      <c r="J687" s="24">
        <f t="shared" si="174"/>
        <v>0.47291666666666665</v>
      </c>
      <c r="K687" s="24">
        <f t="shared" si="175"/>
        <v>0.5</v>
      </c>
      <c r="L687" s="25">
        <f t="shared" si="183"/>
        <v>39</v>
      </c>
      <c r="M687" s="20">
        <f t="shared" si="176"/>
        <v>0.5</v>
      </c>
      <c r="N687" s="20">
        <f t="shared" si="177"/>
        <v>0.50624999999999998</v>
      </c>
      <c r="O687" s="21">
        <f t="shared" si="184"/>
        <v>8</v>
      </c>
      <c r="P687" s="24">
        <f t="shared" si="178"/>
        <v>0.52083333333333337</v>
      </c>
      <c r="Q687" s="24">
        <f t="shared" si="179"/>
        <v>0.50624999999999998</v>
      </c>
      <c r="R687" s="25">
        <f t="shared" si="185"/>
        <v>0</v>
      </c>
      <c r="S687" s="20">
        <f t="shared" si="180"/>
        <v>0.5625</v>
      </c>
      <c r="T687" s="20">
        <f t="shared" si="181"/>
        <v>0.50624999999999998</v>
      </c>
      <c r="U687" s="21">
        <f t="shared" si="186"/>
        <v>0</v>
      </c>
      <c r="V687" s="11">
        <f t="shared" si="187"/>
        <v>8</v>
      </c>
      <c r="W687" s="11">
        <f t="shared" si="188"/>
        <v>39</v>
      </c>
    </row>
    <row r="688" spans="1:23" x14ac:dyDescent="0.3">
      <c r="A688" t="s">
        <v>52</v>
      </c>
      <c r="B688" t="s">
        <v>1</v>
      </c>
      <c r="C688" t="s">
        <v>66</v>
      </c>
      <c r="D688" s="1">
        <v>43410.475694444445</v>
      </c>
      <c r="E688" s="1">
        <v>43410.600694444445</v>
      </c>
      <c r="F688" s="5">
        <v>43410</v>
      </c>
      <c r="G688" s="20">
        <f t="shared" si="172"/>
        <v>0.47569444444444442</v>
      </c>
      <c r="H688" s="20">
        <f t="shared" si="173"/>
        <v>0.41666666666666669</v>
      </c>
      <c r="I688" s="21">
        <f t="shared" si="182"/>
        <v>0</v>
      </c>
      <c r="J688" s="24">
        <f t="shared" si="174"/>
        <v>0.47569444444444442</v>
      </c>
      <c r="K688" s="24">
        <f t="shared" si="175"/>
        <v>0.5</v>
      </c>
      <c r="L688" s="25">
        <f t="shared" si="183"/>
        <v>35</v>
      </c>
      <c r="M688" s="20">
        <f t="shared" si="176"/>
        <v>0.5</v>
      </c>
      <c r="N688" s="20">
        <f t="shared" si="177"/>
        <v>0.52083333333333337</v>
      </c>
      <c r="O688" s="21">
        <f t="shared" si="184"/>
        <v>30</v>
      </c>
      <c r="P688" s="24">
        <f t="shared" si="178"/>
        <v>0.52083333333333337</v>
      </c>
      <c r="Q688" s="24">
        <f t="shared" si="179"/>
        <v>0.5625</v>
      </c>
      <c r="R688" s="25">
        <f t="shared" si="185"/>
        <v>59</v>
      </c>
      <c r="S688" s="20">
        <f t="shared" si="180"/>
        <v>0.5625</v>
      </c>
      <c r="T688" s="20">
        <f t="shared" si="181"/>
        <v>0.60069444444444442</v>
      </c>
      <c r="U688" s="21">
        <f t="shared" si="186"/>
        <v>55</v>
      </c>
      <c r="V688" s="11">
        <f t="shared" si="187"/>
        <v>85</v>
      </c>
      <c r="W688" s="11">
        <f t="shared" si="188"/>
        <v>94</v>
      </c>
    </row>
    <row r="689" spans="1:23" x14ac:dyDescent="0.3">
      <c r="A689" t="s">
        <v>15</v>
      </c>
      <c r="B689" t="s">
        <v>1</v>
      </c>
      <c r="C689" t="s">
        <v>217</v>
      </c>
      <c r="D689" s="1">
        <v>43410.477083333331</v>
      </c>
      <c r="E689" s="1">
        <v>43410.506249999999</v>
      </c>
      <c r="F689" s="5">
        <v>43410</v>
      </c>
      <c r="G689" s="20">
        <f t="shared" si="172"/>
        <v>0.4770833333333333</v>
      </c>
      <c r="H689" s="20">
        <f t="shared" si="173"/>
        <v>0.41666666666666669</v>
      </c>
      <c r="I689" s="21">
        <f t="shared" si="182"/>
        <v>0</v>
      </c>
      <c r="J689" s="24">
        <f t="shared" si="174"/>
        <v>0.4770833333333333</v>
      </c>
      <c r="K689" s="24">
        <f t="shared" si="175"/>
        <v>0.5</v>
      </c>
      <c r="L689" s="25">
        <f t="shared" si="183"/>
        <v>33</v>
      </c>
      <c r="M689" s="20">
        <f t="shared" si="176"/>
        <v>0.5</v>
      </c>
      <c r="N689" s="20">
        <f t="shared" si="177"/>
        <v>0.50624999999999998</v>
      </c>
      <c r="O689" s="21">
        <f t="shared" si="184"/>
        <v>8</v>
      </c>
      <c r="P689" s="24">
        <f t="shared" si="178"/>
        <v>0.52083333333333337</v>
      </c>
      <c r="Q689" s="24">
        <f t="shared" si="179"/>
        <v>0.50624999999999998</v>
      </c>
      <c r="R689" s="25">
        <f t="shared" si="185"/>
        <v>0</v>
      </c>
      <c r="S689" s="20">
        <f t="shared" si="180"/>
        <v>0.5625</v>
      </c>
      <c r="T689" s="20">
        <f t="shared" si="181"/>
        <v>0.50624999999999998</v>
      </c>
      <c r="U689" s="21">
        <f t="shared" si="186"/>
        <v>0</v>
      </c>
      <c r="V689" s="11">
        <f t="shared" si="187"/>
        <v>8</v>
      </c>
      <c r="W689" s="11">
        <f t="shared" si="188"/>
        <v>33</v>
      </c>
    </row>
    <row r="690" spans="1:23" x14ac:dyDescent="0.3">
      <c r="A690" t="s">
        <v>19</v>
      </c>
      <c r="B690" t="s">
        <v>1</v>
      </c>
      <c r="C690" t="s">
        <v>218</v>
      </c>
      <c r="D690" s="1">
        <v>43410.477777777778</v>
      </c>
      <c r="E690" s="1">
        <v>43410.506249999999</v>
      </c>
      <c r="F690" s="5">
        <v>43410</v>
      </c>
      <c r="G690" s="20">
        <f t="shared" si="172"/>
        <v>0.4777777777777778</v>
      </c>
      <c r="H690" s="20">
        <f t="shared" si="173"/>
        <v>0.41666666666666669</v>
      </c>
      <c r="I690" s="21">
        <f t="shared" si="182"/>
        <v>0</v>
      </c>
      <c r="J690" s="24">
        <f t="shared" si="174"/>
        <v>0.4777777777777778</v>
      </c>
      <c r="K690" s="24">
        <f t="shared" si="175"/>
        <v>0.5</v>
      </c>
      <c r="L690" s="25">
        <f t="shared" si="183"/>
        <v>32</v>
      </c>
      <c r="M690" s="20">
        <f t="shared" si="176"/>
        <v>0.5</v>
      </c>
      <c r="N690" s="20">
        <f t="shared" si="177"/>
        <v>0.50624999999999998</v>
      </c>
      <c r="O690" s="21">
        <f t="shared" si="184"/>
        <v>8</v>
      </c>
      <c r="P690" s="24">
        <f t="shared" si="178"/>
        <v>0.52083333333333337</v>
      </c>
      <c r="Q690" s="24">
        <f t="shared" si="179"/>
        <v>0.50624999999999998</v>
      </c>
      <c r="R690" s="25">
        <f t="shared" si="185"/>
        <v>0</v>
      </c>
      <c r="S690" s="20">
        <f t="shared" si="180"/>
        <v>0.5625</v>
      </c>
      <c r="T690" s="20">
        <f t="shared" si="181"/>
        <v>0.50624999999999998</v>
      </c>
      <c r="U690" s="21">
        <f t="shared" si="186"/>
        <v>0</v>
      </c>
      <c r="V690" s="11">
        <f t="shared" si="187"/>
        <v>8</v>
      </c>
      <c r="W690" s="11">
        <f t="shared" si="188"/>
        <v>32</v>
      </c>
    </row>
    <row r="691" spans="1:23" x14ac:dyDescent="0.3">
      <c r="A691" t="s">
        <v>17</v>
      </c>
      <c r="B691" t="s">
        <v>1</v>
      </c>
      <c r="C691" t="s">
        <v>221</v>
      </c>
      <c r="D691" s="1">
        <v>43410.477777777778</v>
      </c>
      <c r="E691" s="1">
        <v>43410.506249999999</v>
      </c>
      <c r="F691" s="5">
        <v>43410</v>
      </c>
      <c r="G691" s="20">
        <f t="shared" si="172"/>
        <v>0.4777777777777778</v>
      </c>
      <c r="H691" s="20">
        <f t="shared" si="173"/>
        <v>0.41666666666666669</v>
      </c>
      <c r="I691" s="21">
        <f t="shared" si="182"/>
        <v>0</v>
      </c>
      <c r="J691" s="24">
        <f t="shared" si="174"/>
        <v>0.4777777777777778</v>
      </c>
      <c r="K691" s="24">
        <f t="shared" si="175"/>
        <v>0.5</v>
      </c>
      <c r="L691" s="25">
        <f t="shared" si="183"/>
        <v>32</v>
      </c>
      <c r="M691" s="20">
        <f t="shared" si="176"/>
        <v>0.5</v>
      </c>
      <c r="N691" s="20">
        <f t="shared" si="177"/>
        <v>0.50624999999999998</v>
      </c>
      <c r="O691" s="21">
        <f t="shared" si="184"/>
        <v>8</v>
      </c>
      <c r="P691" s="24">
        <f t="shared" si="178"/>
        <v>0.52083333333333337</v>
      </c>
      <c r="Q691" s="24">
        <f t="shared" si="179"/>
        <v>0.50624999999999998</v>
      </c>
      <c r="R691" s="25">
        <f t="shared" si="185"/>
        <v>0</v>
      </c>
      <c r="S691" s="20">
        <f t="shared" si="180"/>
        <v>0.5625</v>
      </c>
      <c r="T691" s="20">
        <f t="shared" si="181"/>
        <v>0.50624999999999998</v>
      </c>
      <c r="U691" s="21">
        <f t="shared" si="186"/>
        <v>0</v>
      </c>
      <c r="V691" s="11">
        <f t="shared" si="187"/>
        <v>8</v>
      </c>
      <c r="W691" s="11">
        <f t="shared" si="188"/>
        <v>32</v>
      </c>
    </row>
    <row r="692" spans="1:23" x14ac:dyDescent="0.3">
      <c r="A692" t="s">
        <v>23</v>
      </c>
      <c r="B692" t="s">
        <v>1</v>
      </c>
      <c r="C692" t="s">
        <v>215</v>
      </c>
      <c r="D692" s="1">
        <v>43410.477777777778</v>
      </c>
      <c r="E692" s="1">
        <v>43410.506944444445</v>
      </c>
      <c r="F692" s="5">
        <v>43410</v>
      </c>
      <c r="G692" s="20">
        <f t="shared" si="172"/>
        <v>0.4777777777777778</v>
      </c>
      <c r="H692" s="20">
        <f t="shared" si="173"/>
        <v>0.41666666666666669</v>
      </c>
      <c r="I692" s="21">
        <f t="shared" si="182"/>
        <v>0</v>
      </c>
      <c r="J692" s="24">
        <f t="shared" si="174"/>
        <v>0.4777777777777778</v>
      </c>
      <c r="K692" s="24">
        <f t="shared" si="175"/>
        <v>0.5</v>
      </c>
      <c r="L692" s="25">
        <f t="shared" si="183"/>
        <v>32</v>
      </c>
      <c r="M692" s="20">
        <f t="shared" si="176"/>
        <v>0.5</v>
      </c>
      <c r="N692" s="20">
        <f t="shared" si="177"/>
        <v>0.50694444444444442</v>
      </c>
      <c r="O692" s="21">
        <f t="shared" si="184"/>
        <v>9</v>
      </c>
      <c r="P692" s="24">
        <f t="shared" si="178"/>
        <v>0.52083333333333337</v>
      </c>
      <c r="Q692" s="24">
        <f t="shared" si="179"/>
        <v>0.50694444444444442</v>
      </c>
      <c r="R692" s="25">
        <f t="shared" si="185"/>
        <v>0</v>
      </c>
      <c r="S692" s="20">
        <f t="shared" si="180"/>
        <v>0.5625</v>
      </c>
      <c r="T692" s="20">
        <f t="shared" si="181"/>
        <v>0.50694444444444442</v>
      </c>
      <c r="U692" s="21">
        <f t="shared" si="186"/>
        <v>0</v>
      </c>
      <c r="V692" s="11">
        <f t="shared" si="187"/>
        <v>9</v>
      </c>
      <c r="W692" s="11">
        <f t="shared" si="188"/>
        <v>32</v>
      </c>
    </row>
    <row r="693" spans="1:23" x14ac:dyDescent="0.3">
      <c r="A693" t="s">
        <v>13</v>
      </c>
      <c r="B693" t="s">
        <v>1</v>
      </c>
      <c r="C693" t="s">
        <v>213</v>
      </c>
      <c r="D693" s="1">
        <v>43410.477777777778</v>
      </c>
      <c r="E693" s="1">
        <v>43410.507638888892</v>
      </c>
      <c r="F693" s="5">
        <v>43410</v>
      </c>
      <c r="G693" s="20">
        <f t="shared" si="172"/>
        <v>0.4777777777777778</v>
      </c>
      <c r="H693" s="20">
        <f t="shared" si="173"/>
        <v>0.41666666666666669</v>
      </c>
      <c r="I693" s="21">
        <f t="shared" si="182"/>
        <v>0</v>
      </c>
      <c r="J693" s="24">
        <f t="shared" si="174"/>
        <v>0.4777777777777778</v>
      </c>
      <c r="K693" s="24">
        <f t="shared" si="175"/>
        <v>0.5</v>
      </c>
      <c r="L693" s="25">
        <f t="shared" si="183"/>
        <v>32</v>
      </c>
      <c r="M693" s="20">
        <f t="shared" si="176"/>
        <v>0.5</v>
      </c>
      <c r="N693" s="20">
        <f t="shared" si="177"/>
        <v>0.50763888888888886</v>
      </c>
      <c r="O693" s="21">
        <f t="shared" si="184"/>
        <v>11</v>
      </c>
      <c r="P693" s="24">
        <f t="shared" si="178"/>
        <v>0.52083333333333337</v>
      </c>
      <c r="Q693" s="24">
        <f t="shared" si="179"/>
        <v>0.50763888888888886</v>
      </c>
      <c r="R693" s="25">
        <f t="shared" si="185"/>
        <v>0</v>
      </c>
      <c r="S693" s="20">
        <f t="shared" si="180"/>
        <v>0.5625</v>
      </c>
      <c r="T693" s="20">
        <f t="shared" si="181"/>
        <v>0.50763888888888886</v>
      </c>
      <c r="U693" s="21">
        <f t="shared" si="186"/>
        <v>0</v>
      </c>
      <c r="V693" s="11">
        <f t="shared" si="187"/>
        <v>11</v>
      </c>
      <c r="W693" s="11">
        <f t="shared" si="188"/>
        <v>32</v>
      </c>
    </row>
    <row r="694" spans="1:23" x14ac:dyDescent="0.3">
      <c r="A694" t="s">
        <v>6</v>
      </c>
      <c r="B694" t="s">
        <v>1</v>
      </c>
      <c r="C694" t="s">
        <v>219</v>
      </c>
      <c r="D694" s="1">
        <v>43410.477777777778</v>
      </c>
      <c r="E694" s="1">
        <v>43410.50277777778</v>
      </c>
      <c r="F694" s="5">
        <v>43410</v>
      </c>
      <c r="G694" s="20">
        <f t="shared" si="172"/>
        <v>0.4777777777777778</v>
      </c>
      <c r="H694" s="20">
        <f t="shared" si="173"/>
        <v>0.41666666666666669</v>
      </c>
      <c r="I694" s="21">
        <f t="shared" si="182"/>
        <v>0</v>
      </c>
      <c r="J694" s="24">
        <f t="shared" si="174"/>
        <v>0.4777777777777778</v>
      </c>
      <c r="K694" s="24">
        <f t="shared" si="175"/>
        <v>0.5</v>
      </c>
      <c r="L694" s="25">
        <f t="shared" si="183"/>
        <v>32</v>
      </c>
      <c r="M694" s="20">
        <f t="shared" si="176"/>
        <v>0.5</v>
      </c>
      <c r="N694" s="20">
        <f t="shared" si="177"/>
        <v>0.50277777777777777</v>
      </c>
      <c r="O694" s="21">
        <f t="shared" si="184"/>
        <v>3</v>
      </c>
      <c r="P694" s="24">
        <f t="shared" si="178"/>
        <v>0.52083333333333337</v>
      </c>
      <c r="Q694" s="24">
        <f t="shared" si="179"/>
        <v>0.50277777777777777</v>
      </c>
      <c r="R694" s="25">
        <f t="shared" si="185"/>
        <v>0</v>
      </c>
      <c r="S694" s="20">
        <f t="shared" si="180"/>
        <v>0.5625</v>
      </c>
      <c r="T694" s="20">
        <f t="shared" si="181"/>
        <v>0.50277777777777777</v>
      </c>
      <c r="U694" s="21">
        <f t="shared" si="186"/>
        <v>0</v>
      </c>
      <c r="V694" s="11">
        <f t="shared" si="187"/>
        <v>3</v>
      </c>
      <c r="W694" s="11">
        <f t="shared" si="188"/>
        <v>32</v>
      </c>
    </row>
    <row r="695" spans="1:23" x14ac:dyDescent="0.3">
      <c r="A695" t="s">
        <v>4</v>
      </c>
      <c r="B695" t="s">
        <v>1</v>
      </c>
      <c r="C695" t="s">
        <v>259</v>
      </c>
      <c r="D695" s="1">
        <v>43410.478472222225</v>
      </c>
      <c r="E695" s="1">
        <v>43410.506249999999</v>
      </c>
      <c r="F695" s="5">
        <v>43410</v>
      </c>
      <c r="G695" s="20">
        <f t="shared" si="172"/>
        <v>0.47847222222222219</v>
      </c>
      <c r="H695" s="20">
        <f t="shared" si="173"/>
        <v>0.41666666666666669</v>
      </c>
      <c r="I695" s="21">
        <f t="shared" si="182"/>
        <v>0</v>
      </c>
      <c r="J695" s="24">
        <f t="shared" si="174"/>
        <v>0.47847222222222219</v>
      </c>
      <c r="K695" s="24">
        <f t="shared" si="175"/>
        <v>0.5</v>
      </c>
      <c r="L695" s="25">
        <f t="shared" si="183"/>
        <v>31</v>
      </c>
      <c r="M695" s="20">
        <f t="shared" si="176"/>
        <v>0.5</v>
      </c>
      <c r="N695" s="20">
        <f t="shared" si="177"/>
        <v>0.50624999999999998</v>
      </c>
      <c r="O695" s="21">
        <f t="shared" si="184"/>
        <v>8</v>
      </c>
      <c r="P695" s="24">
        <f t="shared" si="178"/>
        <v>0.52083333333333337</v>
      </c>
      <c r="Q695" s="24">
        <f t="shared" si="179"/>
        <v>0.50624999999999998</v>
      </c>
      <c r="R695" s="25">
        <f t="shared" si="185"/>
        <v>0</v>
      </c>
      <c r="S695" s="20">
        <f t="shared" si="180"/>
        <v>0.5625</v>
      </c>
      <c r="T695" s="20">
        <f t="shared" si="181"/>
        <v>0.50624999999999998</v>
      </c>
      <c r="U695" s="21">
        <f t="shared" si="186"/>
        <v>0</v>
      </c>
      <c r="V695" s="11">
        <f t="shared" si="187"/>
        <v>8</v>
      </c>
      <c r="W695" s="11">
        <f t="shared" si="188"/>
        <v>31</v>
      </c>
    </row>
    <row r="696" spans="1:23" x14ac:dyDescent="0.3">
      <c r="A696" t="s">
        <v>29</v>
      </c>
      <c r="B696" t="s">
        <v>1</v>
      </c>
      <c r="C696" t="s">
        <v>260</v>
      </c>
      <c r="D696" s="1">
        <v>43410.478472222225</v>
      </c>
      <c r="E696" s="1">
        <v>43410.506249999999</v>
      </c>
      <c r="F696" s="5">
        <v>43410</v>
      </c>
      <c r="G696" s="20">
        <f t="shared" si="172"/>
        <v>0.47847222222222219</v>
      </c>
      <c r="H696" s="20">
        <f t="shared" si="173"/>
        <v>0.41666666666666669</v>
      </c>
      <c r="I696" s="21">
        <f t="shared" si="182"/>
        <v>0</v>
      </c>
      <c r="J696" s="24">
        <f t="shared" si="174"/>
        <v>0.47847222222222219</v>
      </c>
      <c r="K696" s="24">
        <f t="shared" si="175"/>
        <v>0.5</v>
      </c>
      <c r="L696" s="25">
        <f t="shared" si="183"/>
        <v>31</v>
      </c>
      <c r="M696" s="20">
        <f t="shared" si="176"/>
        <v>0.5</v>
      </c>
      <c r="N696" s="20">
        <f t="shared" si="177"/>
        <v>0.50624999999999998</v>
      </c>
      <c r="O696" s="21">
        <f t="shared" si="184"/>
        <v>8</v>
      </c>
      <c r="P696" s="24">
        <f t="shared" si="178"/>
        <v>0.52083333333333337</v>
      </c>
      <c r="Q696" s="24">
        <f t="shared" si="179"/>
        <v>0.50624999999999998</v>
      </c>
      <c r="R696" s="25">
        <f t="shared" si="185"/>
        <v>0</v>
      </c>
      <c r="S696" s="20">
        <f t="shared" si="180"/>
        <v>0.5625</v>
      </c>
      <c r="T696" s="20">
        <f t="shared" si="181"/>
        <v>0.50624999999999998</v>
      </c>
      <c r="U696" s="21">
        <f t="shared" si="186"/>
        <v>0</v>
      </c>
      <c r="V696" s="11">
        <f t="shared" si="187"/>
        <v>8</v>
      </c>
      <c r="W696" s="11">
        <f t="shared" si="188"/>
        <v>31</v>
      </c>
    </row>
    <row r="697" spans="1:23" x14ac:dyDescent="0.3">
      <c r="A697" t="s">
        <v>33</v>
      </c>
      <c r="B697" t="s">
        <v>1</v>
      </c>
      <c r="C697" t="s">
        <v>222</v>
      </c>
      <c r="D697" s="1">
        <v>43410.478472222225</v>
      </c>
      <c r="E697" s="1">
        <v>43410.506249999999</v>
      </c>
      <c r="F697" s="5">
        <v>43410</v>
      </c>
      <c r="G697" s="20">
        <f t="shared" si="172"/>
        <v>0.47847222222222219</v>
      </c>
      <c r="H697" s="20">
        <f t="shared" si="173"/>
        <v>0.41666666666666669</v>
      </c>
      <c r="I697" s="21">
        <f t="shared" si="182"/>
        <v>0</v>
      </c>
      <c r="J697" s="24">
        <f t="shared" si="174"/>
        <v>0.47847222222222219</v>
      </c>
      <c r="K697" s="24">
        <f t="shared" si="175"/>
        <v>0.5</v>
      </c>
      <c r="L697" s="25">
        <f t="shared" si="183"/>
        <v>31</v>
      </c>
      <c r="M697" s="20">
        <f t="shared" si="176"/>
        <v>0.5</v>
      </c>
      <c r="N697" s="20">
        <f t="shared" si="177"/>
        <v>0.50624999999999998</v>
      </c>
      <c r="O697" s="21">
        <f t="shared" si="184"/>
        <v>8</v>
      </c>
      <c r="P697" s="24">
        <f t="shared" si="178"/>
        <v>0.52083333333333337</v>
      </c>
      <c r="Q697" s="24">
        <f t="shared" si="179"/>
        <v>0.50624999999999998</v>
      </c>
      <c r="R697" s="25">
        <f t="shared" si="185"/>
        <v>0</v>
      </c>
      <c r="S697" s="20">
        <f t="shared" si="180"/>
        <v>0.5625</v>
      </c>
      <c r="T697" s="20">
        <f t="shared" si="181"/>
        <v>0.50624999999999998</v>
      </c>
      <c r="U697" s="21">
        <f t="shared" si="186"/>
        <v>0</v>
      </c>
      <c r="V697" s="11">
        <f t="shared" si="187"/>
        <v>8</v>
      </c>
      <c r="W697" s="11">
        <f t="shared" si="188"/>
        <v>31</v>
      </c>
    </row>
    <row r="698" spans="1:23" x14ac:dyDescent="0.3">
      <c r="A698" t="s">
        <v>0</v>
      </c>
      <c r="B698" t="s">
        <v>1</v>
      </c>
      <c r="C698" t="s">
        <v>214</v>
      </c>
      <c r="D698" s="1">
        <v>43410.478472222225</v>
      </c>
      <c r="E698" s="1">
        <v>43410.505555555559</v>
      </c>
      <c r="F698" s="5">
        <v>43410</v>
      </c>
      <c r="G698" s="20">
        <f t="shared" si="172"/>
        <v>0.47847222222222219</v>
      </c>
      <c r="H698" s="20">
        <f t="shared" si="173"/>
        <v>0.41666666666666669</v>
      </c>
      <c r="I698" s="21">
        <f t="shared" si="182"/>
        <v>0</v>
      </c>
      <c r="J698" s="24">
        <f t="shared" si="174"/>
        <v>0.47847222222222219</v>
      </c>
      <c r="K698" s="24">
        <f t="shared" si="175"/>
        <v>0.5</v>
      </c>
      <c r="L698" s="25">
        <f t="shared" si="183"/>
        <v>31</v>
      </c>
      <c r="M698" s="20">
        <f t="shared" si="176"/>
        <v>0.5</v>
      </c>
      <c r="N698" s="20">
        <f t="shared" si="177"/>
        <v>0.50555555555555554</v>
      </c>
      <c r="O698" s="21">
        <f t="shared" si="184"/>
        <v>7</v>
      </c>
      <c r="P698" s="24">
        <f t="shared" si="178"/>
        <v>0.52083333333333337</v>
      </c>
      <c r="Q698" s="24">
        <f t="shared" si="179"/>
        <v>0.50555555555555554</v>
      </c>
      <c r="R698" s="25">
        <f t="shared" si="185"/>
        <v>0</v>
      </c>
      <c r="S698" s="20">
        <f t="shared" si="180"/>
        <v>0.5625</v>
      </c>
      <c r="T698" s="20">
        <f t="shared" si="181"/>
        <v>0.50555555555555554</v>
      </c>
      <c r="U698" s="21">
        <f t="shared" si="186"/>
        <v>0</v>
      </c>
      <c r="V698" s="11">
        <f t="shared" si="187"/>
        <v>7</v>
      </c>
      <c r="W698" s="11">
        <f t="shared" si="188"/>
        <v>31</v>
      </c>
    </row>
    <row r="699" spans="1:23" x14ac:dyDescent="0.3">
      <c r="A699" t="s">
        <v>10</v>
      </c>
      <c r="B699" t="s">
        <v>1</v>
      </c>
      <c r="C699" t="s">
        <v>151</v>
      </c>
      <c r="D699" s="1">
        <v>43410.479861111111</v>
      </c>
      <c r="E699" s="1">
        <v>43410.506249999999</v>
      </c>
      <c r="F699" s="5">
        <v>43410</v>
      </c>
      <c r="G699" s="20">
        <f t="shared" si="172"/>
        <v>0.47986111111111113</v>
      </c>
      <c r="H699" s="20">
        <f t="shared" si="173"/>
        <v>0.41666666666666669</v>
      </c>
      <c r="I699" s="21">
        <f t="shared" si="182"/>
        <v>0</v>
      </c>
      <c r="J699" s="24">
        <f t="shared" si="174"/>
        <v>0.47986111111111113</v>
      </c>
      <c r="K699" s="24">
        <f t="shared" si="175"/>
        <v>0.5</v>
      </c>
      <c r="L699" s="25">
        <f t="shared" si="183"/>
        <v>29</v>
      </c>
      <c r="M699" s="20">
        <f t="shared" si="176"/>
        <v>0.5</v>
      </c>
      <c r="N699" s="20">
        <f t="shared" si="177"/>
        <v>0.50624999999999998</v>
      </c>
      <c r="O699" s="21">
        <f t="shared" si="184"/>
        <v>8</v>
      </c>
      <c r="P699" s="24">
        <f t="shared" si="178"/>
        <v>0.52083333333333337</v>
      </c>
      <c r="Q699" s="24">
        <f t="shared" si="179"/>
        <v>0.50624999999999998</v>
      </c>
      <c r="R699" s="25">
        <f t="shared" si="185"/>
        <v>0</v>
      </c>
      <c r="S699" s="20">
        <f t="shared" si="180"/>
        <v>0.5625</v>
      </c>
      <c r="T699" s="20">
        <f t="shared" si="181"/>
        <v>0.50624999999999998</v>
      </c>
      <c r="U699" s="21">
        <f t="shared" si="186"/>
        <v>0</v>
      </c>
      <c r="V699" s="11">
        <f t="shared" si="187"/>
        <v>8</v>
      </c>
      <c r="W699" s="11">
        <f t="shared" si="188"/>
        <v>29</v>
      </c>
    </row>
    <row r="700" spans="1:23" x14ac:dyDescent="0.3">
      <c r="A700" t="s">
        <v>6</v>
      </c>
      <c r="B700" t="s">
        <v>1</v>
      </c>
      <c r="C700" t="s">
        <v>85</v>
      </c>
      <c r="D700" s="1">
        <v>43410.511111111111</v>
      </c>
      <c r="E700" s="1">
        <v>43410.561111111114</v>
      </c>
      <c r="F700" s="5">
        <v>43410</v>
      </c>
      <c r="G700" s="20">
        <f t="shared" si="172"/>
        <v>0.51111111111111118</v>
      </c>
      <c r="H700" s="20">
        <f t="shared" si="173"/>
        <v>0.41666666666666669</v>
      </c>
      <c r="I700" s="21">
        <f t="shared" si="182"/>
        <v>0</v>
      </c>
      <c r="J700" s="24">
        <f t="shared" si="174"/>
        <v>0.51111111111111118</v>
      </c>
      <c r="K700" s="24">
        <f t="shared" si="175"/>
        <v>0.5</v>
      </c>
      <c r="L700" s="25">
        <f t="shared" si="183"/>
        <v>0</v>
      </c>
      <c r="M700" s="20">
        <f t="shared" si="176"/>
        <v>0.51111111111111118</v>
      </c>
      <c r="N700" s="20">
        <f t="shared" si="177"/>
        <v>0.52083333333333337</v>
      </c>
      <c r="O700" s="21">
        <f t="shared" si="184"/>
        <v>14</v>
      </c>
      <c r="P700" s="24">
        <f t="shared" si="178"/>
        <v>0.52083333333333337</v>
      </c>
      <c r="Q700" s="24">
        <f t="shared" si="179"/>
        <v>0.56111111111111112</v>
      </c>
      <c r="R700" s="25">
        <f t="shared" si="185"/>
        <v>58</v>
      </c>
      <c r="S700" s="20">
        <f t="shared" si="180"/>
        <v>0.5625</v>
      </c>
      <c r="T700" s="20">
        <f t="shared" si="181"/>
        <v>0.56111111111111112</v>
      </c>
      <c r="U700" s="21">
        <f t="shared" si="186"/>
        <v>0</v>
      </c>
      <c r="V700" s="11">
        <f t="shared" si="187"/>
        <v>14</v>
      </c>
      <c r="W700" s="11">
        <f t="shared" si="188"/>
        <v>58</v>
      </c>
    </row>
    <row r="701" spans="1:23" x14ac:dyDescent="0.3">
      <c r="A701" t="s">
        <v>0</v>
      </c>
      <c r="B701" t="s">
        <v>1</v>
      </c>
      <c r="C701" t="s">
        <v>80</v>
      </c>
      <c r="D701" s="1">
        <v>43410.518055555556</v>
      </c>
      <c r="E701" s="1">
        <v>43410.557638888888</v>
      </c>
      <c r="F701" s="5">
        <v>43410</v>
      </c>
      <c r="G701" s="20">
        <f t="shared" si="172"/>
        <v>0.5180555555555556</v>
      </c>
      <c r="H701" s="20">
        <f t="shared" si="173"/>
        <v>0.41666666666666669</v>
      </c>
      <c r="I701" s="21">
        <f t="shared" si="182"/>
        <v>0</v>
      </c>
      <c r="J701" s="24">
        <f t="shared" si="174"/>
        <v>0.5180555555555556</v>
      </c>
      <c r="K701" s="24">
        <f t="shared" si="175"/>
        <v>0.5</v>
      </c>
      <c r="L701" s="25">
        <f t="shared" si="183"/>
        <v>0</v>
      </c>
      <c r="M701" s="20">
        <f t="shared" si="176"/>
        <v>0.5180555555555556</v>
      </c>
      <c r="N701" s="20">
        <f t="shared" si="177"/>
        <v>0.52083333333333337</v>
      </c>
      <c r="O701" s="21">
        <f t="shared" si="184"/>
        <v>3</v>
      </c>
      <c r="P701" s="24">
        <f t="shared" si="178"/>
        <v>0.52083333333333337</v>
      </c>
      <c r="Q701" s="24">
        <f t="shared" si="179"/>
        <v>0.55763888888888891</v>
      </c>
      <c r="R701" s="25">
        <f t="shared" si="185"/>
        <v>53</v>
      </c>
      <c r="S701" s="20">
        <f t="shared" si="180"/>
        <v>0.5625</v>
      </c>
      <c r="T701" s="20">
        <f t="shared" si="181"/>
        <v>0.55763888888888891</v>
      </c>
      <c r="U701" s="21">
        <f t="shared" si="186"/>
        <v>0</v>
      </c>
      <c r="V701" s="11">
        <f t="shared" si="187"/>
        <v>3</v>
      </c>
      <c r="W701" s="11">
        <f t="shared" si="188"/>
        <v>53</v>
      </c>
    </row>
    <row r="702" spans="1:23" x14ac:dyDescent="0.3">
      <c r="A702" t="s">
        <v>15</v>
      </c>
      <c r="B702" t="s">
        <v>1</v>
      </c>
      <c r="C702" t="s">
        <v>86</v>
      </c>
      <c r="D702" s="1">
        <v>43410.518055555556</v>
      </c>
      <c r="E702" s="1">
        <v>43410.556250000001</v>
      </c>
      <c r="F702" s="5">
        <v>43410</v>
      </c>
      <c r="G702" s="20">
        <f t="shared" si="172"/>
        <v>0.5180555555555556</v>
      </c>
      <c r="H702" s="20">
        <f t="shared" si="173"/>
        <v>0.41666666666666669</v>
      </c>
      <c r="I702" s="21">
        <f t="shared" si="182"/>
        <v>0</v>
      </c>
      <c r="J702" s="24">
        <f t="shared" si="174"/>
        <v>0.5180555555555556</v>
      </c>
      <c r="K702" s="24">
        <f t="shared" si="175"/>
        <v>0.5</v>
      </c>
      <c r="L702" s="25">
        <f t="shared" si="183"/>
        <v>0</v>
      </c>
      <c r="M702" s="20">
        <f t="shared" si="176"/>
        <v>0.5180555555555556</v>
      </c>
      <c r="N702" s="20">
        <f t="shared" si="177"/>
        <v>0.52083333333333337</v>
      </c>
      <c r="O702" s="21">
        <f t="shared" si="184"/>
        <v>3</v>
      </c>
      <c r="P702" s="24">
        <f t="shared" si="178"/>
        <v>0.52083333333333337</v>
      </c>
      <c r="Q702" s="24">
        <f t="shared" si="179"/>
        <v>0.55625000000000002</v>
      </c>
      <c r="R702" s="25">
        <f t="shared" si="185"/>
        <v>51</v>
      </c>
      <c r="S702" s="20">
        <f t="shared" si="180"/>
        <v>0.5625</v>
      </c>
      <c r="T702" s="20">
        <f t="shared" si="181"/>
        <v>0.55625000000000002</v>
      </c>
      <c r="U702" s="21">
        <f t="shared" si="186"/>
        <v>0</v>
      </c>
      <c r="V702" s="11">
        <f t="shared" si="187"/>
        <v>3</v>
      </c>
      <c r="W702" s="11">
        <f t="shared" si="188"/>
        <v>51</v>
      </c>
    </row>
    <row r="703" spans="1:23" x14ac:dyDescent="0.3">
      <c r="A703" t="s">
        <v>27</v>
      </c>
      <c r="B703" t="s">
        <v>1</v>
      </c>
      <c r="C703" t="s">
        <v>81</v>
      </c>
      <c r="D703" s="1">
        <v>43410.518055555556</v>
      </c>
      <c r="E703" s="1">
        <v>43410.558333333334</v>
      </c>
      <c r="F703" s="5">
        <v>43410</v>
      </c>
      <c r="G703" s="20">
        <f t="shared" si="172"/>
        <v>0.5180555555555556</v>
      </c>
      <c r="H703" s="20">
        <f t="shared" si="173"/>
        <v>0.41666666666666669</v>
      </c>
      <c r="I703" s="21">
        <f t="shared" si="182"/>
        <v>0</v>
      </c>
      <c r="J703" s="24">
        <f t="shared" si="174"/>
        <v>0.5180555555555556</v>
      </c>
      <c r="K703" s="24">
        <f t="shared" si="175"/>
        <v>0.5</v>
      </c>
      <c r="L703" s="25">
        <f t="shared" si="183"/>
        <v>0</v>
      </c>
      <c r="M703" s="20">
        <f t="shared" si="176"/>
        <v>0.5180555555555556</v>
      </c>
      <c r="N703" s="20">
        <f t="shared" si="177"/>
        <v>0.52083333333333337</v>
      </c>
      <c r="O703" s="21">
        <f t="shared" si="184"/>
        <v>3</v>
      </c>
      <c r="P703" s="24">
        <f t="shared" si="178"/>
        <v>0.52083333333333337</v>
      </c>
      <c r="Q703" s="24">
        <f t="shared" si="179"/>
        <v>0.55833333333333335</v>
      </c>
      <c r="R703" s="25">
        <f t="shared" si="185"/>
        <v>54</v>
      </c>
      <c r="S703" s="20">
        <f t="shared" si="180"/>
        <v>0.5625</v>
      </c>
      <c r="T703" s="20">
        <f t="shared" si="181"/>
        <v>0.55833333333333335</v>
      </c>
      <c r="U703" s="21">
        <f t="shared" si="186"/>
        <v>0</v>
      </c>
      <c r="V703" s="11">
        <f t="shared" si="187"/>
        <v>3</v>
      </c>
      <c r="W703" s="11">
        <f t="shared" si="188"/>
        <v>54</v>
      </c>
    </row>
    <row r="704" spans="1:23" x14ac:dyDescent="0.3">
      <c r="A704" t="s">
        <v>31</v>
      </c>
      <c r="B704" t="s">
        <v>1</v>
      </c>
      <c r="C704" t="s">
        <v>79</v>
      </c>
      <c r="D704" s="1">
        <v>43410.518750000003</v>
      </c>
      <c r="E704" s="1">
        <v>43410.557638888888</v>
      </c>
      <c r="F704" s="5">
        <v>43410</v>
      </c>
      <c r="G704" s="20">
        <f t="shared" si="172"/>
        <v>0.51874999999999993</v>
      </c>
      <c r="H704" s="20">
        <f t="shared" si="173"/>
        <v>0.41666666666666669</v>
      </c>
      <c r="I704" s="21">
        <f t="shared" si="182"/>
        <v>0</v>
      </c>
      <c r="J704" s="24">
        <f t="shared" si="174"/>
        <v>0.51874999999999993</v>
      </c>
      <c r="K704" s="24">
        <f t="shared" si="175"/>
        <v>0.5</v>
      </c>
      <c r="L704" s="25">
        <f t="shared" si="183"/>
        <v>0</v>
      </c>
      <c r="M704" s="20">
        <f t="shared" si="176"/>
        <v>0.51874999999999993</v>
      </c>
      <c r="N704" s="20">
        <f t="shared" si="177"/>
        <v>0.52083333333333337</v>
      </c>
      <c r="O704" s="21">
        <f t="shared" si="184"/>
        <v>3</v>
      </c>
      <c r="P704" s="24">
        <f t="shared" si="178"/>
        <v>0.52083333333333337</v>
      </c>
      <c r="Q704" s="24">
        <f t="shared" si="179"/>
        <v>0.55763888888888891</v>
      </c>
      <c r="R704" s="25">
        <f t="shared" si="185"/>
        <v>53</v>
      </c>
      <c r="S704" s="20">
        <f t="shared" si="180"/>
        <v>0.5625</v>
      </c>
      <c r="T704" s="20">
        <f t="shared" si="181"/>
        <v>0.55763888888888891</v>
      </c>
      <c r="U704" s="21">
        <f t="shared" si="186"/>
        <v>0</v>
      </c>
      <c r="V704" s="11">
        <f t="shared" si="187"/>
        <v>3</v>
      </c>
      <c r="W704" s="11">
        <f t="shared" si="188"/>
        <v>53</v>
      </c>
    </row>
    <row r="705" spans="1:23" x14ac:dyDescent="0.3">
      <c r="A705" t="s">
        <v>8</v>
      </c>
      <c r="B705" t="s">
        <v>1</v>
      </c>
      <c r="C705" t="s">
        <v>82</v>
      </c>
      <c r="D705" s="1">
        <v>43410.519444444442</v>
      </c>
      <c r="E705" s="1">
        <v>43410.557638888888</v>
      </c>
      <c r="F705" s="5">
        <v>43410</v>
      </c>
      <c r="G705" s="20">
        <f t="shared" si="172"/>
        <v>0.51944444444444449</v>
      </c>
      <c r="H705" s="20">
        <f t="shared" si="173"/>
        <v>0.41666666666666669</v>
      </c>
      <c r="I705" s="21">
        <f t="shared" si="182"/>
        <v>0</v>
      </c>
      <c r="J705" s="24">
        <f t="shared" si="174"/>
        <v>0.51944444444444449</v>
      </c>
      <c r="K705" s="24">
        <f t="shared" si="175"/>
        <v>0.5</v>
      </c>
      <c r="L705" s="25">
        <f t="shared" si="183"/>
        <v>0</v>
      </c>
      <c r="M705" s="20">
        <f t="shared" si="176"/>
        <v>0.51944444444444449</v>
      </c>
      <c r="N705" s="20">
        <f t="shared" si="177"/>
        <v>0.52083333333333337</v>
      </c>
      <c r="O705" s="21">
        <f t="shared" si="184"/>
        <v>1</v>
      </c>
      <c r="P705" s="24">
        <f t="shared" si="178"/>
        <v>0.52083333333333337</v>
      </c>
      <c r="Q705" s="24">
        <f t="shared" si="179"/>
        <v>0.55763888888888891</v>
      </c>
      <c r="R705" s="25">
        <f t="shared" si="185"/>
        <v>53</v>
      </c>
      <c r="S705" s="20">
        <f t="shared" si="180"/>
        <v>0.5625</v>
      </c>
      <c r="T705" s="20">
        <f t="shared" si="181"/>
        <v>0.55763888888888891</v>
      </c>
      <c r="U705" s="21">
        <f t="shared" si="186"/>
        <v>0</v>
      </c>
      <c r="V705" s="11">
        <f t="shared" si="187"/>
        <v>1</v>
      </c>
      <c r="W705" s="11">
        <f t="shared" si="188"/>
        <v>53</v>
      </c>
    </row>
    <row r="706" spans="1:23" x14ac:dyDescent="0.3">
      <c r="A706" t="s">
        <v>13</v>
      </c>
      <c r="B706" t="s">
        <v>1</v>
      </c>
      <c r="C706" t="s">
        <v>84</v>
      </c>
      <c r="D706" s="1">
        <v>43410.520138888889</v>
      </c>
      <c r="E706" s="1">
        <v>43410.556250000001</v>
      </c>
      <c r="F706" s="5">
        <v>43410</v>
      </c>
      <c r="G706" s="20">
        <f t="shared" ref="G706:G769" si="189">MAX(TIME(HOUR(D706),MINUTE(D706),0),tue_free_1_start)</f>
        <v>0.52013888888888882</v>
      </c>
      <c r="H706" s="20">
        <f t="shared" ref="H706:H769" si="190">MIN(TIME(HOUR(E706),MINUTE(E706),0),tue_free_1_end)</f>
        <v>0.41666666666666669</v>
      </c>
      <c r="I706" s="21">
        <f t="shared" si="182"/>
        <v>0</v>
      </c>
      <c r="J706" s="24">
        <f t="shared" ref="J706:J769" si="191">MAX(TIME(HOUR(D706),MINUTE(D706),0),tue_busy_1_start)</f>
        <v>0.52013888888888882</v>
      </c>
      <c r="K706" s="24">
        <f t="shared" ref="K706:K769" si="192">MIN(TIME(HOUR(E706),MINUTE(E706),0),tue_busy_1_end)</f>
        <v>0.5</v>
      </c>
      <c r="L706" s="25">
        <f t="shared" si="183"/>
        <v>0</v>
      </c>
      <c r="M706" s="20">
        <f t="shared" ref="M706:M769" si="193">MAX(TIME(HOUR(D706),MINUTE(D706),0),tue_free_2_start)</f>
        <v>0.52013888888888882</v>
      </c>
      <c r="N706" s="20">
        <f t="shared" ref="N706:N769" si="194">MIN(TIME(HOUR(E706),MINUTE(E706),0),tue_free_2_end)</f>
        <v>0.52083333333333337</v>
      </c>
      <c r="O706" s="21">
        <f t="shared" si="184"/>
        <v>1</v>
      </c>
      <c r="P706" s="24">
        <f t="shared" ref="P706:P769" si="195">MAX(TIME(HOUR(D706),MINUTE(D706),0),tue_busy_2_start)</f>
        <v>0.52083333333333337</v>
      </c>
      <c r="Q706" s="24">
        <f t="shared" ref="Q706:Q769" si="196">MIN(TIME(HOUR(E706),MINUTE(E706),0),tue_busy_2_end)</f>
        <v>0.55625000000000002</v>
      </c>
      <c r="R706" s="25">
        <f t="shared" si="185"/>
        <v>51</v>
      </c>
      <c r="S706" s="20">
        <f t="shared" ref="S706:S769" si="197">MAX(TIME(HOUR(D706),MINUTE(D706),0),tue_free_3_start)</f>
        <v>0.5625</v>
      </c>
      <c r="T706" s="20">
        <f t="shared" ref="T706:T769" si="198">MIN(TIME(HOUR(E706),MINUTE(E706),0),tue_free_3_end)</f>
        <v>0.55625000000000002</v>
      </c>
      <c r="U706" s="21">
        <f t="shared" si="186"/>
        <v>0</v>
      </c>
      <c r="V706" s="11">
        <f t="shared" si="187"/>
        <v>1</v>
      </c>
      <c r="W706" s="11">
        <f t="shared" si="188"/>
        <v>51</v>
      </c>
    </row>
    <row r="707" spans="1:23" x14ac:dyDescent="0.3">
      <c r="A707" t="s">
        <v>17</v>
      </c>
      <c r="B707" t="s">
        <v>1</v>
      </c>
      <c r="C707" t="s">
        <v>335</v>
      </c>
      <c r="D707" s="1">
        <v>43410.520833333336</v>
      </c>
      <c r="E707" s="1">
        <v>43410.557638888888</v>
      </c>
      <c r="F707" s="5">
        <v>43410</v>
      </c>
      <c r="G707" s="20">
        <f t="shared" si="189"/>
        <v>0.52083333333333337</v>
      </c>
      <c r="H707" s="20">
        <f t="shared" si="190"/>
        <v>0.41666666666666669</v>
      </c>
      <c r="I707" s="21">
        <f t="shared" ref="I707:I770" si="199">MAX(0,INT((H707-G707)*1440))</f>
        <v>0</v>
      </c>
      <c r="J707" s="24">
        <f t="shared" si="191"/>
        <v>0.52083333333333337</v>
      </c>
      <c r="K707" s="24">
        <f t="shared" si="192"/>
        <v>0.5</v>
      </c>
      <c r="L707" s="25">
        <f t="shared" ref="L707:L770" si="200">MAX(0,INT((K707-J707)*1440))</f>
        <v>0</v>
      </c>
      <c r="M707" s="20">
        <f t="shared" si="193"/>
        <v>0.52083333333333337</v>
      </c>
      <c r="N707" s="20">
        <f t="shared" si="194"/>
        <v>0.52083333333333337</v>
      </c>
      <c r="O707" s="21">
        <f t="shared" ref="O707:O770" si="201">MAX(0,INT((N707-M707)*1440))</f>
        <v>0</v>
      </c>
      <c r="P707" s="24">
        <f t="shared" si="195"/>
        <v>0.52083333333333337</v>
      </c>
      <c r="Q707" s="24">
        <f t="shared" si="196"/>
        <v>0.55763888888888891</v>
      </c>
      <c r="R707" s="25">
        <f t="shared" ref="R707:R770" si="202">MAX(0,INT((Q707-P707)*1440))</f>
        <v>53</v>
      </c>
      <c r="S707" s="20">
        <f t="shared" si="197"/>
        <v>0.5625</v>
      </c>
      <c r="T707" s="20">
        <f t="shared" si="198"/>
        <v>0.55763888888888891</v>
      </c>
      <c r="U707" s="21">
        <f t="shared" ref="U707:U770" si="203">MAX(0,INT((T707-S707)*1440))</f>
        <v>0</v>
      </c>
      <c r="V707" s="11">
        <f t="shared" ref="V707:V770" si="204">SUM(I707,O707,U707)</f>
        <v>0</v>
      </c>
      <c r="W707" s="11">
        <f t="shared" ref="W707:W770" si="205">SUM(L707,R707)</f>
        <v>53</v>
      </c>
    </row>
    <row r="708" spans="1:23" x14ac:dyDescent="0.3">
      <c r="A708" t="s">
        <v>19</v>
      </c>
      <c r="B708" t="s">
        <v>1</v>
      </c>
      <c r="C708" t="s">
        <v>223</v>
      </c>
      <c r="D708" s="1">
        <v>43410.520833333336</v>
      </c>
      <c r="E708" s="1">
        <v>43410.556944444441</v>
      </c>
      <c r="F708" s="5">
        <v>43410</v>
      </c>
      <c r="G708" s="20">
        <f t="shared" si="189"/>
        <v>0.52083333333333337</v>
      </c>
      <c r="H708" s="20">
        <f t="shared" si="190"/>
        <v>0.41666666666666669</v>
      </c>
      <c r="I708" s="21">
        <f t="shared" si="199"/>
        <v>0</v>
      </c>
      <c r="J708" s="24">
        <f t="shared" si="191"/>
        <v>0.52083333333333337</v>
      </c>
      <c r="K708" s="24">
        <f t="shared" si="192"/>
        <v>0.5</v>
      </c>
      <c r="L708" s="25">
        <f t="shared" si="200"/>
        <v>0</v>
      </c>
      <c r="M708" s="20">
        <f t="shared" si="193"/>
        <v>0.52083333333333337</v>
      </c>
      <c r="N708" s="20">
        <f t="shared" si="194"/>
        <v>0.52083333333333337</v>
      </c>
      <c r="O708" s="21">
        <f t="shared" si="201"/>
        <v>0</v>
      </c>
      <c r="P708" s="24">
        <f t="shared" si="195"/>
        <v>0.52083333333333337</v>
      </c>
      <c r="Q708" s="24">
        <f t="shared" si="196"/>
        <v>0.55694444444444446</v>
      </c>
      <c r="R708" s="25">
        <f t="shared" si="202"/>
        <v>52</v>
      </c>
      <c r="S708" s="20">
        <f t="shared" si="197"/>
        <v>0.5625</v>
      </c>
      <c r="T708" s="20">
        <f t="shared" si="198"/>
        <v>0.55694444444444446</v>
      </c>
      <c r="U708" s="21">
        <f t="shared" si="203"/>
        <v>0</v>
      </c>
      <c r="V708" s="11">
        <f t="shared" si="204"/>
        <v>0</v>
      </c>
      <c r="W708" s="11">
        <f t="shared" si="205"/>
        <v>52</v>
      </c>
    </row>
    <row r="709" spans="1:23" x14ac:dyDescent="0.3">
      <c r="A709" t="s">
        <v>10</v>
      </c>
      <c r="B709" t="s">
        <v>1</v>
      </c>
      <c r="C709" t="s">
        <v>14</v>
      </c>
      <c r="D709" s="1">
        <v>43410.523611111108</v>
      </c>
      <c r="E709" s="1">
        <v>43410.694444444445</v>
      </c>
      <c r="F709" s="5">
        <v>43410</v>
      </c>
      <c r="G709" s="20">
        <f t="shared" si="189"/>
        <v>0.52361111111111114</v>
      </c>
      <c r="H709" s="20">
        <f t="shared" si="190"/>
        <v>0.41666666666666669</v>
      </c>
      <c r="I709" s="21">
        <f t="shared" si="199"/>
        <v>0</v>
      </c>
      <c r="J709" s="24">
        <f t="shared" si="191"/>
        <v>0.52361111111111114</v>
      </c>
      <c r="K709" s="24">
        <f t="shared" si="192"/>
        <v>0.5</v>
      </c>
      <c r="L709" s="25">
        <f t="shared" si="200"/>
        <v>0</v>
      </c>
      <c r="M709" s="20">
        <f t="shared" si="193"/>
        <v>0.52361111111111114</v>
      </c>
      <c r="N709" s="20">
        <f t="shared" si="194"/>
        <v>0.52083333333333337</v>
      </c>
      <c r="O709" s="21">
        <f t="shared" si="201"/>
        <v>0</v>
      </c>
      <c r="P709" s="24">
        <f t="shared" si="195"/>
        <v>0.52361111111111114</v>
      </c>
      <c r="Q709" s="24">
        <f t="shared" si="196"/>
        <v>0.5625</v>
      </c>
      <c r="R709" s="25">
        <f t="shared" si="202"/>
        <v>56</v>
      </c>
      <c r="S709" s="20">
        <f t="shared" si="197"/>
        <v>0.5625</v>
      </c>
      <c r="T709" s="20">
        <f t="shared" si="198"/>
        <v>0.69444444444444453</v>
      </c>
      <c r="U709" s="21">
        <f t="shared" si="203"/>
        <v>190</v>
      </c>
      <c r="V709" s="11">
        <f t="shared" si="204"/>
        <v>190</v>
      </c>
      <c r="W709" s="11">
        <f t="shared" si="205"/>
        <v>56</v>
      </c>
    </row>
    <row r="710" spans="1:23" x14ac:dyDescent="0.3">
      <c r="A710" t="s">
        <v>33</v>
      </c>
      <c r="B710" t="s">
        <v>1</v>
      </c>
      <c r="C710" t="s">
        <v>98</v>
      </c>
      <c r="D710" s="1">
        <v>43410.538194444445</v>
      </c>
      <c r="E710" s="1">
        <v>43410.601388888892</v>
      </c>
      <c r="F710" s="5">
        <v>43410</v>
      </c>
      <c r="G710" s="20">
        <f t="shared" si="189"/>
        <v>0.53819444444444442</v>
      </c>
      <c r="H710" s="20">
        <f t="shared" si="190"/>
        <v>0.41666666666666669</v>
      </c>
      <c r="I710" s="21">
        <f t="shared" si="199"/>
        <v>0</v>
      </c>
      <c r="J710" s="24">
        <f t="shared" si="191"/>
        <v>0.53819444444444442</v>
      </c>
      <c r="K710" s="24">
        <f t="shared" si="192"/>
        <v>0.5</v>
      </c>
      <c r="L710" s="25">
        <f t="shared" si="200"/>
        <v>0</v>
      </c>
      <c r="M710" s="20">
        <f t="shared" si="193"/>
        <v>0.53819444444444442</v>
      </c>
      <c r="N710" s="20">
        <f t="shared" si="194"/>
        <v>0.52083333333333337</v>
      </c>
      <c r="O710" s="21">
        <f t="shared" si="201"/>
        <v>0</v>
      </c>
      <c r="P710" s="24">
        <f t="shared" si="195"/>
        <v>0.53819444444444442</v>
      </c>
      <c r="Q710" s="24">
        <f t="shared" si="196"/>
        <v>0.5625</v>
      </c>
      <c r="R710" s="25">
        <f t="shared" si="202"/>
        <v>35</v>
      </c>
      <c r="S710" s="20">
        <f t="shared" si="197"/>
        <v>0.5625</v>
      </c>
      <c r="T710" s="20">
        <f t="shared" si="198"/>
        <v>0.60138888888888886</v>
      </c>
      <c r="U710" s="21">
        <f t="shared" si="203"/>
        <v>56</v>
      </c>
      <c r="V710" s="11">
        <f t="shared" si="204"/>
        <v>56</v>
      </c>
      <c r="W710" s="11">
        <f t="shared" si="205"/>
        <v>35</v>
      </c>
    </row>
    <row r="711" spans="1:23" x14ac:dyDescent="0.3">
      <c r="A711" t="s">
        <v>29</v>
      </c>
      <c r="B711" t="s">
        <v>1</v>
      </c>
      <c r="C711" t="s">
        <v>92</v>
      </c>
      <c r="D711" s="1">
        <v>43410.558333333334</v>
      </c>
      <c r="E711" s="1">
        <v>43410.598611111112</v>
      </c>
      <c r="F711" s="5">
        <v>43410</v>
      </c>
      <c r="G711" s="20">
        <f t="shared" si="189"/>
        <v>0.55833333333333335</v>
      </c>
      <c r="H711" s="20">
        <f t="shared" si="190"/>
        <v>0.41666666666666669</v>
      </c>
      <c r="I711" s="21">
        <f t="shared" si="199"/>
        <v>0</v>
      </c>
      <c r="J711" s="24">
        <f t="shared" si="191"/>
        <v>0.55833333333333335</v>
      </c>
      <c r="K711" s="24">
        <f t="shared" si="192"/>
        <v>0.5</v>
      </c>
      <c r="L711" s="25">
        <f t="shared" si="200"/>
        <v>0</v>
      </c>
      <c r="M711" s="20">
        <f t="shared" si="193"/>
        <v>0.55833333333333335</v>
      </c>
      <c r="N711" s="20">
        <f t="shared" si="194"/>
        <v>0.52083333333333337</v>
      </c>
      <c r="O711" s="21">
        <f t="shared" si="201"/>
        <v>0</v>
      </c>
      <c r="P711" s="24">
        <f t="shared" si="195"/>
        <v>0.55833333333333335</v>
      </c>
      <c r="Q711" s="24">
        <f t="shared" si="196"/>
        <v>0.5625</v>
      </c>
      <c r="R711" s="25">
        <f t="shared" si="202"/>
        <v>5</v>
      </c>
      <c r="S711" s="20">
        <f t="shared" si="197"/>
        <v>0.5625</v>
      </c>
      <c r="T711" s="20">
        <f t="shared" si="198"/>
        <v>0.59861111111111109</v>
      </c>
      <c r="U711" s="21">
        <f t="shared" si="203"/>
        <v>52</v>
      </c>
      <c r="V711" s="11">
        <f t="shared" si="204"/>
        <v>52</v>
      </c>
      <c r="W711" s="11">
        <f t="shared" si="205"/>
        <v>5</v>
      </c>
    </row>
    <row r="712" spans="1:23" x14ac:dyDescent="0.3">
      <c r="A712" t="s">
        <v>23</v>
      </c>
      <c r="B712" t="s">
        <v>1</v>
      </c>
      <c r="C712" t="s">
        <v>226</v>
      </c>
      <c r="D712" s="1">
        <v>43410.558333333334</v>
      </c>
      <c r="E712" s="1">
        <v>43410.599305555559</v>
      </c>
      <c r="F712" s="5">
        <v>43410</v>
      </c>
      <c r="G712" s="20">
        <f t="shared" si="189"/>
        <v>0.55833333333333335</v>
      </c>
      <c r="H712" s="20">
        <f t="shared" si="190"/>
        <v>0.41666666666666669</v>
      </c>
      <c r="I712" s="21">
        <f t="shared" si="199"/>
        <v>0</v>
      </c>
      <c r="J712" s="24">
        <f t="shared" si="191"/>
        <v>0.55833333333333335</v>
      </c>
      <c r="K712" s="24">
        <f t="shared" si="192"/>
        <v>0.5</v>
      </c>
      <c r="L712" s="25">
        <f t="shared" si="200"/>
        <v>0</v>
      </c>
      <c r="M712" s="20">
        <f t="shared" si="193"/>
        <v>0.55833333333333335</v>
      </c>
      <c r="N712" s="20">
        <f t="shared" si="194"/>
        <v>0.52083333333333337</v>
      </c>
      <c r="O712" s="21">
        <f t="shared" si="201"/>
        <v>0</v>
      </c>
      <c r="P712" s="24">
        <f t="shared" si="195"/>
        <v>0.55833333333333335</v>
      </c>
      <c r="Q712" s="24">
        <f t="shared" si="196"/>
        <v>0.5625</v>
      </c>
      <c r="R712" s="25">
        <f t="shared" si="202"/>
        <v>5</v>
      </c>
      <c r="S712" s="20">
        <f t="shared" si="197"/>
        <v>0.5625</v>
      </c>
      <c r="T712" s="20">
        <f t="shared" si="198"/>
        <v>0.59930555555555554</v>
      </c>
      <c r="U712" s="21">
        <f t="shared" si="203"/>
        <v>53</v>
      </c>
      <c r="V712" s="11">
        <f t="shared" si="204"/>
        <v>53</v>
      </c>
      <c r="W712" s="11">
        <f t="shared" si="205"/>
        <v>5</v>
      </c>
    </row>
    <row r="713" spans="1:23" x14ac:dyDescent="0.3">
      <c r="A713" t="s">
        <v>4</v>
      </c>
      <c r="B713" t="s">
        <v>1</v>
      </c>
      <c r="C713" t="s">
        <v>97</v>
      </c>
      <c r="D713" s="1">
        <v>43410.558333333334</v>
      </c>
      <c r="E713" s="1">
        <v>43410.598611111112</v>
      </c>
      <c r="F713" s="5">
        <v>43410</v>
      </c>
      <c r="G713" s="20">
        <f t="shared" si="189"/>
        <v>0.55833333333333335</v>
      </c>
      <c r="H713" s="20">
        <f t="shared" si="190"/>
        <v>0.41666666666666669</v>
      </c>
      <c r="I713" s="21">
        <f t="shared" si="199"/>
        <v>0</v>
      </c>
      <c r="J713" s="24">
        <f t="shared" si="191"/>
        <v>0.55833333333333335</v>
      </c>
      <c r="K713" s="24">
        <f t="shared" si="192"/>
        <v>0.5</v>
      </c>
      <c r="L713" s="25">
        <f t="shared" si="200"/>
        <v>0</v>
      </c>
      <c r="M713" s="20">
        <f t="shared" si="193"/>
        <v>0.55833333333333335</v>
      </c>
      <c r="N713" s="20">
        <f t="shared" si="194"/>
        <v>0.52083333333333337</v>
      </c>
      <c r="O713" s="21">
        <f t="shared" si="201"/>
        <v>0</v>
      </c>
      <c r="P713" s="24">
        <f t="shared" si="195"/>
        <v>0.55833333333333335</v>
      </c>
      <c r="Q713" s="24">
        <f t="shared" si="196"/>
        <v>0.5625</v>
      </c>
      <c r="R713" s="25">
        <f t="shared" si="202"/>
        <v>5</v>
      </c>
      <c r="S713" s="20">
        <f t="shared" si="197"/>
        <v>0.5625</v>
      </c>
      <c r="T713" s="20">
        <f t="shared" si="198"/>
        <v>0.59861111111111109</v>
      </c>
      <c r="U713" s="21">
        <f t="shared" si="203"/>
        <v>52</v>
      </c>
      <c r="V713" s="11">
        <f t="shared" si="204"/>
        <v>52</v>
      </c>
      <c r="W713" s="11">
        <f t="shared" si="205"/>
        <v>5</v>
      </c>
    </row>
    <row r="714" spans="1:23" x14ac:dyDescent="0.3">
      <c r="A714" t="s">
        <v>21</v>
      </c>
      <c r="B714" t="s">
        <v>1</v>
      </c>
      <c r="C714" t="s">
        <v>96</v>
      </c>
      <c r="D714" s="1">
        <v>43410.558333333334</v>
      </c>
      <c r="E714" s="1">
        <v>43410.598611111112</v>
      </c>
      <c r="F714" s="5">
        <v>43410</v>
      </c>
      <c r="G714" s="20">
        <f t="shared" si="189"/>
        <v>0.55833333333333335</v>
      </c>
      <c r="H714" s="20">
        <f t="shared" si="190"/>
        <v>0.41666666666666669</v>
      </c>
      <c r="I714" s="21">
        <f t="shared" si="199"/>
        <v>0</v>
      </c>
      <c r="J714" s="24">
        <f t="shared" si="191"/>
        <v>0.55833333333333335</v>
      </c>
      <c r="K714" s="24">
        <f t="shared" si="192"/>
        <v>0.5</v>
      </c>
      <c r="L714" s="25">
        <f t="shared" si="200"/>
        <v>0</v>
      </c>
      <c r="M714" s="20">
        <f t="shared" si="193"/>
        <v>0.55833333333333335</v>
      </c>
      <c r="N714" s="20">
        <f t="shared" si="194"/>
        <v>0.52083333333333337</v>
      </c>
      <c r="O714" s="21">
        <f t="shared" si="201"/>
        <v>0</v>
      </c>
      <c r="P714" s="24">
        <f t="shared" si="195"/>
        <v>0.55833333333333335</v>
      </c>
      <c r="Q714" s="24">
        <f t="shared" si="196"/>
        <v>0.5625</v>
      </c>
      <c r="R714" s="25">
        <f t="shared" si="202"/>
        <v>5</v>
      </c>
      <c r="S714" s="20">
        <f t="shared" si="197"/>
        <v>0.5625</v>
      </c>
      <c r="T714" s="20">
        <f t="shared" si="198"/>
        <v>0.59861111111111109</v>
      </c>
      <c r="U714" s="21">
        <f t="shared" si="203"/>
        <v>52</v>
      </c>
      <c r="V714" s="11">
        <f t="shared" si="204"/>
        <v>52</v>
      </c>
      <c r="W714" s="11">
        <f t="shared" si="205"/>
        <v>5</v>
      </c>
    </row>
    <row r="715" spans="1:23" x14ac:dyDescent="0.3">
      <c r="A715" t="s">
        <v>19</v>
      </c>
      <c r="B715" t="s">
        <v>1</v>
      </c>
      <c r="C715" t="s">
        <v>101</v>
      </c>
      <c r="D715" s="1">
        <v>43410.558333333334</v>
      </c>
      <c r="E715" s="1">
        <v>43410.645833333336</v>
      </c>
      <c r="F715" s="5">
        <v>43410</v>
      </c>
      <c r="G715" s="20">
        <f t="shared" si="189"/>
        <v>0.55833333333333335</v>
      </c>
      <c r="H715" s="20">
        <f t="shared" si="190"/>
        <v>0.41666666666666669</v>
      </c>
      <c r="I715" s="21">
        <f t="shared" si="199"/>
        <v>0</v>
      </c>
      <c r="J715" s="24">
        <f t="shared" si="191"/>
        <v>0.55833333333333335</v>
      </c>
      <c r="K715" s="24">
        <f t="shared" si="192"/>
        <v>0.5</v>
      </c>
      <c r="L715" s="25">
        <f t="shared" si="200"/>
        <v>0</v>
      </c>
      <c r="M715" s="20">
        <f t="shared" si="193"/>
        <v>0.55833333333333335</v>
      </c>
      <c r="N715" s="20">
        <f t="shared" si="194"/>
        <v>0.52083333333333337</v>
      </c>
      <c r="O715" s="21">
        <f t="shared" si="201"/>
        <v>0</v>
      </c>
      <c r="P715" s="24">
        <f t="shared" si="195"/>
        <v>0.55833333333333335</v>
      </c>
      <c r="Q715" s="24">
        <f t="shared" si="196"/>
        <v>0.5625</v>
      </c>
      <c r="R715" s="25">
        <f t="shared" si="202"/>
        <v>5</v>
      </c>
      <c r="S715" s="20">
        <f t="shared" si="197"/>
        <v>0.5625</v>
      </c>
      <c r="T715" s="20">
        <f t="shared" si="198"/>
        <v>0.64583333333333337</v>
      </c>
      <c r="U715" s="21">
        <f t="shared" si="203"/>
        <v>120</v>
      </c>
      <c r="V715" s="11">
        <f t="shared" si="204"/>
        <v>120</v>
      </c>
      <c r="W715" s="11">
        <f t="shared" si="205"/>
        <v>5</v>
      </c>
    </row>
    <row r="716" spans="1:23" x14ac:dyDescent="0.3">
      <c r="A716" t="s">
        <v>0</v>
      </c>
      <c r="B716" t="s">
        <v>1</v>
      </c>
      <c r="C716" t="s">
        <v>93</v>
      </c>
      <c r="D716" s="1">
        <v>43410.559027777781</v>
      </c>
      <c r="E716" s="1">
        <v>43410.600694444445</v>
      </c>
      <c r="F716" s="5">
        <v>43410</v>
      </c>
      <c r="G716" s="20">
        <f t="shared" si="189"/>
        <v>0.55902777777777779</v>
      </c>
      <c r="H716" s="20">
        <f t="shared" si="190"/>
        <v>0.41666666666666669</v>
      </c>
      <c r="I716" s="21">
        <f t="shared" si="199"/>
        <v>0</v>
      </c>
      <c r="J716" s="24">
        <f t="shared" si="191"/>
        <v>0.55902777777777779</v>
      </c>
      <c r="K716" s="24">
        <f t="shared" si="192"/>
        <v>0.5</v>
      </c>
      <c r="L716" s="25">
        <f t="shared" si="200"/>
        <v>0</v>
      </c>
      <c r="M716" s="20">
        <f t="shared" si="193"/>
        <v>0.55902777777777779</v>
      </c>
      <c r="N716" s="20">
        <f t="shared" si="194"/>
        <v>0.52083333333333337</v>
      </c>
      <c r="O716" s="21">
        <f t="shared" si="201"/>
        <v>0</v>
      </c>
      <c r="P716" s="24">
        <f t="shared" si="195"/>
        <v>0.55902777777777779</v>
      </c>
      <c r="Q716" s="24">
        <f t="shared" si="196"/>
        <v>0.5625</v>
      </c>
      <c r="R716" s="25">
        <f t="shared" si="202"/>
        <v>4</v>
      </c>
      <c r="S716" s="20">
        <f t="shared" si="197"/>
        <v>0.5625</v>
      </c>
      <c r="T716" s="20">
        <f t="shared" si="198"/>
        <v>0.60069444444444442</v>
      </c>
      <c r="U716" s="21">
        <f t="shared" si="203"/>
        <v>55</v>
      </c>
      <c r="V716" s="11">
        <f t="shared" si="204"/>
        <v>55</v>
      </c>
      <c r="W716" s="11">
        <f t="shared" si="205"/>
        <v>4</v>
      </c>
    </row>
    <row r="717" spans="1:23" x14ac:dyDescent="0.3">
      <c r="A717" t="s">
        <v>27</v>
      </c>
      <c r="B717" t="s">
        <v>1</v>
      </c>
      <c r="C717" t="s">
        <v>94</v>
      </c>
      <c r="D717" s="1">
        <v>43410.561805555553</v>
      </c>
      <c r="E717" s="1">
        <v>43410.598611111112</v>
      </c>
      <c r="F717" s="5">
        <v>43410</v>
      </c>
      <c r="G717" s="20">
        <f t="shared" si="189"/>
        <v>0.56180555555555556</v>
      </c>
      <c r="H717" s="20">
        <f t="shared" si="190"/>
        <v>0.41666666666666669</v>
      </c>
      <c r="I717" s="21">
        <f t="shared" si="199"/>
        <v>0</v>
      </c>
      <c r="J717" s="24">
        <f t="shared" si="191"/>
        <v>0.56180555555555556</v>
      </c>
      <c r="K717" s="24">
        <f t="shared" si="192"/>
        <v>0.5</v>
      </c>
      <c r="L717" s="25">
        <f t="shared" si="200"/>
        <v>0</v>
      </c>
      <c r="M717" s="20">
        <f t="shared" si="193"/>
        <v>0.56180555555555556</v>
      </c>
      <c r="N717" s="20">
        <f t="shared" si="194"/>
        <v>0.52083333333333337</v>
      </c>
      <c r="O717" s="21">
        <f t="shared" si="201"/>
        <v>0</v>
      </c>
      <c r="P717" s="24">
        <f t="shared" si="195"/>
        <v>0.56180555555555556</v>
      </c>
      <c r="Q717" s="24">
        <f t="shared" si="196"/>
        <v>0.5625</v>
      </c>
      <c r="R717" s="25">
        <f t="shared" si="202"/>
        <v>0</v>
      </c>
      <c r="S717" s="20">
        <f t="shared" si="197"/>
        <v>0.5625</v>
      </c>
      <c r="T717" s="20">
        <f t="shared" si="198"/>
        <v>0.59861111111111109</v>
      </c>
      <c r="U717" s="21">
        <f t="shared" si="203"/>
        <v>52</v>
      </c>
      <c r="V717" s="11">
        <f t="shared" si="204"/>
        <v>52</v>
      </c>
      <c r="W717" s="11">
        <f t="shared" si="205"/>
        <v>0</v>
      </c>
    </row>
    <row r="718" spans="1:23" x14ac:dyDescent="0.3">
      <c r="A718" t="s">
        <v>13</v>
      </c>
      <c r="B718" t="s">
        <v>1</v>
      </c>
      <c r="C718" t="s">
        <v>100</v>
      </c>
      <c r="D718" s="1">
        <v>43410.561805555553</v>
      </c>
      <c r="E718" s="1">
        <v>43410.599305555559</v>
      </c>
      <c r="F718" s="5">
        <v>43410</v>
      </c>
      <c r="G718" s="20">
        <f t="shared" si="189"/>
        <v>0.56180555555555556</v>
      </c>
      <c r="H718" s="20">
        <f t="shared" si="190"/>
        <v>0.41666666666666669</v>
      </c>
      <c r="I718" s="21">
        <f t="shared" si="199"/>
        <v>0</v>
      </c>
      <c r="J718" s="24">
        <f t="shared" si="191"/>
        <v>0.56180555555555556</v>
      </c>
      <c r="K718" s="24">
        <f t="shared" si="192"/>
        <v>0.5</v>
      </c>
      <c r="L718" s="25">
        <f t="shared" si="200"/>
        <v>0</v>
      </c>
      <c r="M718" s="20">
        <f t="shared" si="193"/>
        <v>0.56180555555555556</v>
      </c>
      <c r="N718" s="20">
        <f t="shared" si="194"/>
        <v>0.52083333333333337</v>
      </c>
      <c r="O718" s="21">
        <f t="shared" si="201"/>
        <v>0</v>
      </c>
      <c r="P718" s="24">
        <f t="shared" si="195"/>
        <v>0.56180555555555556</v>
      </c>
      <c r="Q718" s="24">
        <f t="shared" si="196"/>
        <v>0.5625</v>
      </c>
      <c r="R718" s="25">
        <f t="shared" si="202"/>
        <v>0</v>
      </c>
      <c r="S718" s="20">
        <f t="shared" si="197"/>
        <v>0.5625</v>
      </c>
      <c r="T718" s="20">
        <f t="shared" si="198"/>
        <v>0.59930555555555554</v>
      </c>
      <c r="U718" s="21">
        <f t="shared" si="203"/>
        <v>53</v>
      </c>
      <c r="V718" s="11">
        <f t="shared" si="204"/>
        <v>53</v>
      </c>
      <c r="W718" s="11">
        <f t="shared" si="205"/>
        <v>0</v>
      </c>
    </row>
    <row r="719" spans="1:23" x14ac:dyDescent="0.3">
      <c r="A719" t="s">
        <v>31</v>
      </c>
      <c r="B719" t="s">
        <v>1</v>
      </c>
      <c r="C719" t="s">
        <v>99</v>
      </c>
      <c r="D719" s="1">
        <v>43410.563194444447</v>
      </c>
      <c r="E719" s="1">
        <v>43410.599305555559</v>
      </c>
      <c r="F719" s="5">
        <v>43410</v>
      </c>
      <c r="G719" s="20">
        <f t="shared" si="189"/>
        <v>0.56319444444444444</v>
      </c>
      <c r="H719" s="20">
        <f t="shared" si="190"/>
        <v>0.41666666666666669</v>
      </c>
      <c r="I719" s="21">
        <f t="shared" si="199"/>
        <v>0</v>
      </c>
      <c r="J719" s="24">
        <f t="shared" si="191"/>
        <v>0.56319444444444444</v>
      </c>
      <c r="K719" s="24">
        <f t="shared" si="192"/>
        <v>0.5</v>
      </c>
      <c r="L719" s="25">
        <f t="shared" si="200"/>
        <v>0</v>
      </c>
      <c r="M719" s="20">
        <f t="shared" si="193"/>
        <v>0.56319444444444444</v>
      </c>
      <c r="N719" s="20">
        <f t="shared" si="194"/>
        <v>0.52083333333333337</v>
      </c>
      <c r="O719" s="21">
        <f t="shared" si="201"/>
        <v>0</v>
      </c>
      <c r="P719" s="24">
        <f t="shared" si="195"/>
        <v>0.56319444444444444</v>
      </c>
      <c r="Q719" s="24">
        <f t="shared" si="196"/>
        <v>0.5625</v>
      </c>
      <c r="R719" s="25">
        <f t="shared" si="202"/>
        <v>0</v>
      </c>
      <c r="S719" s="20">
        <f t="shared" si="197"/>
        <v>0.56319444444444444</v>
      </c>
      <c r="T719" s="20">
        <f t="shared" si="198"/>
        <v>0.59930555555555554</v>
      </c>
      <c r="U719" s="21">
        <f t="shared" si="203"/>
        <v>52</v>
      </c>
      <c r="V719" s="11">
        <f t="shared" si="204"/>
        <v>52</v>
      </c>
      <c r="W719" s="11">
        <f t="shared" si="205"/>
        <v>0</v>
      </c>
    </row>
    <row r="720" spans="1:23" x14ac:dyDescent="0.3">
      <c r="A720" t="s">
        <v>40</v>
      </c>
      <c r="B720" t="s">
        <v>1</v>
      </c>
      <c r="C720" t="s">
        <v>28</v>
      </c>
      <c r="D720" s="1">
        <v>43410.563888888886</v>
      </c>
      <c r="E720" s="1">
        <v>43410.695833333331</v>
      </c>
      <c r="F720" s="5">
        <v>43410</v>
      </c>
      <c r="G720" s="20">
        <f t="shared" si="189"/>
        <v>0.56388888888888888</v>
      </c>
      <c r="H720" s="20">
        <f t="shared" si="190"/>
        <v>0.41666666666666669</v>
      </c>
      <c r="I720" s="21">
        <f t="shared" si="199"/>
        <v>0</v>
      </c>
      <c r="J720" s="24">
        <f t="shared" si="191"/>
        <v>0.56388888888888888</v>
      </c>
      <c r="K720" s="24">
        <f t="shared" si="192"/>
        <v>0.5</v>
      </c>
      <c r="L720" s="25">
        <f t="shared" si="200"/>
        <v>0</v>
      </c>
      <c r="M720" s="20">
        <f t="shared" si="193"/>
        <v>0.56388888888888888</v>
      </c>
      <c r="N720" s="20">
        <f t="shared" si="194"/>
        <v>0.52083333333333337</v>
      </c>
      <c r="O720" s="21">
        <f t="shared" si="201"/>
        <v>0</v>
      </c>
      <c r="P720" s="24">
        <f t="shared" si="195"/>
        <v>0.56388888888888888</v>
      </c>
      <c r="Q720" s="24">
        <f t="shared" si="196"/>
        <v>0.5625</v>
      </c>
      <c r="R720" s="25">
        <f t="shared" si="202"/>
        <v>0</v>
      </c>
      <c r="S720" s="20">
        <f t="shared" si="197"/>
        <v>0.56388888888888888</v>
      </c>
      <c r="T720" s="20">
        <f t="shared" si="198"/>
        <v>0.6958333333333333</v>
      </c>
      <c r="U720" s="21">
        <f t="shared" si="203"/>
        <v>190</v>
      </c>
      <c r="V720" s="11">
        <f t="shared" si="204"/>
        <v>190</v>
      </c>
      <c r="W720" s="11">
        <f t="shared" si="205"/>
        <v>0</v>
      </c>
    </row>
    <row r="721" spans="1:23" x14ac:dyDescent="0.3">
      <c r="A721" t="s">
        <v>35</v>
      </c>
      <c r="B721" t="s">
        <v>1</v>
      </c>
      <c r="C721" t="s">
        <v>102</v>
      </c>
      <c r="D721" s="1">
        <v>43410.563888888886</v>
      </c>
      <c r="E721" s="1">
        <v>43410.6</v>
      </c>
      <c r="F721" s="5">
        <v>43410</v>
      </c>
      <c r="G721" s="20">
        <f t="shared" si="189"/>
        <v>0.56388888888888888</v>
      </c>
      <c r="H721" s="20">
        <f t="shared" si="190"/>
        <v>0.41666666666666669</v>
      </c>
      <c r="I721" s="21">
        <f t="shared" si="199"/>
        <v>0</v>
      </c>
      <c r="J721" s="24">
        <f t="shared" si="191"/>
        <v>0.56388888888888888</v>
      </c>
      <c r="K721" s="24">
        <f t="shared" si="192"/>
        <v>0.5</v>
      </c>
      <c r="L721" s="25">
        <f t="shared" si="200"/>
        <v>0</v>
      </c>
      <c r="M721" s="20">
        <f t="shared" si="193"/>
        <v>0.56388888888888888</v>
      </c>
      <c r="N721" s="20">
        <f t="shared" si="194"/>
        <v>0.52083333333333337</v>
      </c>
      <c r="O721" s="21">
        <f t="shared" si="201"/>
        <v>0</v>
      </c>
      <c r="P721" s="24">
        <f t="shared" si="195"/>
        <v>0.56388888888888888</v>
      </c>
      <c r="Q721" s="24">
        <f t="shared" si="196"/>
        <v>0.5625</v>
      </c>
      <c r="R721" s="25">
        <f t="shared" si="202"/>
        <v>0</v>
      </c>
      <c r="S721" s="20">
        <f t="shared" si="197"/>
        <v>0.56388888888888888</v>
      </c>
      <c r="T721" s="20">
        <f t="shared" si="198"/>
        <v>0.6</v>
      </c>
      <c r="U721" s="21">
        <f t="shared" si="203"/>
        <v>52</v>
      </c>
      <c r="V721" s="11">
        <f t="shared" si="204"/>
        <v>52</v>
      </c>
      <c r="W721" s="11">
        <f t="shared" si="205"/>
        <v>0</v>
      </c>
    </row>
    <row r="722" spans="1:23" x14ac:dyDescent="0.3">
      <c r="A722" t="s">
        <v>31</v>
      </c>
      <c r="B722" t="s">
        <v>1</v>
      </c>
      <c r="C722" t="s">
        <v>126</v>
      </c>
      <c r="D722" s="1">
        <v>43410.609027777777</v>
      </c>
      <c r="E722" s="1">
        <v>43410.683333333334</v>
      </c>
      <c r="F722" s="5">
        <v>43410</v>
      </c>
      <c r="G722" s="20">
        <f t="shared" si="189"/>
        <v>0.60902777777777783</v>
      </c>
      <c r="H722" s="20">
        <f t="shared" si="190"/>
        <v>0.41666666666666669</v>
      </c>
      <c r="I722" s="21">
        <f t="shared" si="199"/>
        <v>0</v>
      </c>
      <c r="J722" s="24">
        <f t="shared" si="191"/>
        <v>0.60902777777777783</v>
      </c>
      <c r="K722" s="24">
        <f t="shared" si="192"/>
        <v>0.5</v>
      </c>
      <c r="L722" s="25">
        <f t="shared" si="200"/>
        <v>0</v>
      </c>
      <c r="M722" s="20">
        <f t="shared" si="193"/>
        <v>0.60902777777777783</v>
      </c>
      <c r="N722" s="20">
        <f t="shared" si="194"/>
        <v>0.52083333333333337</v>
      </c>
      <c r="O722" s="21">
        <f t="shared" si="201"/>
        <v>0</v>
      </c>
      <c r="P722" s="24">
        <f t="shared" si="195"/>
        <v>0.60902777777777783</v>
      </c>
      <c r="Q722" s="24">
        <f t="shared" si="196"/>
        <v>0.5625</v>
      </c>
      <c r="R722" s="25">
        <f t="shared" si="202"/>
        <v>0</v>
      </c>
      <c r="S722" s="20">
        <f t="shared" si="197"/>
        <v>0.60902777777777783</v>
      </c>
      <c r="T722" s="20">
        <f t="shared" si="198"/>
        <v>0.68333333333333324</v>
      </c>
      <c r="U722" s="21">
        <f t="shared" si="203"/>
        <v>107</v>
      </c>
      <c r="V722" s="11">
        <f t="shared" si="204"/>
        <v>107</v>
      </c>
      <c r="W722" s="11">
        <f t="shared" si="205"/>
        <v>0</v>
      </c>
    </row>
    <row r="723" spans="1:23" x14ac:dyDescent="0.3">
      <c r="A723" t="s">
        <v>4</v>
      </c>
      <c r="B723" t="s">
        <v>1</v>
      </c>
      <c r="C723" t="s">
        <v>123</v>
      </c>
      <c r="D723" s="1">
        <v>43410.620833333334</v>
      </c>
      <c r="E723" s="1">
        <v>43410.805555555555</v>
      </c>
      <c r="F723" s="5">
        <v>43410</v>
      </c>
      <c r="G723" s="20">
        <f t="shared" si="189"/>
        <v>0.62083333333333335</v>
      </c>
      <c r="H723" s="20">
        <f t="shared" si="190"/>
        <v>0.41666666666666669</v>
      </c>
      <c r="I723" s="21">
        <f t="shared" si="199"/>
        <v>0</v>
      </c>
      <c r="J723" s="24">
        <f t="shared" si="191"/>
        <v>0.62083333333333335</v>
      </c>
      <c r="K723" s="24">
        <f t="shared" si="192"/>
        <v>0.5</v>
      </c>
      <c r="L723" s="25">
        <f t="shared" si="200"/>
        <v>0</v>
      </c>
      <c r="M723" s="20">
        <f t="shared" si="193"/>
        <v>0.62083333333333335</v>
      </c>
      <c r="N723" s="20">
        <f t="shared" si="194"/>
        <v>0.52083333333333337</v>
      </c>
      <c r="O723" s="21">
        <f t="shared" si="201"/>
        <v>0</v>
      </c>
      <c r="P723" s="24">
        <f t="shared" si="195"/>
        <v>0.62083333333333335</v>
      </c>
      <c r="Q723" s="24">
        <f t="shared" si="196"/>
        <v>0.5625</v>
      </c>
      <c r="R723" s="25">
        <f t="shared" si="202"/>
        <v>0</v>
      </c>
      <c r="S723" s="20">
        <f t="shared" si="197"/>
        <v>0.62083333333333335</v>
      </c>
      <c r="T723" s="20">
        <f t="shared" si="198"/>
        <v>0.70833333333333337</v>
      </c>
      <c r="U723" s="21">
        <f t="shared" si="203"/>
        <v>126</v>
      </c>
      <c r="V723" s="11">
        <f t="shared" si="204"/>
        <v>126</v>
      </c>
      <c r="W723" s="11">
        <f t="shared" si="205"/>
        <v>0</v>
      </c>
    </row>
    <row r="724" spans="1:23" x14ac:dyDescent="0.3">
      <c r="A724" t="s">
        <v>29</v>
      </c>
      <c r="B724" t="s">
        <v>1</v>
      </c>
      <c r="C724" t="s">
        <v>120</v>
      </c>
      <c r="D724" s="1">
        <v>43410.622916666667</v>
      </c>
      <c r="E724" s="1">
        <v>43410.731249999997</v>
      </c>
      <c r="F724" s="5">
        <v>43410</v>
      </c>
      <c r="G724" s="20">
        <f t="shared" si="189"/>
        <v>0.62291666666666667</v>
      </c>
      <c r="H724" s="20">
        <f t="shared" si="190"/>
        <v>0.41666666666666669</v>
      </c>
      <c r="I724" s="21">
        <f t="shared" si="199"/>
        <v>0</v>
      </c>
      <c r="J724" s="24">
        <f t="shared" si="191"/>
        <v>0.62291666666666667</v>
      </c>
      <c r="K724" s="24">
        <f t="shared" si="192"/>
        <v>0.5</v>
      </c>
      <c r="L724" s="25">
        <f t="shared" si="200"/>
        <v>0</v>
      </c>
      <c r="M724" s="20">
        <f t="shared" si="193"/>
        <v>0.62291666666666667</v>
      </c>
      <c r="N724" s="20">
        <f t="shared" si="194"/>
        <v>0.52083333333333337</v>
      </c>
      <c r="O724" s="21">
        <f t="shared" si="201"/>
        <v>0</v>
      </c>
      <c r="P724" s="24">
        <f t="shared" si="195"/>
        <v>0.62291666666666667</v>
      </c>
      <c r="Q724" s="24">
        <f t="shared" si="196"/>
        <v>0.5625</v>
      </c>
      <c r="R724" s="25">
        <f t="shared" si="202"/>
        <v>0</v>
      </c>
      <c r="S724" s="20">
        <f t="shared" si="197"/>
        <v>0.62291666666666667</v>
      </c>
      <c r="T724" s="20">
        <f t="shared" si="198"/>
        <v>0.70833333333333337</v>
      </c>
      <c r="U724" s="21">
        <f t="shared" si="203"/>
        <v>123</v>
      </c>
      <c r="V724" s="11">
        <f t="shared" si="204"/>
        <v>123</v>
      </c>
      <c r="W724" s="11">
        <f t="shared" si="205"/>
        <v>0</v>
      </c>
    </row>
    <row r="725" spans="1:23" x14ac:dyDescent="0.3">
      <c r="A725" t="s">
        <v>6</v>
      </c>
      <c r="B725" t="s">
        <v>1</v>
      </c>
      <c r="C725" t="s">
        <v>113</v>
      </c>
      <c r="D725" s="1">
        <v>43410.640277777777</v>
      </c>
      <c r="E725" s="1">
        <v>43410.693055555559</v>
      </c>
      <c r="F725" s="5">
        <v>43410</v>
      </c>
      <c r="G725" s="20">
        <f t="shared" si="189"/>
        <v>0.64027777777777783</v>
      </c>
      <c r="H725" s="20">
        <f t="shared" si="190"/>
        <v>0.41666666666666669</v>
      </c>
      <c r="I725" s="21">
        <f t="shared" si="199"/>
        <v>0</v>
      </c>
      <c r="J725" s="24">
        <f t="shared" si="191"/>
        <v>0.64027777777777783</v>
      </c>
      <c r="K725" s="24">
        <f t="shared" si="192"/>
        <v>0.5</v>
      </c>
      <c r="L725" s="25">
        <f t="shared" si="200"/>
        <v>0</v>
      </c>
      <c r="M725" s="20">
        <f t="shared" si="193"/>
        <v>0.64027777777777783</v>
      </c>
      <c r="N725" s="20">
        <f t="shared" si="194"/>
        <v>0.52083333333333337</v>
      </c>
      <c r="O725" s="21">
        <f t="shared" si="201"/>
        <v>0</v>
      </c>
      <c r="P725" s="24">
        <f t="shared" si="195"/>
        <v>0.64027777777777783</v>
      </c>
      <c r="Q725" s="24">
        <f t="shared" si="196"/>
        <v>0.5625</v>
      </c>
      <c r="R725" s="25">
        <f t="shared" si="202"/>
        <v>0</v>
      </c>
      <c r="S725" s="20">
        <f t="shared" si="197"/>
        <v>0.64027777777777783</v>
      </c>
      <c r="T725" s="20">
        <f t="shared" si="198"/>
        <v>0.69305555555555554</v>
      </c>
      <c r="U725" s="21">
        <f t="shared" si="203"/>
        <v>75</v>
      </c>
      <c r="V725" s="11">
        <f t="shared" si="204"/>
        <v>75</v>
      </c>
      <c r="W725" s="11">
        <f t="shared" si="205"/>
        <v>0</v>
      </c>
    </row>
    <row r="726" spans="1:23" x14ac:dyDescent="0.3">
      <c r="A726" t="s">
        <v>27</v>
      </c>
      <c r="B726" t="s">
        <v>1</v>
      </c>
      <c r="C726" t="s">
        <v>112</v>
      </c>
      <c r="D726" s="1">
        <v>43410.640277777777</v>
      </c>
      <c r="E726" s="1">
        <v>43410.682638888888</v>
      </c>
      <c r="F726" s="5">
        <v>43410</v>
      </c>
      <c r="G726" s="20">
        <f t="shared" si="189"/>
        <v>0.64027777777777783</v>
      </c>
      <c r="H726" s="20">
        <f t="shared" si="190"/>
        <v>0.41666666666666669</v>
      </c>
      <c r="I726" s="21">
        <f t="shared" si="199"/>
        <v>0</v>
      </c>
      <c r="J726" s="24">
        <f t="shared" si="191"/>
        <v>0.64027777777777783</v>
      </c>
      <c r="K726" s="24">
        <f t="shared" si="192"/>
        <v>0.5</v>
      </c>
      <c r="L726" s="25">
        <f t="shared" si="200"/>
        <v>0</v>
      </c>
      <c r="M726" s="20">
        <f t="shared" si="193"/>
        <v>0.64027777777777783</v>
      </c>
      <c r="N726" s="20">
        <f t="shared" si="194"/>
        <v>0.52083333333333337</v>
      </c>
      <c r="O726" s="21">
        <f t="shared" si="201"/>
        <v>0</v>
      </c>
      <c r="P726" s="24">
        <f t="shared" si="195"/>
        <v>0.64027777777777783</v>
      </c>
      <c r="Q726" s="24">
        <f t="shared" si="196"/>
        <v>0.5625</v>
      </c>
      <c r="R726" s="25">
        <f t="shared" si="202"/>
        <v>0</v>
      </c>
      <c r="S726" s="20">
        <f t="shared" si="197"/>
        <v>0.64027777777777783</v>
      </c>
      <c r="T726" s="20">
        <f t="shared" si="198"/>
        <v>0.68263888888888891</v>
      </c>
      <c r="U726" s="21">
        <f t="shared" si="203"/>
        <v>60</v>
      </c>
      <c r="V726" s="11">
        <f t="shared" si="204"/>
        <v>60</v>
      </c>
      <c r="W726" s="11">
        <f t="shared" si="205"/>
        <v>0</v>
      </c>
    </row>
    <row r="727" spans="1:23" x14ac:dyDescent="0.3">
      <c r="A727" t="s">
        <v>33</v>
      </c>
      <c r="B727" t="s">
        <v>1</v>
      </c>
      <c r="C727" t="s">
        <v>122</v>
      </c>
      <c r="D727" s="1">
        <v>43410.640277777777</v>
      </c>
      <c r="E727" s="1">
        <v>43410.654166666667</v>
      </c>
      <c r="F727" s="5">
        <v>43410</v>
      </c>
      <c r="G727" s="20">
        <f t="shared" si="189"/>
        <v>0.64027777777777783</v>
      </c>
      <c r="H727" s="20">
        <f t="shared" si="190"/>
        <v>0.41666666666666669</v>
      </c>
      <c r="I727" s="21">
        <f t="shared" si="199"/>
        <v>0</v>
      </c>
      <c r="J727" s="24">
        <f t="shared" si="191"/>
        <v>0.64027777777777783</v>
      </c>
      <c r="K727" s="24">
        <f t="shared" si="192"/>
        <v>0.5</v>
      </c>
      <c r="L727" s="25">
        <f t="shared" si="200"/>
        <v>0</v>
      </c>
      <c r="M727" s="20">
        <f t="shared" si="193"/>
        <v>0.64027777777777783</v>
      </c>
      <c r="N727" s="20">
        <f t="shared" si="194"/>
        <v>0.52083333333333337</v>
      </c>
      <c r="O727" s="21">
        <f t="shared" si="201"/>
        <v>0</v>
      </c>
      <c r="P727" s="24">
        <f t="shared" si="195"/>
        <v>0.64027777777777783</v>
      </c>
      <c r="Q727" s="24">
        <f t="shared" si="196"/>
        <v>0.5625</v>
      </c>
      <c r="R727" s="25">
        <f t="shared" si="202"/>
        <v>0</v>
      </c>
      <c r="S727" s="20">
        <f t="shared" si="197"/>
        <v>0.64027777777777783</v>
      </c>
      <c r="T727" s="20">
        <f t="shared" si="198"/>
        <v>0.65416666666666667</v>
      </c>
      <c r="U727" s="21">
        <f t="shared" si="203"/>
        <v>19</v>
      </c>
      <c r="V727" s="11">
        <f t="shared" si="204"/>
        <v>19</v>
      </c>
      <c r="W727" s="11">
        <f t="shared" si="205"/>
        <v>0</v>
      </c>
    </row>
    <row r="728" spans="1:23" x14ac:dyDescent="0.3">
      <c r="A728" t="s">
        <v>13</v>
      </c>
      <c r="B728" t="s">
        <v>1</v>
      </c>
      <c r="C728" t="s">
        <v>124</v>
      </c>
      <c r="D728" s="1">
        <v>43410.640972222223</v>
      </c>
      <c r="E728" s="1">
        <v>43410.736111111109</v>
      </c>
      <c r="F728" s="5">
        <v>43410</v>
      </c>
      <c r="G728" s="20">
        <f t="shared" si="189"/>
        <v>0.64097222222222217</v>
      </c>
      <c r="H728" s="20">
        <f t="shared" si="190"/>
        <v>0.41666666666666669</v>
      </c>
      <c r="I728" s="21">
        <f t="shared" si="199"/>
        <v>0</v>
      </c>
      <c r="J728" s="24">
        <f t="shared" si="191"/>
        <v>0.64097222222222217</v>
      </c>
      <c r="K728" s="24">
        <f t="shared" si="192"/>
        <v>0.5</v>
      </c>
      <c r="L728" s="25">
        <f t="shared" si="200"/>
        <v>0</v>
      </c>
      <c r="M728" s="20">
        <f t="shared" si="193"/>
        <v>0.64097222222222217</v>
      </c>
      <c r="N728" s="20">
        <f t="shared" si="194"/>
        <v>0.52083333333333337</v>
      </c>
      <c r="O728" s="21">
        <f t="shared" si="201"/>
        <v>0</v>
      </c>
      <c r="P728" s="24">
        <f t="shared" si="195"/>
        <v>0.64097222222222217</v>
      </c>
      <c r="Q728" s="24">
        <f t="shared" si="196"/>
        <v>0.5625</v>
      </c>
      <c r="R728" s="25">
        <f t="shared" si="202"/>
        <v>0</v>
      </c>
      <c r="S728" s="20">
        <f t="shared" si="197"/>
        <v>0.64097222222222217</v>
      </c>
      <c r="T728" s="20">
        <f t="shared" si="198"/>
        <v>0.70833333333333337</v>
      </c>
      <c r="U728" s="21">
        <f t="shared" si="203"/>
        <v>97</v>
      </c>
      <c r="V728" s="11">
        <f t="shared" si="204"/>
        <v>97</v>
      </c>
      <c r="W728" s="11">
        <f t="shared" si="205"/>
        <v>0</v>
      </c>
    </row>
    <row r="729" spans="1:23" x14ac:dyDescent="0.3">
      <c r="A729" t="s">
        <v>35</v>
      </c>
      <c r="B729" t="s">
        <v>1</v>
      </c>
      <c r="C729" t="s">
        <v>118</v>
      </c>
      <c r="D729" s="1">
        <v>43410.642361111109</v>
      </c>
      <c r="E729" s="1">
        <v>43410.681944444441</v>
      </c>
      <c r="F729" s="5">
        <v>43410</v>
      </c>
      <c r="G729" s="20">
        <f t="shared" si="189"/>
        <v>0.64236111111111105</v>
      </c>
      <c r="H729" s="20">
        <f t="shared" si="190"/>
        <v>0.41666666666666669</v>
      </c>
      <c r="I729" s="21">
        <f t="shared" si="199"/>
        <v>0</v>
      </c>
      <c r="J729" s="24">
        <f t="shared" si="191"/>
        <v>0.64236111111111105</v>
      </c>
      <c r="K729" s="24">
        <f t="shared" si="192"/>
        <v>0.5</v>
      </c>
      <c r="L729" s="25">
        <f t="shared" si="200"/>
        <v>0</v>
      </c>
      <c r="M729" s="20">
        <f t="shared" si="193"/>
        <v>0.64236111111111105</v>
      </c>
      <c r="N729" s="20">
        <f t="shared" si="194"/>
        <v>0.52083333333333337</v>
      </c>
      <c r="O729" s="21">
        <f t="shared" si="201"/>
        <v>0</v>
      </c>
      <c r="P729" s="24">
        <f t="shared" si="195"/>
        <v>0.64236111111111105</v>
      </c>
      <c r="Q729" s="24">
        <f t="shared" si="196"/>
        <v>0.5625</v>
      </c>
      <c r="R729" s="25">
        <f t="shared" si="202"/>
        <v>0</v>
      </c>
      <c r="S729" s="20">
        <f t="shared" si="197"/>
        <v>0.64236111111111105</v>
      </c>
      <c r="T729" s="20">
        <f t="shared" si="198"/>
        <v>0.68194444444444446</v>
      </c>
      <c r="U729" s="21">
        <f t="shared" si="203"/>
        <v>57</v>
      </c>
      <c r="V729" s="11">
        <f t="shared" si="204"/>
        <v>57</v>
      </c>
      <c r="W729" s="11">
        <f t="shared" si="205"/>
        <v>0</v>
      </c>
    </row>
    <row r="730" spans="1:23" x14ac:dyDescent="0.3">
      <c r="A730" t="s">
        <v>38</v>
      </c>
      <c r="B730" t="s">
        <v>1</v>
      </c>
      <c r="C730" t="s">
        <v>125</v>
      </c>
      <c r="D730" s="1">
        <v>43410.643750000003</v>
      </c>
      <c r="E730" s="1">
        <v>43410.713888888888</v>
      </c>
      <c r="F730" s="5">
        <v>43410</v>
      </c>
      <c r="G730" s="20">
        <f t="shared" si="189"/>
        <v>0.64374999999999993</v>
      </c>
      <c r="H730" s="20">
        <f t="shared" si="190"/>
        <v>0.41666666666666669</v>
      </c>
      <c r="I730" s="21">
        <f t="shared" si="199"/>
        <v>0</v>
      </c>
      <c r="J730" s="24">
        <f t="shared" si="191"/>
        <v>0.64374999999999993</v>
      </c>
      <c r="K730" s="24">
        <f t="shared" si="192"/>
        <v>0.5</v>
      </c>
      <c r="L730" s="25">
        <f t="shared" si="200"/>
        <v>0</v>
      </c>
      <c r="M730" s="20">
        <f t="shared" si="193"/>
        <v>0.64374999999999993</v>
      </c>
      <c r="N730" s="20">
        <f t="shared" si="194"/>
        <v>0.52083333333333337</v>
      </c>
      <c r="O730" s="21">
        <f t="shared" si="201"/>
        <v>0</v>
      </c>
      <c r="P730" s="24">
        <f t="shared" si="195"/>
        <v>0.64374999999999993</v>
      </c>
      <c r="Q730" s="24">
        <f t="shared" si="196"/>
        <v>0.5625</v>
      </c>
      <c r="R730" s="25">
        <f t="shared" si="202"/>
        <v>0</v>
      </c>
      <c r="S730" s="20">
        <f t="shared" si="197"/>
        <v>0.64374999999999993</v>
      </c>
      <c r="T730" s="20">
        <f t="shared" si="198"/>
        <v>0.70833333333333337</v>
      </c>
      <c r="U730" s="21">
        <f t="shared" si="203"/>
        <v>93</v>
      </c>
      <c r="V730" s="11">
        <f t="shared" si="204"/>
        <v>93</v>
      </c>
      <c r="W730" s="11">
        <f t="shared" si="205"/>
        <v>0</v>
      </c>
    </row>
    <row r="731" spans="1:23" x14ac:dyDescent="0.3">
      <c r="A731" t="s">
        <v>8</v>
      </c>
      <c r="B731" t="s">
        <v>1</v>
      </c>
      <c r="C731" t="s">
        <v>119</v>
      </c>
      <c r="D731" s="1">
        <v>43410.643750000003</v>
      </c>
      <c r="E731" s="1">
        <v>43410.684027777781</v>
      </c>
      <c r="F731" s="5">
        <v>43410</v>
      </c>
      <c r="G731" s="20">
        <f t="shared" si="189"/>
        <v>0.64374999999999993</v>
      </c>
      <c r="H731" s="20">
        <f t="shared" si="190"/>
        <v>0.41666666666666669</v>
      </c>
      <c r="I731" s="21">
        <f t="shared" si="199"/>
        <v>0</v>
      </c>
      <c r="J731" s="24">
        <f t="shared" si="191"/>
        <v>0.64374999999999993</v>
      </c>
      <c r="K731" s="24">
        <f t="shared" si="192"/>
        <v>0.5</v>
      </c>
      <c r="L731" s="25">
        <f t="shared" si="200"/>
        <v>0</v>
      </c>
      <c r="M731" s="20">
        <f t="shared" si="193"/>
        <v>0.64374999999999993</v>
      </c>
      <c r="N731" s="20">
        <f t="shared" si="194"/>
        <v>0.52083333333333337</v>
      </c>
      <c r="O731" s="21">
        <f t="shared" si="201"/>
        <v>0</v>
      </c>
      <c r="P731" s="24">
        <f t="shared" si="195"/>
        <v>0.64374999999999993</v>
      </c>
      <c r="Q731" s="24">
        <f t="shared" si="196"/>
        <v>0.5625</v>
      </c>
      <c r="R731" s="25">
        <f t="shared" si="202"/>
        <v>0</v>
      </c>
      <c r="S731" s="20">
        <f t="shared" si="197"/>
        <v>0.64374999999999993</v>
      </c>
      <c r="T731" s="20">
        <f t="shared" si="198"/>
        <v>0.68402777777777779</v>
      </c>
      <c r="U731" s="21">
        <f t="shared" si="203"/>
        <v>58</v>
      </c>
      <c r="V731" s="11">
        <f t="shared" si="204"/>
        <v>58</v>
      </c>
      <c r="W731" s="11">
        <f t="shared" si="205"/>
        <v>0</v>
      </c>
    </row>
    <row r="732" spans="1:23" x14ac:dyDescent="0.3">
      <c r="A732" t="s">
        <v>45</v>
      </c>
      <c r="B732" t="s">
        <v>1</v>
      </c>
      <c r="C732" t="s">
        <v>116</v>
      </c>
      <c r="D732" s="1">
        <v>43410.643750000003</v>
      </c>
      <c r="E732" s="1">
        <v>43410.799305555556</v>
      </c>
      <c r="F732" s="5">
        <v>43410</v>
      </c>
      <c r="G732" s="20">
        <f t="shared" si="189"/>
        <v>0.64374999999999993</v>
      </c>
      <c r="H732" s="20">
        <f t="shared" si="190"/>
        <v>0.41666666666666669</v>
      </c>
      <c r="I732" s="21">
        <f t="shared" si="199"/>
        <v>0</v>
      </c>
      <c r="J732" s="24">
        <f t="shared" si="191"/>
        <v>0.64374999999999993</v>
      </c>
      <c r="K732" s="24">
        <f t="shared" si="192"/>
        <v>0.5</v>
      </c>
      <c r="L732" s="25">
        <f t="shared" si="200"/>
        <v>0</v>
      </c>
      <c r="M732" s="20">
        <f t="shared" si="193"/>
        <v>0.64374999999999993</v>
      </c>
      <c r="N732" s="20">
        <f t="shared" si="194"/>
        <v>0.52083333333333337</v>
      </c>
      <c r="O732" s="21">
        <f t="shared" si="201"/>
        <v>0</v>
      </c>
      <c r="P732" s="24">
        <f t="shared" si="195"/>
        <v>0.64374999999999993</v>
      </c>
      <c r="Q732" s="24">
        <f t="shared" si="196"/>
        <v>0.5625</v>
      </c>
      <c r="R732" s="25">
        <f t="shared" si="202"/>
        <v>0</v>
      </c>
      <c r="S732" s="20">
        <f t="shared" si="197"/>
        <v>0.64374999999999993</v>
      </c>
      <c r="T732" s="20">
        <f t="shared" si="198"/>
        <v>0.70833333333333337</v>
      </c>
      <c r="U732" s="21">
        <f t="shared" si="203"/>
        <v>93</v>
      </c>
      <c r="V732" s="11">
        <f t="shared" si="204"/>
        <v>93</v>
      </c>
      <c r="W732" s="11">
        <f t="shared" si="205"/>
        <v>0</v>
      </c>
    </row>
    <row r="733" spans="1:23" x14ac:dyDescent="0.3">
      <c r="A733" t="s">
        <v>23</v>
      </c>
      <c r="B733" t="s">
        <v>1</v>
      </c>
      <c r="C733" t="s">
        <v>114</v>
      </c>
      <c r="D733" s="1">
        <v>43410.65</v>
      </c>
      <c r="E733" s="1">
        <v>43410.72152777778</v>
      </c>
      <c r="F733" s="5">
        <v>43410</v>
      </c>
      <c r="G733" s="20">
        <f t="shared" si="189"/>
        <v>0.65</v>
      </c>
      <c r="H733" s="20">
        <f t="shared" si="190"/>
        <v>0.41666666666666669</v>
      </c>
      <c r="I733" s="21">
        <f t="shared" si="199"/>
        <v>0</v>
      </c>
      <c r="J733" s="24">
        <f t="shared" si="191"/>
        <v>0.65</v>
      </c>
      <c r="K733" s="24">
        <f t="shared" si="192"/>
        <v>0.5</v>
      </c>
      <c r="L733" s="25">
        <f t="shared" si="200"/>
        <v>0</v>
      </c>
      <c r="M733" s="20">
        <f t="shared" si="193"/>
        <v>0.65</v>
      </c>
      <c r="N733" s="20">
        <f t="shared" si="194"/>
        <v>0.52083333333333337</v>
      </c>
      <c r="O733" s="21">
        <f t="shared" si="201"/>
        <v>0</v>
      </c>
      <c r="P733" s="24">
        <f t="shared" si="195"/>
        <v>0.65</v>
      </c>
      <c r="Q733" s="24">
        <f t="shared" si="196"/>
        <v>0.5625</v>
      </c>
      <c r="R733" s="25">
        <f t="shared" si="202"/>
        <v>0</v>
      </c>
      <c r="S733" s="20">
        <f t="shared" si="197"/>
        <v>0.65</v>
      </c>
      <c r="T733" s="20">
        <f t="shared" si="198"/>
        <v>0.70833333333333337</v>
      </c>
      <c r="U733" s="21">
        <f t="shared" si="203"/>
        <v>84</v>
      </c>
      <c r="V733" s="11">
        <f t="shared" si="204"/>
        <v>84</v>
      </c>
      <c r="W733" s="11">
        <f t="shared" si="205"/>
        <v>0</v>
      </c>
    </row>
    <row r="734" spans="1:23" x14ac:dyDescent="0.3">
      <c r="A734" t="s">
        <v>15</v>
      </c>
      <c r="B734" t="s">
        <v>1</v>
      </c>
      <c r="C734" t="s">
        <v>122</v>
      </c>
      <c r="D734" s="1">
        <v>43410.654166666667</v>
      </c>
      <c r="E734" s="1">
        <v>43410.711805555555</v>
      </c>
      <c r="F734" s="5">
        <v>43410</v>
      </c>
      <c r="G734" s="20">
        <f t="shared" si="189"/>
        <v>0.65416666666666667</v>
      </c>
      <c r="H734" s="20">
        <f t="shared" si="190"/>
        <v>0.41666666666666669</v>
      </c>
      <c r="I734" s="21">
        <f t="shared" si="199"/>
        <v>0</v>
      </c>
      <c r="J734" s="24">
        <f t="shared" si="191"/>
        <v>0.65416666666666667</v>
      </c>
      <c r="K734" s="24">
        <f t="shared" si="192"/>
        <v>0.5</v>
      </c>
      <c r="L734" s="25">
        <f t="shared" si="200"/>
        <v>0</v>
      </c>
      <c r="M734" s="20">
        <f t="shared" si="193"/>
        <v>0.65416666666666667</v>
      </c>
      <c r="N734" s="20">
        <f t="shared" si="194"/>
        <v>0.52083333333333337</v>
      </c>
      <c r="O734" s="21">
        <f t="shared" si="201"/>
        <v>0</v>
      </c>
      <c r="P734" s="24">
        <f t="shared" si="195"/>
        <v>0.65416666666666667</v>
      </c>
      <c r="Q734" s="24">
        <f t="shared" si="196"/>
        <v>0.5625</v>
      </c>
      <c r="R734" s="25">
        <f t="shared" si="202"/>
        <v>0</v>
      </c>
      <c r="S734" s="20">
        <f t="shared" si="197"/>
        <v>0.65416666666666667</v>
      </c>
      <c r="T734" s="20">
        <f t="shared" si="198"/>
        <v>0.70833333333333337</v>
      </c>
      <c r="U734" s="21">
        <f t="shared" si="203"/>
        <v>78</v>
      </c>
      <c r="V734" s="11">
        <f t="shared" si="204"/>
        <v>78</v>
      </c>
      <c r="W734" s="11">
        <f t="shared" si="205"/>
        <v>0</v>
      </c>
    </row>
    <row r="735" spans="1:23" x14ac:dyDescent="0.3">
      <c r="A735" t="s">
        <v>47</v>
      </c>
      <c r="B735" t="s">
        <v>1</v>
      </c>
      <c r="C735" t="s">
        <v>66</v>
      </c>
      <c r="D735" s="1">
        <v>43410.669444444444</v>
      </c>
      <c r="E735" s="1">
        <v>43410.808333333334</v>
      </c>
      <c r="F735" s="5">
        <v>43410</v>
      </c>
      <c r="G735" s="20">
        <f t="shared" si="189"/>
        <v>0.6694444444444444</v>
      </c>
      <c r="H735" s="20">
        <f t="shared" si="190"/>
        <v>0.41666666666666669</v>
      </c>
      <c r="I735" s="21">
        <f t="shared" si="199"/>
        <v>0</v>
      </c>
      <c r="J735" s="24">
        <f t="shared" si="191"/>
        <v>0.6694444444444444</v>
      </c>
      <c r="K735" s="24">
        <f t="shared" si="192"/>
        <v>0.5</v>
      </c>
      <c r="L735" s="25">
        <f t="shared" si="200"/>
        <v>0</v>
      </c>
      <c r="M735" s="20">
        <f t="shared" si="193"/>
        <v>0.6694444444444444</v>
      </c>
      <c r="N735" s="20">
        <f t="shared" si="194"/>
        <v>0.52083333333333337</v>
      </c>
      <c r="O735" s="21">
        <f t="shared" si="201"/>
        <v>0</v>
      </c>
      <c r="P735" s="24">
        <f t="shared" si="195"/>
        <v>0.6694444444444444</v>
      </c>
      <c r="Q735" s="24">
        <f t="shared" si="196"/>
        <v>0.5625</v>
      </c>
      <c r="R735" s="25">
        <f t="shared" si="202"/>
        <v>0</v>
      </c>
      <c r="S735" s="20">
        <f t="shared" si="197"/>
        <v>0.6694444444444444</v>
      </c>
      <c r="T735" s="20">
        <f t="shared" si="198"/>
        <v>0.70833333333333337</v>
      </c>
      <c r="U735" s="21">
        <f t="shared" si="203"/>
        <v>56</v>
      </c>
      <c r="V735" s="11">
        <f t="shared" si="204"/>
        <v>56</v>
      </c>
      <c r="W735" s="11">
        <f t="shared" si="205"/>
        <v>0</v>
      </c>
    </row>
    <row r="736" spans="1:23" x14ac:dyDescent="0.3">
      <c r="A736" t="s">
        <v>10</v>
      </c>
      <c r="B736" t="s">
        <v>1</v>
      </c>
      <c r="C736" t="s">
        <v>228</v>
      </c>
      <c r="D736" s="1">
        <v>43410.706250000003</v>
      </c>
      <c r="E736" s="1">
        <v>43410.706944444442</v>
      </c>
      <c r="F736" s="5">
        <v>43410</v>
      </c>
      <c r="G736" s="20">
        <f t="shared" si="189"/>
        <v>0.70624999999999993</v>
      </c>
      <c r="H736" s="20">
        <f t="shared" si="190"/>
        <v>0.41666666666666669</v>
      </c>
      <c r="I736" s="21">
        <f t="shared" si="199"/>
        <v>0</v>
      </c>
      <c r="J736" s="24">
        <f t="shared" si="191"/>
        <v>0.70624999999999993</v>
      </c>
      <c r="K736" s="24">
        <f t="shared" si="192"/>
        <v>0.5</v>
      </c>
      <c r="L736" s="25">
        <f t="shared" si="200"/>
        <v>0</v>
      </c>
      <c r="M736" s="20">
        <f t="shared" si="193"/>
        <v>0.70624999999999993</v>
      </c>
      <c r="N736" s="20">
        <f t="shared" si="194"/>
        <v>0.52083333333333337</v>
      </c>
      <c r="O736" s="21">
        <f t="shared" si="201"/>
        <v>0</v>
      </c>
      <c r="P736" s="24">
        <f t="shared" si="195"/>
        <v>0.70624999999999993</v>
      </c>
      <c r="Q736" s="24">
        <f t="shared" si="196"/>
        <v>0.5625</v>
      </c>
      <c r="R736" s="25">
        <f t="shared" si="202"/>
        <v>0</v>
      </c>
      <c r="S736" s="20">
        <f t="shared" si="197"/>
        <v>0.70624999999999993</v>
      </c>
      <c r="T736" s="20">
        <f t="shared" si="198"/>
        <v>0.70694444444444438</v>
      </c>
      <c r="U736" s="21">
        <f t="shared" si="203"/>
        <v>0</v>
      </c>
      <c r="V736" s="11">
        <f t="shared" si="204"/>
        <v>0</v>
      </c>
      <c r="W736" s="11">
        <f t="shared" si="205"/>
        <v>0</v>
      </c>
    </row>
    <row r="737" spans="1:23" x14ac:dyDescent="0.3">
      <c r="A737" t="s">
        <v>25</v>
      </c>
      <c r="B737" t="s">
        <v>1</v>
      </c>
      <c r="C737" t="s">
        <v>111</v>
      </c>
      <c r="D737" s="1">
        <v>43417.34097222222</v>
      </c>
      <c r="E737" s="1">
        <v>43417.384722222225</v>
      </c>
      <c r="F737" s="5">
        <v>43417</v>
      </c>
      <c r="G737" s="20">
        <f t="shared" si="189"/>
        <v>0.375</v>
      </c>
      <c r="H737" s="20">
        <f t="shared" si="190"/>
        <v>0.38472222222222219</v>
      </c>
      <c r="I737" s="21">
        <f t="shared" si="199"/>
        <v>14</v>
      </c>
      <c r="J737" s="24">
        <f t="shared" si="191"/>
        <v>0.41666666666666669</v>
      </c>
      <c r="K737" s="24">
        <f t="shared" si="192"/>
        <v>0.38472222222222219</v>
      </c>
      <c r="L737" s="25">
        <f t="shared" si="200"/>
        <v>0</v>
      </c>
      <c r="M737" s="20">
        <f t="shared" si="193"/>
        <v>0.5</v>
      </c>
      <c r="N737" s="20">
        <f t="shared" si="194"/>
        <v>0.38472222222222219</v>
      </c>
      <c r="O737" s="21">
        <f t="shared" si="201"/>
        <v>0</v>
      </c>
      <c r="P737" s="24">
        <f t="shared" si="195"/>
        <v>0.52083333333333337</v>
      </c>
      <c r="Q737" s="24">
        <f t="shared" si="196"/>
        <v>0.38472222222222219</v>
      </c>
      <c r="R737" s="25">
        <f t="shared" si="202"/>
        <v>0</v>
      </c>
      <c r="S737" s="20">
        <f t="shared" si="197"/>
        <v>0.5625</v>
      </c>
      <c r="T737" s="20">
        <f t="shared" si="198"/>
        <v>0.38472222222222219</v>
      </c>
      <c r="U737" s="21">
        <f t="shared" si="203"/>
        <v>0</v>
      </c>
      <c r="V737" s="11">
        <f t="shared" si="204"/>
        <v>14</v>
      </c>
      <c r="W737" s="11">
        <f t="shared" si="205"/>
        <v>0</v>
      </c>
    </row>
    <row r="738" spans="1:23" x14ac:dyDescent="0.3">
      <c r="A738" t="s">
        <v>31</v>
      </c>
      <c r="B738" t="s">
        <v>1</v>
      </c>
      <c r="C738" t="s">
        <v>32</v>
      </c>
      <c r="D738" s="1">
        <v>43417.351388888892</v>
      </c>
      <c r="E738" s="1">
        <v>43417.431250000001</v>
      </c>
      <c r="F738" s="5">
        <v>43417</v>
      </c>
      <c r="G738" s="20">
        <f t="shared" si="189"/>
        <v>0.375</v>
      </c>
      <c r="H738" s="20">
        <f t="shared" si="190"/>
        <v>0.41666666666666669</v>
      </c>
      <c r="I738" s="21">
        <f t="shared" si="199"/>
        <v>60</v>
      </c>
      <c r="J738" s="24">
        <f t="shared" si="191"/>
        <v>0.41666666666666669</v>
      </c>
      <c r="K738" s="24">
        <f t="shared" si="192"/>
        <v>0.43124999999999997</v>
      </c>
      <c r="L738" s="25">
        <f t="shared" si="200"/>
        <v>20</v>
      </c>
      <c r="M738" s="20">
        <f t="shared" si="193"/>
        <v>0.5</v>
      </c>
      <c r="N738" s="20">
        <f t="shared" si="194"/>
        <v>0.43124999999999997</v>
      </c>
      <c r="O738" s="21">
        <f t="shared" si="201"/>
        <v>0</v>
      </c>
      <c r="P738" s="24">
        <f t="shared" si="195"/>
        <v>0.52083333333333337</v>
      </c>
      <c r="Q738" s="24">
        <f t="shared" si="196"/>
        <v>0.43124999999999997</v>
      </c>
      <c r="R738" s="25">
        <f t="shared" si="202"/>
        <v>0</v>
      </c>
      <c r="S738" s="20">
        <f t="shared" si="197"/>
        <v>0.5625</v>
      </c>
      <c r="T738" s="20">
        <f t="shared" si="198"/>
        <v>0.43124999999999997</v>
      </c>
      <c r="U738" s="21">
        <f t="shared" si="203"/>
        <v>0</v>
      </c>
      <c r="V738" s="11">
        <f t="shared" si="204"/>
        <v>60</v>
      </c>
      <c r="W738" s="11">
        <f t="shared" si="205"/>
        <v>20</v>
      </c>
    </row>
    <row r="739" spans="1:23" x14ac:dyDescent="0.3">
      <c r="A739" t="s">
        <v>27</v>
      </c>
      <c r="B739" t="s">
        <v>1</v>
      </c>
      <c r="C739" t="s">
        <v>57</v>
      </c>
      <c r="D739" s="1">
        <v>43417.382638888892</v>
      </c>
      <c r="E739" s="1">
        <v>43417.428472222222</v>
      </c>
      <c r="F739" s="5">
        <v>43417</v>
      </c>
      <c r="G739" s="20">
        <f t="shared" si="189"/>
        <v>0.38263888888888892</v>
      </c>
      <c r="H739" s="20">
        <f t="shared" si="190"/>
        <v>0.41666666666666669</v>
      </c>
      <c r="I739" s="21">
        <f t="shared" si="199"/>
        <v>49</v>
      </c>
      <c r="J739" s="24">
        <f t="shared" si="191"/>
        <v>0.41666666666666669</v>
      </c>
      <c r="K739" s="24">
        <f t="shared" si="192"/>
        <v>0.4284722222222222</v>
      </c>
      <c r="L739" s="25">
        <f t="shared" si="200"/>
        <v>16</v>
      </c>
      <c r="M739" s="20">
        <f t="shared" si="193"/>
        <v>0.5</v>
      </c>
      <c r="N739" s="20">
        <f t="shared" si="194"/>
        <v>0.4284722222222222</v>
      </c>
      <c r="O739" s="21">
        <f t="shared" si="201"/>
        <v>0</v>
      </c>
      <c r="P739" s="24">
        <f t="shared" si="195"/>
        <v>0.52083333333333337</v>
      </c>
      <c r="Q739" s="24">
        <f t="shared" si="196"/>
        <v>0.4284722222222222</v>
      </c>
      <c r="R739" s="25">
        <f t="shared" si="202"/>
        <v>0</v>
      </c>
      <c r="S739" s="20">
        <f t="shared" si="197"/>
        <v>0.5625</v>
      </c>
      <c r="T739" s="20">
        <f t="shared" si="198"/>
        <v>0.4284722222222222</v>
      </c>
      <c r="U739" s="21">
        <f t="shared" si="203"/>
        <v>0</v>
      </c>
      <c r="V739" s="11">
        <f t="shared" si="204"/>
        <v>49</v>
      </c>
      <c r="W739" s="11">
        <f t="shared" si="205"/>
        <v>16</v>
      </c>
    </row>
    <row r="740" spans="1:23" x14ac:dyDescent="0.3">
      <c r="A740" t="s">
        <v>17</v>
      </c>
      <c r="B740" t="s">
        <v>1</v>
      </c>
      <c r="C740" t="s">
        <v>28</v>
      </c>
      <c r="D740" s="1">
        <v>43417.386111111111</v>
      </c>
      <c r="E740" s="1">
        <v>43417.429861111108</v>
      </c>
      <c r="F740" s="5">
        <v>43417</v>
      </c>
      <c r="G740" s="20">
        <f t="shared" si="189"/>
        <v>0.38611111111111113</v>
      </c>
      <c r="H740" s="20">
        <f t="shared" si="190"/>
        <v>0.41666666666666669</v>
      </c>
      <c r="I740" s="21">
        <f t="shared" si="199"/>
        <v>44</v>
      </c>
      <c r="J740" s="24">
        <f t="shared" si="191"/>
        <v>0.41666666666666669</v>
      </c>
      <c r="K740" s="24">
        <f t="shared" si="192"/>
        <v>0.42986111111111108</v>
      </c>
      <c r="L740" s="25">
        <f t="shared" si="200"/>
        <v>18</v>
      </c>
      <c r="M740" s="20">
        <f t="shared" si="193"/>
        <v>0.5</v>
      </c>
      <c r="N740" s="20">
        <f t="shared" si="194"/>
        <v>0.42986111111111108</v>
      </c>
      <c r="O740" s="21">
        <f t="shared" si="201"/>
        <v>0</v>
      </c>
      <c r="P740" s="24">
        <f t="shared" si="195"/>
        <v>0.52083333333333337</v>
      </c>
      <c r="Q740" s="24">
        <f t="shared" si="196"/>
        <v>0.42986111111111108</v>
      </c>
      <c r="R740" s="25">
        <f t="shared" si="202"/>
        <v>0</v>
      </c>
      <c r="S740" s="20">
        <f t="shared" si="197"/>
        <v>0.5625</v>
      </c>
      <c r="T740" s="20">
        <f t="shared" si="198"/>
        <v>0.42986111111111108</v>
      </c>
      <c r="U740" s="21">
        <f t="shared" si="203"/>
        <v>0</v>
      </c>
      <c r="V740" s="11">
        <f t="shared" si="204"/>
        <v>44</v>
      </c>
      <c r="W740" s="11">
        <f t="shared" si="205"/>
        <v>18</v>
      </c>
    </row>
    <row r="741" spans="1:23" x14ac:dyDescent="0.3">
      <c r="A741" t="s">
        <v>13</v>
      </c>
      <c r="B741" t="s">
        <v>1</v>
      </c>
      <c r="C741" t="s">
        <v>14</v>
      </c>
      <c r="D741" s="1">
        <v>43417.387499999997</v>
      </c>
      <c r="E741" s="1">
        <v>43417.466666666667</v>
      </c>
      <c r="F741" s="5">
        <v>43417</v>
      </c>
      <c r="G741" s="20">
        <f t="shared" si="189"/>
        <v>0.38750000000000001</v>
      </c>
      <c r="H741" s="20">
        <f t="shared" si="190"/>
        <v>0.41666666666666669</v>
      </c>
      <c r="I741" s="21">
        <f t="shared" si="199"/>
        <v>42</v>
      </c>
      <c r="J741" s="24">
        <f t="shared" si="191"/>
        <v>0.41666666666666669</v>
      </c>
      <c r="K741" s="24">
        <f t="shared" si="192"/>
        <v>0.46666666666666662</v>
      </c>
      <c r="L741" s="25">
        <f t="shared" si="200"/>
        <v>71</v>
      </c>
      <c r="M741" s="20">
        <f t="shared" si="193"/>
        <v>0.5</v>
      </c>
      <c r="N741" s="20">
        <f t="shared" si="194"/>
        <v>0.46666666666666662</v>
      </c>
      <c r="O741" s="21">
        <f t="shared" si="201"/>
        <v>0</v>
      </c>
      <c r="P741" s="24">
        <f t="shared" si="195"/>
        <v>0.52083333333333337</v>
      </c>
      <c r="Q741" s="24">
        <f t="shared" si="196"/>
        <v>0.46666666666666662</v>
      </c>
      <c r="R741" s="25">
        <f t="shared" si="202"/>
        <v>0</v>
      </c>
      <c r="S741" s="20">
        <f t="shared" si="197"/>
        <v>0.5625</v>
      </c>
      <c r="T741" s="20">
        <f t="shared" si="198"/>
        <v>0.46666666666666662</v>
      </c>
      <c r="U741" s="21">
        <f t="shared" si="203"/>
        <v>0</v>
      </c>
      <c r="V741" s="11">
        <f t="shared" si="204"/>
        <v>42</v>
      </c>
      <c r="W741" s="11">
        <f t="shared" si="205"/>
        <v>71</v>
      </c>
    </row>
    <row r="742" spans="1:23" x14ac:dyDescent="0.3">
      <c r="A742" t="s">
        <v>23</v>
      </c>
      <c r="B742" t="s">
        <v>1</v>
      </c>
      <c r="C742" t="s">
        <v>24</v>
      </c>
      <c r="D742" s="1">
        <v>43417.387499999997</v>
      </c>
      <c r="E742" s="1">
        <v>43417.429861111108</v>
      </c>
      <c r="F742" s="5">
        <v>43417</v>
      </c>
      <c r="G742" s="20">
        <f t="shared" si="189"/>
        <v>0.38750000000000001</v>
      </c>
      <c r="H742" s="20">
        <f t="shared" si="190"/>
        <v>0.41666666666666669</v>
      </c>
      <c r="I742" s="21">
        <f t="shared" si="199"/>
        <v>42</v>
      </c>
      <c r="J742" s="24">
        <f t="shared" si="191"/>
        <v>0.41666666666666669</v>
      </c>
      <c r="K742" s="24">
        <f t="shared" si="192"/>
        <v>0.42986111111111108</v>
      </c>
      <c r="L742" s="25">
        <f t="shared" si="200"/>
        <v>18</v>
      </c>
      <c r="M742" s="20">
        <f t="shared" si="193"/>
        <v>0.5</v>
      </c>
      <c r="N742" s="20">
        <f t="shared" si="194"/>
        <v>0.42986111111111108</v>
      </c>
      <c r="O742" s="21">
        <f t="shared" si="201"/>
        <v>0</v>
      </c>
      <c r="P742" s="24">
        <f t="shared" si="195"/>
        <v>0.52083333333333337</v>
      </c>
      <c r="Q742" s="24">
        <f t="shared" si="196"/>
        <v>0.42986111111111108</v>
      </c>
      <c r="R742" s="25">
        <f t="shared" si="202"/>
        <v>0</v>
      </c>
      <c r="S742" s="20">
        <f t="shared" si="197"/>
        <v>0.5625</v>
      </c>
      <c r="T742" s="20">
        <f t="shared" si="198"/>
        <v>0.42986111111111108</v>
      </c>
      <c r="U742" s="21">
        <f t="shared" si="203"/>
        <v>0</v>
      </c>
      <c r="V742" s="11">
        <f t="shared" si="204"/>
        <v>42</v>
      </c>
      <c r="W742" s="11">
        <f t="shared" si="205"/>
        <v>18</v>
      </c>
    </row>
    <row r="743" spans="1:23" x14ac:dyDescent="0.3">
      <c r="A743" t="s">
        <v>11</v>
      </c>
      <c r="B743" t="s">
        <v>1</v>
      </c>
      <c r="C743" t="s">
        <v>26</v>
      </c>
      <c r="D743" s="1">
        <v>43417.38958333333</v>
      </c>
      <c r="E743" s="1">
        <v>43417.428472222222</v>
      </c>
      <c r="F743" s="5">
        <v>43417</v>
      </c>
      <c r="G743" s="20">
        <f t="shared" si="189"/>
        <v>0.38958333333333334</v>
      </c>
      <c r="H743" s="20">
        <f t="shared" si="190"/>
        <v>0.41666666666666669</v>
      </c>
      <c r="I743" s="21">
        <f t="shared" si="199"/>
        <v>39</v>
      </c>
      <c r="J743" s="24">
        <f t="shared" si="191"/>
        <v>0.41666666666666669</v>
      </c>
      <c r="K743" s="24">
        <f t="shared" si="192"/>
        <v>0.4284722222222222</v>
      </c>
      <c r="L743" s="25">
        <f t="shared" si="200"/>
        <v>16</v>
      </c>
      <c r="M743" s="20">
        <f t="shared" si="193"/>
        <v>0.5</v>
      </c>
      <c r="N743" s="20">
        <f t="shared" si="194"/>
        <v>0.4284722222222222</v>
      </c>
      <c r="O743" s="21">
        <f t="shared" si="201"/>
        <v>0</v>
      </c>
      <c r="P743" s="24">
        <f t="shared" si="195"/>
        <v>0.52083333333333337</v>
      </c>
      <c r="Q743" s="24">
        <f t="shared" si="196"/>
        <v>0.4284722222222222</v>
      </c>
      <c r="R743" s="25">
        <f t="shared" si="202"/>
        <v>0</v>
      </c>
      <c r="S743" s="20">
        <f t="shared" si="197"/>
        <v>0.5625</v>
      </c>
      <c r="T743" s="20">
        <f t="shared" si="198"/>
        <v>0.4284722222222222</v>
      </c>
      <c r="U743" s="21">
        <f t="shared" si="203"/>
        <v>0</v>
      </c>
      <c r="V743" s="11">
        <f t="shared" si="204"/>
        <v>39</v>
      </c>
      <c r="W743" s="11">
        <f t="shared" si="205"/>
        <v>16</v>
      </c>
    </row>
    <row r="744" spans="1:23" x14ac:dyDescent="0.3">
      <c r="A744" t="s">
        <v>19</v>
      </c>
      <c r="B744" t="s">
        <v>1</v>
      </c>
      <c r="C744" t="s">
        <v>20</v>
      </c>
      <c r="D744" s="1">
        <v>43417.393055555556</v>
      </c>
      <c r="E744" s="1">
        <v>43417.431250000001</v>
      </c>
      <c r="F744" s="5">
        <v>43417</v>
      </c>
      <c r="G744" s="20">
        <f t="shared" si="189"/>
        <v>0.39305555555555555</v>
      </c>
      <c r="H744" s="20">
        <f t="shared" si="190"/>
        <v>0.41666666666666669</v>
      </c>
      <c r="I744" s="21">
        <f t="shared" si="199"/>
        <v>34</v>
      </c>
      <c r="J744" s="24">
        <f t="shared" si="191"/>
        <v>0.41666666666666669</v>
      </c>
      <c r="K744" s="24">
        <f t="shared" si="192"/>
        <v>0.43124999999999997</v>
      </c>
      <c r="L744" s="25">
        <f t="shared" si="200"/>
        <v>20</v>
      </c>
      <c r="M744" s="20">
        <f t="shared" si="193"/>
        <v>0.5</v>
      </c>
      <c r="N744" s="20">
        <f t="shared" si="194"/>
        <v>0.43124999999999997</v>
      </c>
      <c r="O744" s="21">
        <f t="shared" si="201"/>
        <v>0</v>
      </c>
      <c r="P744" s="24">
        <f t="shared" si="195"/>
        <v>0.52083333333333337</v>
      </c>
      <c r="Q744" s="24">
        <f t="shared" si="196"/>
        <v>0.43124999999999997</v>
      </c>
      <c r="R744" s="25">
        <f t="shared" si="202"/>
        <v>0</v>
      </c>
      <c r="S744" s="20">
        <f t="shared" si="197"/>
        <v>0.5625</v>
      </c>
      <c r="T744" s="20">
        <f t="shared" si="198"/>
        <v>0.43124999999999997</v>
      </c>
      <c r="U744" s="21">
        <f t="shared" si="203"/>
        <v>0</v>
      </c>
      <c r="V744" s="11">
        <f t="shared" si="204"/>
        <v>34</v>
      </c>
      <c r="W744" s="11">
        <f t="shared" si="205"/>
        <v>20</v>
      </c>
    </row>
    <row r="745" spans="1:23" x14ac:dyDescent="0.3">
      <c r="A745" t="s">
        <v>33</v>
      </c>
      <c r="B745" t="s">
        <v>1</v>
      </c>
      <c r="C745" t="s">
        <v>30</v>
      </c>
      <c r="D745" s="1">
        <v>43417.393055555556</v>
      </c>
      <c r="E745" s="1">
        <v>43417.431250000001</v>
      </c>
      <c r="F745" s="5">
        <v>43417</v>
      </c>
      <c r="G745" s="20">
        <f t="shared" si="189"/>
        <v>0.39305555555555555</v>
      </c>
      <c r="H745" s="20">
        <f t="shared" si="190"/>
        <v>0.41666666666666669</v>
      </c>
      <c r="I745" s="21">
        <f t="shared" si="199"/>
        <v>34</v>
      </c>
      <c r="J745" s="24">
        <f t="shared" si="191"/>
        <v>0.41666666666666669</v>
      </c>
      <c r="K745" s="24">
        <f t="shared" si="192"/>
        <v>0.43124999999999997</v>
      </c>
      <c r="L745" s="25">
        <f t="shared" si="200"/>
        <v>20</v>
      </c>
      <c r="M745" s="20">
        <f t="shared" si="193"/>
        <v>0.5</v>
      </c>
      <c r="N745" s="20">
        <f t="shared" si="194"/>
        <v>0.43124999999999997</v>
      </c>
      <c r="O745" s="21">
        <f t="shared" si="201"/>
        <v>0</v>
      </c>
      <c r="P745" s="24">
        <f t="shared" si="195"/>
        <v>0.52083333333333337</v>
      </c>
      <c r="Q745" s="24">
        <f t="shared" si="196"/>
        <v>0.43124999999999997</v>
      </c>
      <c r="R745" s="25">
        <f t="shared" si="202"/>
        <v>0</v>
      </c>
      <c r="S745" s="20">
        <f t="shared" si="197"/>
        <v>0.5625</v>
      </c>
      <c r="T745" s="20">
        <f t="shared" si="198"/>
        <v>0.43124999999999997</v>
      </c>
      <c r="U745" s="21">
        <f t="shared" si="203"/>
        <v>0</v>
      </c>
      <c r="V745" s="11">
        <f t="shared" si="204"/>
        <v>34</v>
      </c>
      <c r="W745" s="11">
        <f t="shared" si="205"/>
        <v>20</v>
      </c>
    </row>
    <row r="746" spans="1:23" x14ac:dyDescent="0.3">
      <c r="A746" t="s">
        <v>21</v>
      </c>
      <c r="B746" t="s">
        <v>1</v>
      </c>
      <c r="C746" t="s">
        <v>22</v>
      </c>
      <c r="D746" s="1">
        <v>43417.395833333336</v>
      </c>
      <c r="E746" s="1">
        <v>43417.430555555555</v>
      </c>
      <c r="F746" s="5">
        <v>43417</v>
      </c>
      <c r="G746" s="20">
        <f t="shared" si="189"/>
        <v>0.39583333333333331</v>
      </c>
      <c r="H746" s="20">
        <f t="shared" si="190"/>
        <v>0.41666666666666669</v>
      </c>
      <c r="I746" s="21">
        <f t="shared" si="199"/>
        <v>30</v>
      </c>
      <c r="J746" s="24">
        <f t="shared" si="191"/>
        <v>0.41666666666666669</v>
      </c>
      <c r="K746" s="24">
        <f t="shared" si="192"/>
        <v>0.43055555555555558</v>
      </c>
      <c r="L746" s="25">
        <f t="shared" si="200"/>
        <v>20</v>
      </c>
      <c r="M746" s="20">
        <f t="shared" si="193"/>
        <v>0.5</v>
      </c>
      <c r="N746" s="20">
        <f t="shared" si="194"/>
        <v>0.43055555555555558</v>
      </c>
      <c r="O746" s="21">
        <f t="shared" si="201"/>
        <v>0</v>
      </c>
      <c r="P746" s="24">
        <f t="shared" si="195"/>
        <v>0.52083333333333337</v>
      </c>
      <c r="Q746" s="24">
        <f t="shared" si="196"/>
        <v>0.43055555555555558</v>
      </c>
      <c r="R746" s="25">
        <f t="shared" si="202"/>
        <v>0</v>
      </c>
      <c r="S746" s="20">
        <f t="shared" si="197"/>
        <v>0.5625</v>
      </c>
      <c r="T746" s="20">
        <f t="shared" si="198"/>
        <v>0.43055555555555558</v>
      </c>
      <c r="U746" s="21">
        <f t="shared" si="203"/>
        <v>0</v>
      </c>
      <c r="V746" s="11">
        <f t="shared" si="204"/>
        <v>30</v>
      </c>
      <c r="W746" s="11">
        <f t="shared" si="205"/>
        <v>20</v>
      </c>
    </row>
    <row r="747" spans="1:23" x14ac:dyDescent="0.3">
      <c r="A747" t="s">
        <v>15</v>
      </c>
      <c r="B747" t="s">
        <v>1</v>
      </c>
      <c r="C747" t="s">
        <v>16</v>
      </c>
      <c r="D747" s="1">
        <v>43417.395833333336</v>
      </c>
      <c r="E747" s="1">
        <v>43417.431250000001</v>
      </c>
      <c r="F747" s="5">
        <v>43417</v>
      </c>
      <c r="G747" s="20">
        <f t="shared" si="189"/>
        <v>0.39583333333333331</v>
      </c>
      <c r="H747" s="20">
        <f t="shared" si="190"/>
        <v>0.41666666666666669</v>
      </c>
      <c r="I747" s="21">
        <f t="shared" si="199"/>
        <v>30</v>
      </c>
      <c r="J747" s="24">
        <f t="shared" si="191"/>
        <v>0.41666666666666669</v>
      </c>
      <c r="K747" s="24">
        <f t="shared" si="192"/>
        <v>0.43124999999999997</v>
      </c>
      <c r="L747" s="25">
        <f t="shared" si="200"/>
        <v>20</v>
      </c>
      <c r="M747" s="20">
        <f t="shared" si="193"/>
        <v>0.5</v>
      </c>
      <c r="N747" s="20">
        <f t="shared" si="194"/>
        <v>0.43124999999999997</v>
      </c>
      <c r="O747" s="21">
        <f t="shared" si="201"/>
        <v>0</v>
      </c>
      <c r="P747" s="24">
        <f t="shared" si="195"/>
        <v>0.52083333333333337</v>
      </c>
      <c r="Q747" s="24">
        <f t="shared" si="196"/>
        <v>0.43124999999999997</v>
      </c>
      <c r="R747" s="25">
        <f t="shared" si="202"/>
        <v>0</v>
      </c>
      <c r="S747" s="20">
        <f t="shared" si="197"/>
        <v>0.5625</v>
      </c>
      <c r="T747" s="20">
        <f t="shared" si="198"/>
        <v>0.43124999999999997</v>
      </c>
      <c r="U747" s="21">
        <f t="shared" si="203"/>
        <v>0</v>
      </c>
      <c r="V747" s="11">
        <f t="shared" si="204"/>
        <v>30</v>
      </c>
      <c r="W747" s="11">
        <f t="shared" si="205"/>
        <v>20</v>
      </c>
    </row>
    <row r="748" spans="1:23" x14ac:dyDescent="0.3">
      <c r="A748" t="s">
        <v>45</v>
      </c>
      <c r="B748" t="s">
        <v>1</v>
      </c>
      <c r="C748" t="s">
        <v>7</v>
      </c>
      <c r="D748" s="1">
        <v>43417.396527777775</v>
      </c>
      <c r="E748" s="1">
        <v>43417.431944444441</v>
      </c>
      <c r="F748" s="5">
        <v>43417</v>
      </c>
      <c r="G748" s="20">
        <f t="shared" si="189"/>
        <v>0.39652777777777781</v>
      </c>
      <c r="H748" s="20">
        <f t="shared" si="190"/>
        <v>0.41666666666666669</v>
      </c>
      <c r="I748" s="21">
        <f t="shared" si="199"/>
        <v>29</v>
      </c>
      <c r="J748" s="24">
        <f t="shared" si="191"/>
        <v>0.41666666666666669</v>
      </c>
      <c r="K748" s="24">
        <f t="shared" si="192"/>
        <v>0.43194444444444446</v>
      </c>
      <c r="L748" s="25">
        <f t="shared" si="200"/>
        <v>22</v>
      </c>
      <c r="M748" s="20">
        <f t="shared" si="193"/>
        <v>0.5</v>
      </c>
      <c r="N748" s="20">
        <f t="shared" si="194"/>
        <v>0.43194444444444446</v>
      </c>
      <c r="O748" s="21">
        <f t="shared" si="201"/>
        <v>0</v>
      </c>
      <c r="P748" s="24">
        <f t="shared" si="195"/>
        <v>0.52083333333333337</v>
      </c>
      <c r="Q748" s="24">
        <f t="shared" si="196"/>
        <v>0.43194444444444446</v>
      </c>
      <c r="R748" s="25">
        <f t="shared" si="202"/>
        <v>0</v>
      </c>
      <c r="S748" s="20">
        <f t="shared" si="197"/>
        <v>0.5625</v>
      </c>
      <c r="T748" s="20">
        <f t="shared" si="198"/>
        <v>0.43194444444444446</v>
      </c>
      <c r="U748" s="21">
        <f t="shared" si="203"/>
        <v>0</v>
      </c>
      <c r="V748" s="11">
        <f t="shared" si="204"/>
        <v>29</v>
      </c>
      <c r="W748" s="11">
        <f t="shared" si="205"/>
        <v>22</v>
      </c>
    </row>
    <row r="749" spans="1:23" x14ac:dyDescent="0.3">
      <c r="A749" t="s">
        <v>0</v>
      </c>
      <c r="B749" t="s">
        <v>1</v>
      </c>
      <c r="C749" t="s">
        <v>2</v>
      </c>
      <c r="D749" s="1">
        <v>43417.397916666669</v>
      </c>
      <c r="E749" s="1">
        <v>43417.431250000001</v>
      </c>
      <c r="F749" s="5">
        <v>43417</v>
      </c>
      <c r="G749" s="20">
        <f t="shared" si="189"/>
        <v>0.3979166666666667</v>
      </c>
      <c r="H749" s="20">
        <f t="shared" si="190"/>
        <v>0.41666666666666669</v>
      </c>
      <c r="I749" s="21">
        <f t="shared" si="199"/>
        <v>27</v>
      </c>
      <c r="J749" s="24">
        <f t="shared" si="191"/>
        <v>0.41666666666666669</v>
      </c>
      <c r="K749" s="24">
        <f t="shared" si="192"/>
        <v>0.43124999999999997</v>
      </c>
      <c r="L749" s="25">
        <f t="shared" si="200"/>
        <v>20</v>
      </c>
      <c r="M749" s="20">
        <f t="shared" si="193"/>
        <v>0.5</v>
      </c>
      <c r="N749" s="20">
        <f t="shared" si="194"/>
        <v>0.43124999999999997</v>
      </c>
      <c r="O749" s="21">
        <f t="shared" si="201"/>
        <v>0</v>
      </c>
      <c r="P749" s="24">
        <f t="shared" si="195"/>
        <v>0.52083333333333337</v>
      </c>
      <c r="Q749" s="24">
        <f t="shared" si="196"/>
        <v>0.43124999999999997</v>
      </c>
      <c r="R749" s="25">
        <f t="shared" si="202"/>
        <v>0</v>
      </c>
      <c r="S749" s="20">
        <f t="shared" si="197"/>
        <v>0.5625</v>
      </c>
      <c r="T749" s="20">
        <f t="shared" si="198"/>
        <v>0.43124999999999997</v>
      </c>
      <c r="U749" s="21">
        <f t="shared" si="203"/>
        <v>0</v>
      </c>
      <c r="V749" s="11">
        <f t="shared" si="204"/>
        <v>27</v>
      </c>
      <c r="W749" s="11">
        <f t="shared" si="205"/>
        <v>20</v>
      </c>
    </row>
    <row r="750" spans="1:23" x14ac:dyDescent="0.3">
      <c r="A750" t="s">
        <v>6</v>
      </c>
      <c r="B750" t="s">
        <v>1</v>
      </c>
      <c r="C750" t="s">
        <v>76</v>
      </c>
      <c r="D750" s="1">
        <v>43417.397916666669</v>
      </c>
      <c r="E750" s="1">
        <v>43417.431250000001</v>
      </c>
      <c r="F750" s="5">
        <v>43417</v>
      </c>
      <c r="G750" s="20">
        <f t="shared" si="189"/>
        <v>0.3979166666666667</v>
      </c>
      <c r="H750" s="20">
        <f t="shared" si="190"/>
        <v>0.41666666666666669</v>
      </c>
      <c r="I750" s="21">
        <f t="shared" si="199"/>
        <v>27</v>
      </c>
      <c r="J750" s="24">
        <f t="shared" si="191"/>
        <v>0.41666666666666669</v>
      </c>
      <c r="K750" s="24">
        <f t="shared" si="192"/>
        <v>0.43124999999999997</v>
      </c>
      <c r="L750" s="25">
        <f t="shared" si="200"/>
        <v>20</v>
      </c>
      <c r="M750" s="20">
        <f t="shared" si="193"/>
        <v>0.5</v>
      </c>
      <c r="N750" s="20">
        <f t="shared" si="194"/>
        <v>0.43124999999999997</v>
      </c>
      <c r="O750" s="21">
        <f t="shared" si="201"/>
        <v>0</v>
      </c>
      <c r="P750" s="24">
        <f t="shared" si="195"/>
        <v>0.52083333333333337</v>
      </c>
      <c r="Q750" s="24">
        <f t="shared" si="196"/>
        <v>0.43124999999999997</v>
      </c>
      <c r="R750" s="25">
        <f t="shared" si="202"/>
        <v>0</v>
      </c>
      <c r="S750" s="20">
        <f t="shared" si="197"/>
        <v>0.5625</v>
      </c>
      <c r="T750" s="20">
        <f t="shared" si="198"/>
        <v>0.43124999999999997</v>
      </c>
      <c r="U750" s="21">
        <f t="shared" si="203"/>
        <v>0</v>
      </c>
      <c r="V750" s="11">
        <f t="shared" si="204"/>
        <v>27</v>
      </c>
      <c r="W750" s="11">
        <f t="shared" si="205"/>
        <v>20</v>
      </c>
    </row>
    <row r="751" spans="1:23" x14ac:dyDescent="0.3">
      <c r="A751" t="s">
        <v>47</v>
      </c>
      <c r="B751" t="s">
        <v>1</v>
      </c>
      <c r="C751" t="s">
        <v>133</v>
      </c>
      <c r="D751" s="1">
        <v>43417.428472222222</v>
      </c>
      <c r="E751" s="1">
        <v>43417.470138888886</v>
      </c>
      <c r="F751" s="5">
        <v>43417</v>
      </c>
      <c r="G751" s="20">
        <f t="shared" si="189"/>
        <v>0.4284722222222222</v>
      </c>
      <c r="H751" s="20">
        <f t="shared" si="190"/>
        <v>0.41666666666666669</v>
      </c>
      <c r="I751" s="21">
        <f t="shared" si="199"/>
        <v>0</v>
      </c>
      <c r="J751" s="24">
        <f t="shared" si="191"/>
        <v>0.4284722222222222</v>
      </c>
      <c r="K751" s="24">
        <f t="shared" si="192"/>
        <v>0.47013888888888888</v>
      </c>
      <c r="L751" s="25">
        <f t="shared" si="200"/>
        <v>60</v>
      </c>
      <c r="M751" s="20">
        <f t="shared" si="193"/>
        <v>0.5</v>
      </c>
      <c r="N751" s="20">
        <f t="shared" si="194"/>
        <v>0.47013888888888888</v>
      </c>
      <c r="O751" s="21">
        <f t="shared" si="201"/>
        <v>0</v>
      </c>
      <c r="P751" s="24">
        <f t="shared" si="195"/>
        <v>0.52083333333333337</v>
      </c>
      <c r="Q751" s="24">
        <f t="shared" si="196"/>
        <v>0.47013888888888888</v>
      </c>
      <c r="R751" s="25">
        <f t="shared" si="202"/>
        <v>0</v>
      </c>
      <c r="S751" s="20">
        <f t="shared" si="197"/>
        <v>0.5625</v>
      </c>
      <c r="T751" s="20">
        <f t="shared" si="198"/>
        <v>0.47013888888888888</v>
      </c>
      <c r="U751" s="21">
        <f t="shared" si="203"/>
        <v>0</v>
      </c>
      <c r="V751" s="11">
        <f t="shared" si="204"/>
        <v>0</v>
      </c>
      <c r="W751" s="11">
        <f t="shared" si="205"/>
        <v>60</v>
      </c>
    </row>
    <row r="752" spans="1:23" x14ac:dyDescent="0.3">
      <c r="A752" t="s">
        <v>40</v>
      </c>
      <c r="B752" t="s">
        <v>1</v>
      </c>
      <c r="C752" t="s">
        <v>199</v>
      </c>
      <c r="D752" s="1">
        <v>43417.430555555555</v>
      </c>
      <c r="E752" s="1">
        <v>43417.470138888886</v>
      </c>
      <c r="F752" s="5">
        <v>43417</v>
      </c>
      <c r="G752" s="20">
        <f t="shared" si="189"/>
        <v>0.43055555555555558</v>
      </c>
      <c r="H752" s="20">
        <f t="shared" si="190"/>
        <v>0.41666666666666669</v>
      </c>
      <c r="I752" s="21">
        <f t="shared" si="199"/>
        <v>0</v>
      </c>
      <c r="J752" s="24">
        <f t="shared" si="191"/>
        <v>0.43055555555555558</v>
      </c>
      <c r="K752" s="24">
        <f t="shared" si="192"/>
        <v>0.47013888888888888</v>
      </c>
      <c r="L752" s="25">
        <f t="shared" si="200"/>
        <v>57</v>
      </c>
      <c r="M752" s="20">
        <f t="shared" si="193"/>
        <v>0.5</v>
      </c>
      <c r="N752" s="20">
        <f t="shared" si="194"/>
        <v>0.47013888888888888</v>
      </c>
      <c r="O752" s="21">
        <f t="shared" si="201"/>
        <v>0</v>
      </c>
      <c r="P752" s="24">
        <f t="shared" si="195"/>
        <v>0.52083333333333337</v>
      </c>
      <c r="Q752" s="24">
        <f t="shared" si="196"/>
        <v>0.47013888888888888</v>
      </c>
      <c r="R752" s="25">
        <f t="shared" si="202"/>
        <v>0</v>
      </c>
      <c r="S752" s="20">
        <f t="shared" si="197"/>
        <v>0.5625</v>
      </c>
      <c r="T752" s="20">
        <f t="shared" si="198"/>
        <v>0.47013888888888888</v>
      </c>
      <c r="U752" s="21">
        <f t="shared" si="203"/>
        <v>0</v>
      </c>
      <c r="V752" s="11">
        <f t="shared" si="204"/>
        <v>0</v>
      </c>
      <c r="W752" s="11">
        <f t="shared" si="205"/>
        <v>57</v>
      </c>
    </row>
    <row r="753" spans="1:23" x14ac:dyDescent="0.3">
      <c r="A753" t="s">
        <v>50</v>
      </c>
      <c r="B753" t="s">
        <v>1</v>
      </c>
      <c r="C753" t="s">
        <v>202</v>
      </c>
      <c r="D753" s="1">
        <v>43417.431250000001</v>
      </c>
      <c r="E753" s="1">
        <v>43417.469444444447</v>
      </c>
      <c r="F753" s="5">
        <v>43417</v>
      </c>
      <c r="G753" s="20">
        <f t="shared" si="189"/>
        <v>0.43124999999999997</v>
      </c>
      <c r="H753" s="20">
        <f t="shared" si="190"/>
        <v>0.41666666666666669</v>
      </c>
      <c r="I753" s="21">
        <f t="shared" si="199"/>
        <v>0</v>
      </c>
      <c r="J753" s="24">
        <f t="shared" si="191"/>
        <v>0.43124999999999997</v>
      </c>
      <c r="K753" s="24">
        <f t="shared" si="192"/>
        <v>0.4694444444444445</v>
      </c>
      <c r="L753" s="25">
        <f t="shared" si="200"/>
        <v>55</v>
      </c>
      <c r="M753" s="20">
        <f t="shared" si="193"/>
        <v>0.5</v>
      </c>
      <c r="N753" s="20">
        <f t="shared" si="194"/>
        <v>0.4694444444444445</v>
      </c>
      <c r="O753" s="21">
        <f t="shared" si="201"/>
        <v>0</v>
      </c>
      <c r="P753" s="24">
        <f t="shared" si="195"/>
        <v>0.52083333333333337</v>
      </c>
      <c r="Q753" s="24">
        <f t="shared" si="196"/>
        <v>0.4694444444444445</v>
      </c>
      <c r="R753" s="25">
        <f t="shared" si="202"/>
        <v>0</v>
      </c>
      <c r="S753" s="20">
        <f t="shared" si="197"/>
        <v>0.5625</v>
      </c>
      <c r="T753" s="20">
        <f t="shared" si="198"/>
        <v>0.4694444444444445</v>
      </c>
      <c r="U753" s="21">
        <f t="shared" si="203"/>
        <v>0</v>
      </c>
      <c r="V753" s="11">
        <f t="shared" si="204"/>
        <v>0</v>
      </c>
      <c r="W753" s="11">
        <f t="shared" si="205"/>
        <v>55</v>
      </c>
    </row>
    <row r="754" spans="1:23" x14ac:dyDescent="0.3">
      <c r="A754" t="s">
        <v>8</v>
      </c>
      <c r="B754" t="s">
        <v>1</v>
      </c>
      <c r="C754" t="s">
        <v>200</v>
      </c>
      <c r="D754" s="1">
        <v>43417.431250000001</v>
      </c>
      <c r="E754" s="1">
        <v>43417.468055555553</v>
      </c>
      <c r="F754" s="5">
        <v>43417</v>
      </c>
      <c r="G754" s="20">
        <f t="shared" si="189"/>
        <v>0.43124999999999997</v>
      </c>
      <c r="H754" s="20">
        <f t="shared" si="190"/>
        <v>0.41666666666666669</v>
      </c>
      <c r="I754" s="21">
        <f t="shared" si="199"/>
        <v>0</v>
      </c>
      <c r="J754" s="24">
        <f t="shared" si="191"/>
        <v>0.43124999999999997</v>
      </c>
      <c r="K754" s="24">
        <f t="shared" si="192"/>
        <v>0.4680555555555555</v>
      </c>
      <c r="L754" s="25">
        <f t="shared" si="200"/>
        <v>53</v>
      </c>
      <c r="M754" s="20">
        <f t="shared" si="193"/>
        <v>0.5</v>
      </c>
      <c r="N754" s="20">
        <f t="shared" si="194"/>
        <v>0.4680555555555555</v>
      </c>
      <c r="O754" s="21">
        <f t="shared" si="201"/>
        <v>0</v>
      </c>
      <c r="P754" s="24">
        <f t="shared" si="195"/>
        <v>0.52083333333333337</v>
      </c>
      <c r="Q754" s="24">
        <f t="shared" si="196"/>
        <v>0.4680555555555555</v>
      </c>
      <c r="R754" s="25">
        <f t="shared" si="202"/>
        <v>0</v>
      </c>
      <c r="S754" s="20">
        <f t="shared" si="197"/>
        <v>0.5625</v>
      </c>
      <c r="T754" s="20">
        <f t="shared" si="198"/>
        <v>0.4680555555555555</v>
      </c>
      <c r="U754" s="21">
        <f t="shared" si="203"/>
        <v>0</v>
      </c>
      <c r="V754" s="11">
        <f t="shared" si="204"/>
        <v>0</v>
      </c>
      <c r="W754" s="11">
        <f t="shared" si="205"/>
        <v>53</v>
      </c>
    </row>
    <row r="755" spans="1:23" x14ac:dyDescent="0.3">
      <c r="A755" t="s">
        <v>29</v>
      </c>
      <c r="B755" t="s">
        <v>1</v>
      </c>
      <c r="C755" t="s">
        <v>71</v>
      </c>
      <c r="D755" s="1">
        <v>43417.431944444441</v>
      </c>
      <c r="E755" s="1">
        <v>43417.473611111112</v>
      </c>
      <c r="F755" s="5">
        <v>43417</v>
      </c>
      <c r="G755" s="20">
        <f t="shared" si="189"/>
        <v>0.43194444444444446</v>
      </c>
      <c r="H755" s="20">
        <f t="shared" si="190"/>
        <v>0.41666666666666669</v>
      </c>
      <c r="I755" s="21">
        <f t="shared" si="199"/>
        <v>0</v>
      </c>
      <c r="J755" s="24">
        <f t="shared" si="191"/>
        <v>0.43194444444444446</v>
      </c>
      <c r="K755" s="24">
        <f t="shared" si="192"/>
        <v>0.47361111111111115</v>
      </c>
      <c r="L755" s="25">
        <f t="shared" si="200"/>
        <v>60</v>
      </c>
      <c r="M755" s="20">
        <f t="shared" si="193"/>
        <v>0.5</v>
      </c>
      <c r="N755" s="20">
        <f t="shared" si="194"/>
        <v>0.47361111111111115</v>
      </c>
      <c r="O755" s="21">
        <f t="shared" si="201"/>
        <v>0</v>
      </c>
      <c r="P755" s="24">
        <f t="shared" si="195"/>
        <v>0.52083333333333337</v>
      </c>
      <c r="Q755" s="24">
        <f t="shared" si="196"/>
        <v>0.47361111111111115</v>
      </c>
      <c r="R755" s="25">
        <f t="shared" si="202"/>
        <v>0</v>
      </c>
      <c r="S755" s="20">
        <f t="shared" si="197"/>
        <v>0.5625</v>
      </c>
      <c r="T755" s="20">
        <f t="shared" si="198"/>
        <v>0.47361111111111115</v>
      </c>
      <c r="U755" s="21">
        <f t="shared" si="203"/>
        <v>0</v>
      </c>
      <c r="V755" s="11">
        <f t="shared" si="204"/>
        <v>0</v>
      </c>
      <c r="W755" s="11">
        <f t="shared" si="205"/>
        <v>60</v>
      </c>
    </row>
    <row r="756" spans="1:23" x14ac:dyDescent="0.3">
      <c r="A756" t="s">
        <v>58</v>
      </c>
      <c r="B756" t="s">
        <v>1</v>
      </c>
      <c r="C756" t="s">
        <v>211</v>
      </c>
      <c r="D756" s="1">
        <v>43417.431944444441</v>
      </c>
      <c r="E756" s="1">
        <v>43417.472222222219</v>
      </c>
      <c r="F756" s="5">
        <v>43417</v>
      </c>
      <c r="G756" s="20">
        <f t="shared" si="189"/>
        <v>0.43194444444444446</v>
      </c>
      <c r="H756" s="20">
        <f t="shared" si="190"/>
        <v>0.41666666666666669</v>
      </c>
      <c r="I756" s="21">
        <f t="shared" si="199"/>
        <v>0</v>
      </c>
      <c r="J756" s="24">
        <f t="shared" si="191"/>
        <v>0.43194444444444446</v>
      </c>
      <c r="K756" s="24">
        <f t="shared" si="192"/>
        <v>0.47222222222222227</v>
      </c>
      <c r="L756" s="25">
        <f t="shared" si="200"/>
        <v>58</v>
      </c>
      <c r="M756" s="20">
        <f t="shared" si="193"/>
        <v>0.5</v>
      </c>
      <c r="N756" s="20">
        <f t="shared" si="194"/>
        <v>0.47222222222222227</v>
      </c>
      <c r="O756" s="21">
        <f t="shared" si="201"/>
        <v>0</v>
      </c>
      <c r="P756" s="24">
        <f t="shared" si="195"/>
        <v>0.52083333333333337</v>
      </c>
      <c r="Q756" s="24">
        <f t="shared" si="196"/>
        <v>0.47222222222222227</v>
      </c>
      <c r="R756" s="25">
        <f t="shared" si="202"/>
        <v>0</v>
      </c>
      <c r="S756" s="20">
        <f t="shared" si="197"/>
        <v>0.5625</v>
      </c>
      <c r="T756" s="20">
        <f t="shared" si="198"/>
        <v>0.47222222222222227</v>
      </c>
      <c r="U756" s="21">
        <f t="shared" si="203"/>
        <v>0</v>
      </c>
      <c r="V756" s="11">
        <f t="shared" si="204"/>
        <v>0</v>
      </c>
      <c r="W756" s="11">
        <f t="shared" si="205"/>
        <v>58</v>
      </c>
    </row>
    <row r="757" spans="1:23" x14ac:dyDescent="0.3">
      <c r="A757" t="s">
        <v>23</v>
      </c>
      <c r="B757" t="s">
        <v>1</v>
      </c>
      <c r="C757" t="s">
        <v>205</v>
      </c>
      <c r="D757" s="1">
        <v>43417.431944444441</v>
      </c>
      <c r="E757" s="1">
        <v>43417.472916666666</v>
      </c>
      <c r="F757" s="5">
        <v>43417</v>
      </c>
      <c r="G757" s="20">
        <f t="shared" si="189"/>
        <v>0.43194444444444446</v>
      </c>
      <c r="H757" s="20">
        <f t="shared" si="190"/>
        <v>0.41666666666666669</v>
      </c>
      <c r="I757" s="21">
        <f t="shared" si="199"/>
        <v>0</v>
      </c>
      <c r="J757" s="24">
        <f t="shared" si="191"/>
        <v>0.43194444444444446</v>
      </c>
      <c r="K757" s="24">
        <f t="shared" si="192"/>
        <v>0.47291666666666665</v>
      </c>
      <c r="L757" s="25">
        <f t="shared" si="200"/>
        <v>59</v>
      </c>
      <c r="M757" s="20">
        <f t="shared" si="193"/>
        <v>0.5</v>
      </c>
      <c r="N757" s="20">
        <f t="shared" si="194"/>
        <v>0.47291666666666665</v>
      </c>
      <c r="O757" s="21">
        <f t="shared" si="201"/>
        <v>0</v>
      </c>
      <c r="P757" s="24">
        <f t="shared" si="195"/>
        <v>0.52083333333333337</v>
      </c>
      <c r="Q757" s="24">
        <f t="shared" si="196"/>
        <v>0.47291666666666665</v>
      </c>
      <c r="R757" s="25">
        <f t="shared" si="202"/>
        <v>0</v>
      </c>
      <c r="S757" s="20">
        <f t="shared" si="197"/>
        <v>0.5625</v>
      </c>
      <c r="T757" s="20">
        <f t="shared" si="198"/>
        <v>0.47291666666666665</v>
      </c>
      <c r="U757" s="21">
        <f t="shared" si="203"/>
        <v>0</v>
      </c>
      <c r="V757" s="11">
        <f t="shared" si="204"/>
        <v>0</v>
      </c>
      <c r="W757" s="11">
        <f t="shared" si="205"/>
        <v>59</v>
      </c>
    </row>
    <row r="758" spans="1:23" x14ac:dyDescent="0.3">
      <c r="A758" t="s">
        <v>25</v>
      </c>
      <c r="B758" t="s">
        <v>1</v>
      </c>
      <c r="C758" t="s">
        <v>201</v>
      </c>
      <c r="D758" s="1">
        <v>43417.432638888888</v>
      </c>
      <c r="E758" s="1">
        <v>43417.467361111114</v>
      </c>
      <c r="F758" s="5">
        <v>43417</v>
      </c>
      <c r="G758" s="20">
        <f t="shared" si="189"/>
        <v>0.43263888888888885</v>
      </c>
      <c r="H758" s="20">
        <f t="shared" si="190"/>
        <v>0.41666666666666669</v>
      </c>
      <c r="I758" s="21">
        <f t="shared" si="199"/>
        <v>0</v>
      </c>
      <c r="J758" s="24">
        <f t="shared" si="191"/>
        <v>0.43263888888888885</v>
      </c>
      <c r="K758" s="24">
        <f t="shared" si="192"/>
        <v>0.46736111111111112</v>
      </c>
      <c r="L758" s="25">
        <f t="shared" si="200"/>
        <v>50</v>
      </c>
      <c r="M758" s="20">
        <f t="shared" si="193"/>
        <v>0.5</v>
      </c>
      <c r="N758" s="20">
        <f t="shared" si="194"/>
        <v>0.46736111111111112</v>
      </c>
      <c r="O758" s="21">
        <f t="shared" si="201"/>
        <v>0</v>
      </c>
      <c r="P758" s="24">
        <f t="shared" si="195"/>
        <v>0.52083333333333337</v>
      </c>
      <c r="Q758" s="24">
        <f t="shared" si="196"/>
        <v>0.46736111111111112</v>
      </c>
      <c r="R758" s="25">
        <f t="shared" si="202"/>
        <v>0</v>
      </c>
      <c r="S758" s="20">
        <f t="shared" si="197"/>
        <v>0.5625</v>
      </c>
      <c r="T758" s="20">
        <f t="shared" si="198"/>
        <v>0.46736111111111112</v>
      </c>
      <c r="U758" s="21">
        <f t="shared" si="203"/>
        <v>0</v>
      </c>
      <c r="V758" s="11">
        <f t="shared" si="204"/>
        <v>0</v>
      </c>
      <c r="W758" s="11">
        <f t="shared" si="205"/>
        <v>50</v>
      </c>
    </row>
    <row r="759" spans="1:23" x14ac:dyDescent="0.3">
      <c r="A759" t="s">
        <v>17</v>
      </c>
      <c r="B759" t="s">
        <v>1</v>
      </c>
      <c r="C759" t="s">
        <v>206</v>
      </c>
      <c r="D759" s="1">
        <v>43417.433333333334</v>
      </c>
      <c r="E759" s="1">
        <v>43417.472222222219</v>
      </c>
      <c r="F759" s="5">
        <v>43417</v>
      </c>
      <c r="G759" s="20">
        <f t="shared" si="189"/>
        <v>0.43333333333333335</v>
      </c>
      <c r="H759" s="20">
        <f t="shared" si="190"/>
        <v>0.41666666666666669</v>
      </c>
      <c r="I759" s="21">
        <f t="shared" si="199"/>
        <v>0</v>
      </c>
      <c r="J759" s="24">
        <f t="shared" si="191"/>
        <v>0.43333333333333335</v>
      </c>
      <c r="K759" s="24">
        <f t="shared" si="192"/>
        <v>0.47222222222222227</v>
      </c>
      <c r="L759" s="25">
        <f t="shared" si="200"/>
        <v>56</v>
      </c>
      <c r="M759" s="20">
        <f t="shared" si="193"/>
        <v>0.5</v>
      </c>
      <c r="N759" s="20">
        <f t="shared" si="194"/>
        <v>0.47222222222222227</v>
      </c>
      <c r="O759" s="21">
        <f t="shared" si="201"/>
        <v>0</v>
      </c>
      <c r="P759" s="24">
        <f t="shared" si="195"/>
        <v>0.52083333333333337</v>
      </c>
      <c r="Q759" s="24">
        <f t="shared" si="196"/>
        <v>0.47222222222222227</v>
      </c>
      <c r="R759" s="25">
        <f t="shared" si="202"/>
        <v>0</v>
      </c>
      <c r="S759" s="20">
        <f t="shared" si="197"/>
        <v>0.5625</v>
      </c>
      <c r="T759" s="20">
        <f t="shared" si="198"/>
        <v>0.47222222222222227</v>
      </c>
      <c r="U759" s="21">
        <f t="shared" si="203"/>
        <v>0</v>
      </c>
      <c r="V759" s="11">
        <f t="shared" si="204"/>
        <v>0</v>
      </c>
      <c r="W759" s="11">
        <f t="shared" si="205"/>
        <v>56</v>
      </c>
    </row>
    <row r="760" spans="1:23" x14ac:dyDescent="0.3">
      <c r="A760" t="s">
        <v>10</v>
      </c>
      <c r="B760" t="s">
        <v>1</v>
      </c>
      <c r="C760" t="s">
        <v>203</v>
      </c>
      <c r="D760" s="1">
        <v>43417.436111111114</v>
      </c>
      <c r="E760" s="1">
        <v>43417.473611111112</v>
      </c>
      <c r="F760" s="5">
        <v>43417</v>
      </c>
      <c r="G760" s="20">
        <f t="shared" si="189"/>
        <v>0.43611111111111112</v>
      </c>
      <c r="H760" s="20">
        <f t="shared" si="190"/>
        <v>0.41666666666666669</v>
      </c>
      <c r="I760" s="21">
        <f t="shared" si="199"/>
        <v>0</v>
      </c>
      <c r="J760" s="24">
        <f t="shared" si="191"/>
        <v>0.43611111111111112</v>
      </c>
      <c r="K760" s="24">
        <f t="shared" si="192"/>
        <v>0.47361111111111115</v>
      </c>
      <c r="L760" s="25">
        <f t="shared" si="200"/>
        <v>54</v>
      </c>
      <c r="M760" s="20">
        <f t="shared" si="193"/>
        <v>0.5</v>
      </c>
      <c r="N760" s="20">
        <f t="shared" si="194"/>
        <v>0.47361111111111115</v>
      </c>
      <c r="O760" s="21">
        <f t="shared" si="201"/>
        <v>0</v>
      </c>
      <c r="P760" s="24">
        <f t="shared" si="195"/>
        <v>0.52083333333333337</v>
      </c>
      <c r="Q760" s="24">
        <f t="shared" si="196"/>
        <v>0.47361111111111115</v>
      </c>
      <c r="R760" s="25">
        <f t="shared" si="202"/>
        <v>0</v>
      </c>
      <c r="S760" s="20">
        <f t="shared" si="197"/>
        <v>0.5625</v>
      </c>
      <c r="T760" s="20">
        <f t="shared" si="198"/>
        <v>0.47361111111111115</v>
      </c>
      <c r="U760" s="21">
        <f t="shared" si="203"/>
        <v>0</v>
      </c>
      <c r="V760" s="11">
        <f t="shared" si="204"/>
        <v>0</v>
      </c>
      <c r="W760" s="11">
        <f t="shared" si="205"/>
        <v>54</v>
      </c>
    </row>
    <row r="761" spans="1:23" x14ac:dyDescent="0.3">
      <c r="A761" t="s">
        <v>11</v>
      </c>
      <c r="B761" t="s">
        <v>1</v>
      </c>
      <c r="C761" t="s">
        <v>198</v>
      </c>
      <c r="D761" s="1">
        <v>43417.4375</v>
      </c>
      <c r="E761" s="1">
        <v>43417.472916666666</v>
      </c>
      <c r="F761" s="5">
        <v>43417</v>
      </c>
      <c r="G761" s="20">
        <f t="shared" si="189"/>
        <v>0.4375</v>
      </c>
      <c r="H761" s="20">
        <f t="shared" si="190"/>
        <v>0.41666666666666669</v>
      </c>
      <c r="I761" s="21">
        <f t="shared" si="199"/>
        <v>0</v>
      </c>
      <c r="J761" s="24">
        <f t="shared" si="191"/>
        <v>0.4375</v>
      </c>
      <c r="K761" s="24">
        <f t="shared" si="192"/>
        <v>0.47291666666666665</v>
      </c>
      <c r="L761" s="25">
        <f t="shared" si="200"/>
        <v>51</v>
      </c>
      <c r="M761" s="20">
        <f t="shared" si="193"/>
        <v>0.5</v>
      </c>
      <c r="N761" s="20">
        <f t="shared" si="194"/>
        <v>0.47291666666666665</v>
      </c>
      <c r="O761" s="21">
        <f t="shared" si="201"/>
        <v>0</v>
      </c>
      <c r="P761" s="24">
        <f t="shared" si="195"/>
        <v>0.52083333333333337</v>
      </c>
      <c r="Q761" s="24">
        <f t="shared" si="196"/>
        <v>0.47291666666666665</v>
      </c>
      <c r="R761" s="25">
        <f t="shared" si="202"/>
        <v>0</v>
      </c>
      <c r="S761" s="20">
        <f t="shared" si="197"/>
        <v>0.5625</v>
      </c>
      <c r="T761" s="20">
        <f t="shared" si="198"/>
        <v>0.47291666666666665</v>
      </c>
      <c r="U761" s="21">
        <f t="shared" si="203"/>
        <v>0</v>
      </c>
      <c r="V761" s="11">
        <f t="shared" si="204"/>
        <v>0</v>
      </c>
      <c r="W761" s="11">
        <f t="shared" si="205"/>
        <v>51</v>
      </c>
    </row>
    <row r="762" spans="1:23" x14ac:dyDescent="0.3">
      <c r="A762" t="s">
        <v>33</v>
      </c>
      <c r="B762" t="s">
        <v>1</v>
      </c>
      <c r="C762" t="s">
        <v>67</v>
      </c>
      <c r="D762" s="1">
        <v>43417.4375</v>
      </c>
      <c r="E762" s="1">
        <v>43417.532638888886</v>
      </c>
      <c r="F762" s="5">
        <v>43417</v>
      </c>
      <c r="G762" s="20">
        <f t="shared" si="189"/>
        <v>0.4375</v>
      </c>
      <c r="H762" s="20">
        <f t="shared" si="190"/>
        <v>0.41666666666666669</v>
      </c>
      <c r="I762" s="21">
        <f t="shared" si="199"/>
        <v>0</v>
      </c>
      <c r="J762" s="24">
        <f t="shared" si="191"/>
        <v>0.4375</v>
      </c>
      <c r="K762" s="24">
        <f t="shared" si="192"/>
        <v>0.5</v>
      </c>
      <c r="L762" s="25">
        <f t="shared" si="200"/>
        <v>90</v>
      </c>
      <c r="M762" s="20">
        <f t="shared" si="193"/>
        <v>0.5</v>
      </c>
      <c r="N762" s="20">
        <f t="shared" si="194"/>
        <v>0.52083333333333337</v>
      </c>
      <c r="O762" s="21">
        <f t="shared" si="201"/>
        <v>30</v>
      </c>
      <c r="P762" s="24">
        <f t="shared" si="195"/>
        <v>0.52083333333333337</v>
      </c>
      <c r="Q762" s="24">
        <f t="shared" si="196"/>
        <v>0.53263888888888888</v>
      </c>
      <c r="R762" s="25">
        <f t="shared" si="202"/>
        <v>16</v>
      </c>
      <c r="S762" s="20">
        <f t="shared" si="197"/>
        <v>0.5625</v>
      </c>
      <c r="T762" s="20">
        <f t="shared" si="198"/>
        <v>0.53263888888888888</v>
      </c>
      <c r="U762" s="21">
        <f t="shared" si="203"/>
        <v>0</v>
      </c>
      <c r="V762" s="11">
        <f t="shared" si="204"/>
        <v>30</v>
      </c>
      <c r="W762" s="11">
        <f t="shared" si="205"/>
        <v>106</v>
      </c>
    </row>
    <row r="763" spans="1:23" x14ac:dyDescent="0.3">
      <c r="A763" t="s">
        <v>4</v>
      </c>
      <c r="B763" t="s">
        <v>1</v>
      </c>
      <c r="C763" t="s">
        <v>212</v>
      </c>
      <c r="D763" s="1">
        <v>43417.4375</v>
      </c>
      <c r="E763" s="1">
        <v>43417.472916666666</v>
      </c>
      <c r="F763" s="5">
        <v>43417</v>
      </c>
      <c r="G763" s="20">
        <f t="shared" si="189"/>
        <v>0.4375</v>
      </c>
      <c r="H763" s="20">
        <f t="shared" si="190"/>
        <v>0.41666666666666669</v>
      </c>
      <c r="I763" s="21">
        <f t="shared" si="199"/>
        <v>0</v>
      </c>
      <c r="J763" s="24">
        <f t="shared" si="191"/>
        <v>0.4375</v>
      </c>
      <c r="K763" s="24">
        <f t="shared" si="192"/>
        <v>0.47291666666666665</v>
      </c>
      <c r="L763" s="25">
        <f t="shared" si="200"/>
        <v>51</v>
      </c>
      <c r="M763" s="20">
        <f t="shared" si="193"/>
        <v>0.5</v>
      </c>
      <c r="N763" s="20">
        <f t="shared" si="194"/>
        <v>0.47291666666666665</v>
      </c>
      <c r="O763" s="21">
        <f t="shared" si="201"/>
        <v>0</v>
      </c>
      <c r="P763" s="24">
        <f t="shared" si="195"/>
        <v>0.52083333333333337</v>
      </c>
      <c r="Q763" s="24">
        <f t="shared" si="196"/>
        <v>0.47291666666666665</v>
      </c>
      <c r="R763" s="25">
        <f t="shared" si="202"/>
        <v>0</v>
      </c>
      <c r="S763" s="20">
        <f t="shared" si="197"/>
        <v>0.5625</v>
      </c>
      <c r="T763" s="20">
        <f t="shared" si="198"/>
        <v>0.47291666666666665</v>
      </c>
      <c r="U763" s="21">
        <f t="shared" si="203"/>
        <v>0</v>
      </c>
      <c r="V763" s="11">
        <f t="shared" si="204"/>
        <v>0</v>
      </c>
      <c r="W763" s="11">
        <f t="shared" si="205"/>
        <v>51</v>
      </c>
    </row>
    <row r="764" spans="1:23" x14ac:dyDescent="0.3">
      <c r="A764" t="s">
        <v>35</v>
      </c>
      <c r="B764" t="s">
        <v>1</v>
      </c>
      <c r="C764" t="s">
        <v>209</v>
      </c>
      <c r="D764" s="1">
        <v>43417.438194444447</v>
      </c>
      <c r="E764" s="1">
        <v>43417.469444444447</v>
      </c>
      <c r="F764" s="5">
        <v>43417</v>
      </c>
      <c r="G764" s="20">
        <f t="shared" si="189"/>
        <v>0.4381944444444445</v>
      </c>
      <c r="H764" s="20">
        <f t="shared" si="190"/>
        <v>0.41666666666666669</v>
      </c>
      <c r="I764" s="21">
        <f t="shared" si="199"/>
        <v>0</v>
      </c>
      <c r="J764" s="24">
        <f t="shared" si="191"/>
        <v>0.4381944444444445</v>
      </c>
      <c r="K764" s="24">
        <f t="shared" si="192"/>
        <v>0.4694444444444445</v>
      </c>
      <c r="L764" s="25">
        <f t="shared" si="200"/>
        <v>45</v>
      </c>
      <c r="M764" s="20">
        <f t="shared" si="193"/>
        <v>0.5</v>
      </c>
      <c r="N764" s="20">
        <f t="shared" si="194"/>
        <v>0.4694444444444445</v>
      </c>
      <c r="O764" s="21">
        <f t="shared" si="201"/>
        <v>0</v>
      </c>
      <c r="P764" s="24">
        <f t="shared" si="195"/>
        <v>0.52083333333333337</v>
      </c>
      <c r="Q764" s="24">
        <f t="shared" si="196"/>
        <v>0.4694444444444445</v>
      </c>
      <c r="R764" s="25">
        <f t="shared" si="202"/>
        <v>0</v>
      </c>
      <c r="S764" s="20">
        <f t="shared" si="197"/>
        <v>0.5625</v>
      </c>
      <c r="T764" s="20">
        <f t="shared" si="198"/>
        <v>0.4694444444444445</v>
      </c>
      <c r="U764" s="21">
        <f t="shared" si="203"/>
        <v>0</v>
      </c>
      <c r="V764" s="11">
        <f t="shared" si="204"/>
        <v>0</v>
      </c>
      <c r="W764" s="11">
        <f t="shared" si="205"/>
        <v>45</v>
      </c>
    </row>
    <row r="765" spans="1:23" x14ac:dyDescent="0.3">
      <c r="A765" t="s">
        <v>21</v>
      </c>
      <c r="B765" t="s">
        <v>1</v>
      </c>
      <c r="C765" t="s">
        <v>210</v>
      </c>
      <c r="D765" s="1">
        <v>43417.438194444447</v>
      </c>
      <c r="E765" s="1">
        <v>43417.469444444447</v>
      </c>
      <c r="F765" s="5">
        <v>43417</v>
      </c>
      <c r="G765" s="20">
        <f t="shared" si="189"/>
        <v>0.4381944444444445</v>
      </c>
      <c r="H765" s="20">
        <f t="shared" si="190"/>
        <v>0.41666666666666669</v>
      </c>
      <c r="I765" s="21">
        <f t="shared" si="199"/>
        <v>0</v>
      </c>
      <c r="J765" s="24">
        <f t="shared" si="191"/>
        <v>0.4381944444444445</v>
      </c>
      <c r="K765" s="24">
        <f t="shared" si="192"/>
        <v>0.4694444444444445</v>
      </c>
      <c r="L765" s="25">
        <f t="shared" si="200"/>
        <v>45</v>
      </c>
      <c r="M765" s="20">
        <f t="shared" si="193"/>
        <v>0.5</v>
      </c>
      <c r="N765" s="20">
        <f t="shared" si="194"/>
        <v>0.4694444444444445</v>
      </c>
      <c r="O765" s="21">
        <f t="shared" si="201"/>
        <v>0</v>
      </c>
      <c r="P765" s="24">
        <f t="shared" si="195"/>
        <v>0.52083333333333337</v>
      </c>
      <c r="Q765" s="24">
        <f t="shared" si="196"/>
        <v>0.4694444444444445</v>
      </c>
      <c r="R765" s="25">
        <f t="shared" si="202"/>
        <v>0</v>
      </c>
      <c r="S765" s="20">
        <f t="shared" si="197"/>
        <v>0.5625</v>
      </c>
      <c r="T765" s="20">
        <f t="shared" si="198"/>
        <v>0.4694444444444445</v>
      </c>
      <c r="U765" s="21">
        <f t="shared" si="203"/>
        <v>0</v>
      </c>
      <c r="V765" s="11">
        <f t="shared" si="204"/>
        <v>0</v>
      </c>
      <c r="W765" s="11">
        <f t="shared" si="205"/>
        <v>45</v>
      </c>
    </row>
    <row r="766" spans="1:23" x14ac:dyDescent="0.3">
      <c r="A766" t="s">
        <v>19</v>
      </c>
      <c r="B766" t="s">
        <v>1</v>
      </c>
      <c r="C766" t="s">
        <v>204</v>
      </c>
      <c r="D766" s="1">
        <v>43417.438194444447</v>
      </c>
      <c r="E766" s="1">
        <v>43417.469444444447</v>
      </c>
      <c r="F766" s="5">
        <v>43417</v>
      </c>
      <c r="G766" s="20">
        <f t="shared" si="189"/>
        <v>0.4381944444444445</v>
      </c>
      <c r="H766" s="20">
        <f t="shared" si="190"/>
        <v>0.41666666666666669</v>
      </c>
      <c r="I766" s="21">
        <f t="shared" si="199"/>
        <v>0</v>
      </c>
      <c r="J766" s="24">
        <f t="shared" si="191"/>
        <v>0.4381944444444445</v>
      </c>
      <c r="K766" s="24">
        <f t="shared" si="192"/>
        <v>0.4694444444444445</v>
      </c>
      <c r="L766" s="25">
        <f t="shared" si="200"/>
        <v>45</v>
      </c>
      <c r="M766" s="20">
        <f t="shared" si="193"/>
        <v>0.5</v>
      </c>
      <c r="N766" s="20">
        <f t="shared" si="194"/>
        <v>0.4694444444444445</v>
      </c>
      <c r="O766" s="21">
        <f t="shared" si="201"/>
        <v>0</v>
      </c>
      <c r="P766" s="24">
        <f t="shared" si="195"/>
        <v>0.52083333333333337</v>
      </c>
      <c r="Q766" s="24">
        <f t="shared" si="196"/>
        <v>0.4694444444444445</v>
      </c>
      <c r="R766" s="25">
        <f t="shared" si="202"/>
        <v>0</v>
      </c>
      <c r="S766" s="20">
        <f t="shared" si="197"/>
        <v>0.5625</v>
      </c>
      <c r="T766" s="20">
        <f t="shared" si="198"/>
        <v>0.4694444444444445</v>
      </c>
      <c r="U766" s="21">
        <f t="shared" si="203"/>
        <v>0</v>
      </c>
      <c r="V766" s="11">
        <f t="shared" si="204"/>
        <v>0</v>
      </c>
      <c r="W766" s="11">
        <f t="shared" si="205"/>
        <v>45</v>
      </c>
    </row>
    <row r="767" spans="1:23" x14ac:dyDescent="0.3">
      <c r="A767" t="s">
        <v>27</v>
      </c>
      <c r="B767" t="s">
        <v>1</v>
      </c>
      <c r="C767" t="s">
        <v>208</v>
      </c>
      <c r="D767" s="1">
        <v>43417.438888888886</v>
      </c>
      <c r="E767" s="1">
        <v>43417.472916666666</v>
      </c>
      <c r="F767" s="5">
        <v>43417</v>
      </c>
      <c r="G767" s="20">
        <f t="shared" si="189"/>
        <v>0.43888888888888888</v>
      </c>
      <c r="H767" s="20">
        <f t="shared" si="190"/>
        <v>0.41666666666666669</v>
      </c>
      <c r="I767" s="21">
        <f t="shared" si="199"/>
        <v>0</v>
      </c>
      <c r="J767" s="24">
        <f t="shared" si="191"/>
        <v>0.43888888888888888</v>
      </c>
      <c r="K767" s="24">
        <f t="shared" si="192"/>
        <v>0.47291666666666665</v>
      </c>
      <c r="L767" s="25">
        <f t="shared" si="200"/>
        <v>49</v>
      </c>
      <c r="M767" s="20">
        <f t="shared" si="193"/>
        <v>0.5</v>
      </c>
      <c r="N767" s="20">
        <f t="shared" si="194"/>
        <v>0.47291666666666665</v>
      </c>
      <c r="O767" s="21">
        <f t="shared" si="201"/>
        <v>0</v>
      </c>
      <c r="P767" s="24">
        <f t="shared" si="195"/>
        <v>0.52083333333333337</v>
      </c>
      <c r="Q767" s="24">
        <f t="shared" si="196"/>
        <v>0.47291666666666665</v>
      </c>
      <c r="R767" s="25">
        <f t="shared" si="202"/>
        <v>0</v>
      </c>
      <c r="S767" s="20">
        <f t="shared" si="197"/>
        <v>0.5625</v>
      </c>
      <c r="T767" s="20">
        <f t="shared" si="198"/>
        <v>0.47291666666666665</v>
      </c>
      <c r="U767" s="21">
        <f t="shared" si="203"/>
        <v>0</v>
      </c>
      <c r="V767" s="11">
        <f t="shared" si="204"/>
        <v>0</v>
      </c>
      <c r="W767" s="11">
        <f t="shared" si="205"/>
        <v>49</v>
      </c>
    </row>
    <row r="768" spans="1:23" x14ac:dyDescent="0.3">
      <c r="A768" t="s">
        <v>15</v>
      </c>
      <c r="B768" t="s">
        <v>1</v>
      </c>
      <c r="C768" t="s">
        <v>255</v>
      </c>
      <c r="D768" s="1">
        <v>43417.439583333333</v>
      </c>
      <c r="E768" s="1">
        <v>43417.472916666666</v>
      </c>
      <c r="F768" s="5">
        <v>43417</v>
      </c>
      <c r="G768" s="20">
        <f t="shared" si="189"/>
        <v>0.43958333333333338</v>
      </c>
      <c r="H768" s="20">
        <f t="shared" si="190"/>
        <v>0.41666666666666669</v>
      </c>
      <c r="I768" s="21">
        <f t="shared" si="199"/>
        <v>0</v>
      </c>
      <c r="J768" s="24">
        <f t="shared" si="191"/>
        <v>0.43958333333333338</v>
      </c>
      <c r="K768" s="24">
        <f t="shared" si="192"/>
        <v>0.47291666666666665</v>
      </c>
      <c r="L768" s="25">
        <f t="shared" si="200"/>
        <v>47</v>
      </c>
      <c r="M768" s="20">
        <f t="shared" si="193"/>
        <v>0.5</v>
      </c>
      <c r="N768" s="20">
        <f t="shared" si="194"/>
        <v>0.47291666666666665</v>
      </c>
      <c r="O768" s="21">
        <f t="shared" si="201"/>
        <v>0</v>
      </c>
      <c r="P768" s="24">
        <f t="shared" si="195"/>
        <v>0.52083333333333337</v>
      </c>
      <c r="Q768" s="24">
        <f t="shared" si="196"/>
        <v>0.47291666666666665</v>
      </c>
      <c r="R768" s="25">
        <f t="shared" si="202"/>
        <v>0</v>
      </c>
      <c r="S768" s="20">
        <f t="shared" si="197"/>
        <v>0.5625</v>
      </c>
      <c r="T768" s="20">
        <f t="shared" si="198"/>
        <v>0.47291666666666665</v>
      </c>
      <c r="U768" s="21">
        <f t="shared" si="203"/>
        <v>0</v>
      </c>
      <c r="V768" s="11">
        <f t="shared" si="204"/>
        <v>0</v>
      </c>
      <c r="W768" s="11">
        <f t="shared" si="205"/>
        <v>47</v>
      </c>
    </row>
    <row r="769" spans="1:23" x14ac:dyDescent="0.3">
      <c r="A769" t="s">
        <v>38</v>
      </c>
      <c r="B769" t="s">
        <v>1</v>
      </c>
      <c r="C769" t="s">
        <v>66</v>
      </c>
      <c r="D769" s="1">
        <v>43417.45</v>
      </c>
      <c r="E769" s="1">
        <v>43417.509722222225</v>
      </c>
      <c r="F769" s="5">
        <v>43417</v>
      </c>
      <c r="G769" s="20">
        <f t="shared" si="189"/>
        <v>0.45</v>
      </c>
      <c r="H769" s="20">
        <f t="shared" si="190"/>
        <v>0.41666666666666669</v>
      </c>
      <c r="I769" s="21">
        <f t="shared" si="199"/>
        <v>0</v>
      </c>
      <c r="J769" s="24">
        <f t="shared" si="191"/>
        <v>0.45</v>
      </c>
      <c r="K769" s="24">
        <f t="shared" si="192"/>
        <v>0.5</v>
      </c>
      <c r="L769" s="25">
        <f t="shared" si="200"/>
        <v>72</v>
      </c>
      <c r="M769" s="20">
        <f t="shared" si="193"/>
        <v>0.5</v>
      </c>
      <c r="N769" s="20">
        <f t="shared" si="194"/>
        <v>0.50972222222222219</v>
      </c>
      <c r="O769" s="21">
        <f t="shared" si="201"/>
        <v>14</v>
      </c>
      <c r="P769" s="24">
        <f t="shared" si="195"/>
        <v>0.52083333333333337</v>
      </c>
      <c r="Q769" s="24">
        <f t="shared" si="196"/>
        <v>0.50972222222222219</v>
      </c>
      <c r="R769" s="25">
        <f t="shared" si="202"/>
        <v>0</v>
      </c>
      <c r="S769" s="20">
        <f t="shared" si="197"/>
        <v>0.5625</v>
      </c>
      <c r="T769" s="20">
        <f t="shared" si="198"/>
        <v>0.50972222222222219</v>
      </c>
      <c r="U769" s="21">
        <f t="shared" si="203"/>
        <v>0</v>
      </c>
      <c r="V769" s="11">
        <f t="shared" si="204"/>
        <v>14</v>
      </c>
      <c r="W769" s="11">
        <f t="shared" si="205"/>
        <v>72</v>
      </c>
    </row>
    <row r="770" spans="1:23" x14ac:dyDescent="0.3">
      <c r="A770" t="s">
        <v>47</v>
      </c>
      <c r="B770" t="s">
        <v>1</v>
      </c>
      <c r="C770" t="s">
        <v>139</v>
      </c>
      <c r="D770" s="1">
        <v>43417.474305555559</v>
      </c>
      <c r="E770" s="1">
        <v>43417.511111111111</v>
      </c>
      <c r="F770" s="5">
        <v>43417</v>
      </c>
      <c r="G770" s="20">
        <f t="shared" ref="G770:G833" si="206">MAX(TIME(HOUR(D770),MINUTE(D770),0),tue_free_1_start)</f>
        <v>0.47430555555555554</v>
      </c>
      <c r="H770" s="20">
        <f t="shared" ref="H770:H833" si="207">MIN(TIME(HOUR(E770),MINUTE(E770),0),tue_free_1_end)</f>
        <v>0.41666666666666669</v>
      </c>
      <c r="I770" s="21">
        <f t="shared" si="199"/>
        <v>0</v>
      </c>
      <c r="J770" s="24">
        <f t="shared" ref="J770:J833" si="208">MAX(TIME(HOUR(D770),MINUTE(D770),0),tue_busy_1_start)</f>
        <v>0.47430555555555554</v>
      </c>
      <c r="K770" s="24">
        <f t="shared" ref="K770:K833" si="209">MIN(TIME(HOUR(E770),MINUTE(E770),0),tue_busy_1_end)</f>
        <v>0.5</v>
      </c>
      <c r="L770" s="25">
        <f t="shared" si="200"/>
        <v>37</v>
      </c>
      <c r="M770" s="20">
        <f t="shared" ref="M770:M833" si="210">MAX(TIME(HOUR(D770),MINUTE(D770),0),tue_free_2_start)</f>
        <v>0.5</v>
      </c>
      <c r="N770" s="20">
        <f t="shared" ref="N770:N833" si="211">MIN(TIME(HOUR(E770),MINUTE(E770),0),tue_free_2_end)</f>
        <v>0.51111111111111118</v>
      </c>
      <c r="O770" s="21">
        <f t="shared" si="201"/>
        <v>16</v>
      </c>
      <c r="P770" s="24">
        <f t="shared" ref="P770:P833" si="212">MAX(TIME(HOUR(D770),MINUTE(D770),0),tue_busy_2_start)</f>
        <v>0.52083333333333337</v>
      </c>
      <c r="Q770" s="24">
        <f t="shared" ref="Q770:Q833" si="213">MIN(TIME(HOUR(E770),MINUTE(E770),0),tue_busy_2_end)</f>
        <v>0.51111111111111118</v>
      </c>
      <c r="R770" s="25">
        <f t="shared" si="202"/>
        <v>0</v>
      </c>
      <c r="S770" s="20">
        <f t="shared" ref="S770:S833" si="214">MAX(TIME(HOUR(D770),MINUTE(D770),0),tue_free_3_start)</f>
        <v>0.5625</v>
      </c>
      <c r="T770" s="20">
        <f t="shared" ref="T770:T833" si="215">MIN(TIME(HOUR(E770),MINUTE(E770),0),tue_free_3_end)</f>
        <v>0.51111111111111118</v>
      </c>
      <c r="U770" s="21">
        <f t="shared" si="203"/>
        <v>0</v>
      </c>
      <c r="V770" s="11">
        <f t="shared" si="204"/>
        <v>16</v>
      </c>
      <c r="W770" s="11">
        <f t="shared" si="205"/>
        <v>37</v>
      </c>
    </row>
    <row r="771" spans="1:23" x14ac:dyDescent="0.3">
      <c r="A771" t="s">
        <v>25</v>
      </c>
      <c r="B771" t="s">
        <v>1</v>
      </c>
      <c r="C771" t="s">
        <v>111</v>
      </c>
      <c r="D771" s="1">
        <v>43417.474305555559</v>
      </c>
      <c r="E771" s="1">
        <v>43417.583333333336</v>
      </c>
      <c r="F771" s="5">
        <v>43417</v>
      </c>
      <c r="G771" s="20">
        <f t="shared" si="206"/>
        <v>0.47430555555555554</v>
      </c>
      <c r="H771" s="20">
        <f t="shared" si="207"/>
        <v>0.41666666666666669</v>
      </c>
      <c r="I771" s="21">
        <f t="shared" ref="I771:I834" si="216">MAX(0,INT((H771-G771)*1440))</f>
        <v>0</v>
      </c>
      <c r="J771" s="24">
        <f t="shared" si="208"/>
        <v>0.47430555555555554</v>
      </c>
      <c r="K771" s="24">
        <f t="shared" si="209"/>
        <v>0.5</v>
      </c>
      <c r="L771" s="25">
        <f t="shared" ref="L771:L834" si="217">MAX(0,INT((K771-J771)*1440))</f>
        <v>37</v>
      </c>
      <c r="M771" s="20">
        <f t="shared" si="210"/>
        <v>0.5</v>
      </c>
      <c r="N771" s="20">
        <f t="shared" si="211"/>
        <v>0.52083333333333337</v>
      </c>
      <c r="O771" s="21">
        <f t="shared" ref="O771:O834" si="218">MAX(0,INT((N771-M771)*1440))</f>
        <v>30</v>
      </c>
      <c r="P771" s="24">
        <f t="shared" si="212"/>
        <v>0.52083333333333337</v>
      </c>
      <c r="Q771" s="24">
        <f t="shared" si="213"/>
        <v>0.5625</v>
      </c>
      <c r="R771" s="25">
        <f t="shared" ref="R771:R834" si="219">MAX(0,INT((Q771-P771)*1440))</f>
        <v>59</v>
      </c>
      <c r="S771" s="20">
        <f t="shared" si="214"/>
        <v>0.5625</v>
      </c>
      <c r="T771" s="20">
        <f t="shared" si="215"/>
        <v>0.58333333333333337</v>
      </c>
      <c r="U771" s="21">
        <f t="shared" ref="U771:U834" si="220">MAX(0,INT((T771-S771)*1440))</f>
        <v>30</v>
      </c>
      <c r="V771" s="11">
        <f t="shared" ref="V771:V834" si="221">SUM(I771,O771,U771)</f>
        <v>60</v>
      </c>
      <c r="W771" s="11">
        <f t="shared" ref="W771:W834" si="222">SUM(L771,R771)</f>
        <v>96</v>
      </c>
    </row>
    <row r="772" spans="1:23" x14ac:dyDescent="0.3">
      <c r="A772" t="s">
        <v>13</v>
      </c>
      <c r="B772" t="s">
        <v>1</v>
      </c>
      <c r="C772" t="s">
        <v>216</v>
      </c>
      <c r="D772" s="1">
        <v>43417.474999999999</v>
      </c>
      <c r="E772" s="1">
        <v>43417.511111111111</v>
      </c>
      <c r="F772" s="5">
        <v>43417</v>
      </c>
      <c r="G772" s="20">
        <f t="shared" si="206"/>
        <v>0.47500000000000003</v>
      </c>
      <c r="H772" s="20">
        <f t="shared" si="207"/>
        <v>0.41666666666666669</v>
      </c>
      <c r="I772" s="21">
        <f t="shared" si="216"/>
        <v>0</v>
      </c>
      <c r="J772" s="24">
        <f t="shared" si="208"/>
        <v>0.47500000000000003</v>
      </c>
      <c r="K772" s="24">
        <f t="shared" si="209"/>
        <v>0.5</v>
      </c>
      <c r="L772" s="25">
        <f t="shared" si="217"/>
        <v>36</v>
      </c>
      <c r="M772" s="20">
        <f t="shared" si="210"/>
        <v>0.5</v>
      </c>
      <c r="N772" s="20">
        <f t="shared" si="211"/>
        <v>0.51111111111111118</v>
      </c>
      <c r="O772" s="21">
        <f t="shared" si="218"/>
        <v>16</v>
      </c>
      <c r="P772" s="24">
        <f t="shared" si="212"/>
        <v>0.52083333333333337</v>
      </c>
      <c r="Q772" s="24">
        <f t="shared" si="213"/>
        <v>0.51111111111111118</v>
      </c>
      <c r="R772" s="25">
        <f t="shared" si="219"/>
        <v>0</v>
      </c>
      <c r="S772" s="20">
        <f t="shared" si="214"/>
        <v>0.5625</v>
      </c>
      <c r="T772" s="20">
        <f t="shared" si="215"/>
        <v>0.51111111111111118</v>
      </c>
      <c r="U772" s="21">
        <f t="shared" si="220"/>
        <v>0</v>
      </c>
      <c r="V772" s="11">
        <f t="shared" si="221"/>
        <v>16</v>
      </c>
      <c r="W772" s="11">
        <f t="shared" si="222"/>
        <v>36</v>
      </c>
    </row>
    <row r="773" spans="1:23" x14ac:dyDescent="0.3">
      <c r="A773" t="s">
        <v>45</v>
      </c>
      <c r="B773" t="s">
        <v>1</v>
      </c>
      <c r="C773" t="s">
        <v>261</v>
      </c>
      <c r="D773" s="1">
        <v>43417.475694444445</v>
      </c>
      <c r="E773" s="1">
        <v>43417.510416666664</v>
      </c>
      <c r="F773" s="5">
        <v>43417</v>
      </c>
      <c r="G773" s="20">
        <f t="shared" si="206"/>
        <v>0.47569444444444442</v>
      </c>
      <c r="H773" s="20">
        <f t="shared" si="207"/>
        <v>0.41666666666666669</v>
      </c>
      <c r="I773" s="21">
        <f t="shared" si="216"/>
        <v>0</v>
      </c>
      <c r="J773" s="24">
        <f t="shared" si="208"/>
        <v>0.47569444444444442</v>
      </c>
      <c r="K773" s="24">
        <f t="shared" si="209"/>
        <v>0.5</v>
      </c>
      <c r="L773" s="25">
        <f t="shared" si="217"/>
        <v>35</v>
      </c>
      <c r="M773" s="20">
        <f t="shared" si="210"/>
        <v>0.5</v>
      </c>
      <c r="N773" s="20">
        <f t="shared" si="211"/>
        <v>0.51041666666666663</v>
      </c>
      <c r="O773" s="21">
        <f t="shared" si="218"/>
        <v>14</v>
      </c>
      <c r="P773" s="24">
        <f t="shared" si="212"/>
        <v>0.52083333333333337</v>
      </c>
      <c r="Q773" s="24">
        <f t="shared" si="213"/>
        <v>0.51041666666666663</v>
      </c>
      <c r="R773" s="25">
        <f t="shared" si="219"/>
        <v>0</v>
      </c>
      <c r="S773" s="20">
        <f t="shared" si="214"/>
        <v>0.5625</v>
      </c>
      <c r="T773" s="20">
        <f t="shared" si="215"/>
        <v>0.51041666666666663</v>
      </c>
      <c r="U773" s="21">
        <f t="shared" si="220"/>
        <v>0</v>
      </c>
      <c r="V773" s="11">
        <f t="shared" si="221"/>
        <v>14</v>
      </c>
      <c r="W773" s="11">
        <f t="shared" si="222"/>
        <v>35</v>
      </c>
    </row>
    <row r="774" spans="1:23" x14ac:dyDescent="0.3">
      <c r="A774" t="s">
        <v>15</v>
      </c>
      <c r="B774" t="s">
        <v>1</v>
      </c>
      <c r="C774" t="s">
        <v>217</v>
      </c>
      <c r="D774" s="1">
        <v>43417.476388888892</v>
      </c>
      <c r="E774" s="1">
        <v>43417.510416666664</v>
      </c>
      <c r="F774" s="5">
        <v>43417</v>
      </c>
      <c r="G774" s="20">
        <f t="shared" si="206"/>
        <v>0.47638888888888892</v>
      </c>
      <c r="H774" s="20">
        <f t="shared" si="207"/>
        <v>0.41666666666666669</v>
      </c>
      <c r="I774" s="21">
        <f t="shared" si="216"/>
        <v>0</v>
      </c>
      <c r="J774" s="24">
        <f t="shared" si="208"/>
        <v>0.47638888888888892</v>
      </c>
      <c r="K774" s="24">
        <f t="shared" si="209"/>
        <v>0.5</v>
      </c>
      <c r="L774" s="25">
        <f t="shared" si="217"/>
        <v>34</v>
      </c>
      <c r="M774" s="20">
        <f t="shared" si="210"/>
        <v>0.5</v>
      </c>
      <c r="N774" s="20">
        <f t="shared" si="211"/>
        <v>0.51041666666666663</v>
      </c>
      <c r="O774" s="21">
        <f t="shared" si="218"/>
        <v>14</v>
      </c>
      <c r="P774" s="24">
        <f t="shared" si="212"/>
        <v>0.52083333333333337</v>
      </c>
      <c r="Q774" s="24">
        <f t="shared" si="213"/>
        <v>0.51041666666666663</v>
      </c>
      <c r="R774" s="25">
        <f t="shared" si="219"/>
        <v>0</v>
      </c>
      <c r="S774" s="20">
        <f t="shared" si="214"/>
        <v>0.5625</v>
      </c>
      <c r="T774" s="20">
        <f t="shared" si="215"/>
        <v>0.51041666666666663</v>
      </c>
      <c r="U774" s="21">
        <f t="shared" si="220"/>
        <v>0</v>
      </c>
      <c r="V774" s="11">
        <f t="shared" si="221"/>
        <v>14</v>
      </c>
      <c r="W774" s="11">
        <f t="shared" si="222"/>
        <v>34</v>
      </c>
    </row>
    <row r="775" spans="1:23" x14ac:dyDescent="0.3">
      <c r="A775" t="s">
        <v>6</v>
      </c>
      <c r="B775" t="s">
        <v>1</v>
      </c>
      <c r="C775" t="s">
        <v>213</v>
      </c>
      <c r="D775" s="1">
        <v>43417.476388888892</v>
      </c>
      <c r="E775" s="1">
        <v>43417.511111111111</v>
      </c>
      <c r="F775" s="5">
        <v>43417</v>
      </c>
      <c r="G775" s="20">
        <f t="shared" si="206"/>
        <v>0.47638888888888892</v>
      </c>
      <c r="H775" s="20">
        <f t="shared" si="207"/>
        <v>0.41666666666666669</v>
      </c>
      <c r="I775" s="21">
        <f t="shared" si="216"/>
        <v>0</v>
      </c>
      <c r="J775" s="24">
        <f t="shared" si="208"/>
        <v>0.47638888888888892</v>
      </c>
      <c r="K775" s="24">
        <f t="shared" si="209"/>
        <v>0.5</v>
      </c>
      <c r="L775" s="25">
        <f t="shared" si="217"/>
        <v>34</v>
      </c>
      <c r="M775" s="20">
        <f t="shared" si="210"/>
        <v>0.5</v>
      </c>
      <c r="N775" s="20">
        <f t="shared" si="211"/>
        <v>0.51111111111111118</v>
      </c>
      <c r="O775" s="21">
        <f t="shared" si="218"/>
        <v>16</v>
      </c>
      <c r="P775" s="24">
        <f t="shared" si="212"/>
        <v>0.52083333333333337</v>
      </c>
      <c r="Q775" s="24">
        <f t="shared" si="213"/>
        <v>0.51111111111111118</v>
      </c>
      <c r="R775" s="25">
        <f t="shared" si="219"/>
        <v>0</v>
      </c>
      <c r="S775" s="20">
        <f t="shared" si="214"/>
        <v>0.5625</v>
      </c>
      <c r="T775" s="20">
        <f t="shared" si="215"/>
        <v>0.51111111111111118</v>
      </c>
      <c r="U775" s="21">
        <f t="shared" si="220"/>
        <v>0</v>
      </c>
      <c r="V775" s="11">
        <f t="shared" si="221"/>
        <v>16</v>
      </c>
      <c r="W775" s="11">
        <f t="shared" si="222"/>
        <v>34</v>
      </c>
    </row>
    <row r="776" spans="1:23" x14ac:dyDescent="0.3">
      <c r="A776" t="s">
        <v>58</v>
      </c>
      <c r="B776" t="s">
        <v>1</v>
      </c>
      <c r="C776" t="s">
        <v>260</v>
      </c>
      <c r="D776" s="1">
        <v>43417.477083333331</v>
      </c>
      <c r="E776" s="1">
        <v>43417.510416666664</v>
      </c>
      <c r="F776" s="5">
        <v>43417</v>
      </c>
      <c r="G776" s="20">
        <f t="shared" si="206"/>
        <v>0.4770833333333333</v>
      </c>
      <c r="H776" s="20">
        <f t="shared" si="207"/>
        <v>0.41666666666666669</v>
      </c>
      <c r="I776" s="21">
        <f t="shared" si="216"/>
        <v>0</v>
      </c>
      <c r="J776" s="24">
        <f t="shared" si="208"/>
        <v>0.4770833333333333</v>
      </c>
      <c r="K776" s="24">
        <f t="shared" si="209"/>
        <v>0.5</v>
      </c>
      <c r="L776" s="25">
        <f t="shared" si="217"/>
        <v>33</v>
      </c>
      <c r="M776" s="20">
        <f t="shared" si="210"/>
        <v>0.5</v>
      </c>
      <c r="N776" s="20">
        <f t="shared" si="211"/>
        <v>0.51041666666666663</v>
      </c>
      <c r="O776" s="21">
        <f t="shared" si="218"/>
        <v>14</v>
      </c>
      <c r="P776" s="24">
        <f t="shared" si="212"/>
        <v>0.52083333333333337</v>
      </c>
      <c r="Q776" s="24">
        <f t="shared" si="213"/>
        <v>0.51041666666666663</v>
      </c>
      <c r="R776" s="25">
        <f t="shared" si="219"/>
        <v>0</v>
      </c>
      <c r="S776" s="20">
        <f t="shared" si="214"/>
        <v>0.5625</v>
      </c>
      <c r="T776" s="20">
        <f t="shared" si="215"/>
        <v>0.51041666666666663</v>
      </c>
      <c r="U776" s="21">
        <f t="shared" si="220"/>
        <v>0</v>
      </c>
      <c r="V776" s="11">
        <f t="shared" si="221"/>
        <v>14</v>
      </c>
      <c r="W776" s="11">
        <f t="shared" si="222"/>
        <v>33</v>
      </c>
    </row>
    <row r="777" spans="1:23" x14ac:dyDescent="0.3">
      <c r="A777" t="s">
        <v>31</v>
      </c>
      <c r="B777" t="s">
        <v>1</v>
      </c>
      <c r="C777" t="s">
        <v>219</v>
      </c>
      <c r="D777" s="1">
        <v>43417.477083333331</v>
      </c>
      <c r="E777" s="1">
        <v>43417.513194444444</v>
      </c>
      <c r="F777" s="5">
        <v>43417</v>
      </c>
      <c r="G777" s="20">
        <f t="shared" si="206"/>
        <v>0.4770833333333333</v>
      </c>
      <c r="H777" s="20">
        <f t="shared" si="207"/>
        <v>0.41666666666666669</v>
      </c>
      <c r="I777" s="21">
        <f t="shared" si="216"/>
        <v>0</v>
      </c>
      <c r="J777" s="24">
        <f t="shared" si="208"/>
        <v>0.4770833333333333</v>
      </c>
      <c r="K777" s="24">
        <f t="shared" si="209"/>
        <v>0.5</v>
      </c>
      <c r="L777" s="25">
        <f t="shared" si="217"/>
        <v>33</v>
      </c>
      <c r="M777" s="20">
        <f t="shared" si="210"/>
        <v>0.5</v>
      </c>
      <c r="N777" s="20">
        <f t="shared" si="211"/>
        <v>0.5131944444444444</v>
      </c>
      <c r="O777" s="21">
        <f t="shared" si="218"/>
        <v>18</v>
      </c>
      <c r="P777" s="24">
        <f t="shared" si="212"/>
        <v>0.52083333333333337</v>
      </c>
      <c r="Q777" s="24">
        <f t="shared" si="213"/>
        <v>0.5131944444444444</v>
      </c>
      <c r="R777" s="25">
        <f t="shared" si="219"/>
        <v>0</v>
      </c>
      <c r="S777" s="20">
        <f t="shared" si="214"/>
        <v>0.5625</v>
      </c>
      <c r="T777" s="20">
        <f t="shared" si="215"/>
        <v>0.5131944444444444</v>
      </c>
      <c r="U777" s="21">
        <f t="shared" si="220"/>
        <v>0</v>
      </c>
      <c r="V777" s="11">
        <f t="shared" si="221"/>
        <v>18</v>
      </c>
      <c r="W777" s="11">
        <f t="shared" si="222"/>
        <v>33</v>
      </c>
    </row>
    <row r="778" spans="1:23" x14ac:dyDescent="0.3">
      <c r="A778" t="s">
        <v>19</v>
      </c>
      <c r="B778" t="s">
        <v>1</v>
      </c>
      <c r="C778" t="s">
        <v>218</v>
      </c>
      <c r="D778" s="1">
        <v>43417.477777777778</v>
      </c>
      <c r="E778" s="1">
        <v>43417.509722222225</v>
      </c>
      <c r="F778" s="5">
        <v>43417</v>
      </c>
      <c r="G778" s="20">
        <f t="shared" si="206"/>
        <v>0.4777777777777778</v>
      </c>
      <c r="H778" s="20">
        <f t="shared" si="207"/>
        <v>0.41666666666666669</v>
      </c>
      <c r="I778" s="21">
        <f t="shared" si="216"/>
        <v>0</v>
      </c>
      <c r="J778" s="24">
        <f t="shared" si="208"/>
        <v>0.4777777777777778</v>
      </c>
      <c r="K778" s="24">
        <f t="shared" si="209"/>
        <v>0.5</v>
      </c>
      <c r="L778" s="25">
        <f t="shared" si="217"/>
        <v>32</v>
      </c>
      <c r="M778" s="20">
        <f t="shared" si="210"/>
        <v>0.5</v>
      </c>
      <c r="N778" s="20">
        <f t="shared" si="211"/>
        <v>0.50972222222222219</v>
      </c>
      <c r="O778" s="21">
        <f t="shared" si="218"/>
        <v>14</v>
      </c>
      <c r="P778" s="24">
        <f t="shared" si="212"/>
        <v>0.52083333333333337</v>
      </c>
      <c r="Q778" s="24">
        <f t="shared" si="213"/>
        <v>0.50972222222222219</v>
      </c>
      <c r="R778" s="25">
        <f t="shared" si="219"/>
        <v>0</v>
      </c>
      <c r="S778" s="20">
        <f t="shared" si="214"/>
        <v>0.5625</v>
      </c>
      <c r="T778" s="20">
        <f t="shared" si="215"/>
        <v>0.50972222222222219</v>
      </c>
      <c r="U778" s="21">
        <f t="shared" si="220"/>
        <v>0</v>
      </c>
      <c r="V778" s="11">
        <f t="shared" si="221"/>
        <v>14</v>
      </c>
      <c r="W778" s="11">
        <f t="shared" si="222"/>
        <v>32</v>
      </c>
    </row>
    <row r="779" spans="1:23" x14ac:dyDescent="0.3">
      <c r="A779" t="s">
        <v>4</v>
      </c>
      <c r="B779" t="s">
        <v>1</v>
      </c>
      <c r="C779" t="s">
        <v>220</v>
      </c>
      <c r="D779" s="1">
        <v>43417.477777777778</v>
      </c>
      <c r="E779" s="1">
        <v>43417.512499999997</v>
      </c>
      <c r="F779" s="5">
        <v>43417</v>
      </c>
      <c r="G779" s="20">
        <f t="shared" si="206"/>
        <v>0.4777777777777778</v>
      </c>
      <c r="H779" s="20">
        <f t="shared" si="207"/>
        <v>0.41666666666666669</v>
      </c>
      <c r="I779" s="21">
        <f t="shared" si="216"/>
        <v>0</v>
      </c>
      <c r="J779" s="24">
        <f t="shared" si="208"/>
        <v>0.4777777777777778</v>
      </c>
      <c r="K779" s="24">
        <f t="shared" si="209"/>
        <v>0.5</v>
      </c>
      <c r="L779" s="25">
        <f t="shared" si="217"/>
        <v>32</v>
      </c>
      <c r="M779" s="20">
        <f t="shared" si="210"/>
        <v>0.5</v>
      </c>
      <c r="N779" s="20">
        <f t="shared" si="211"/>
        <v>0.51250000000000007</v>
      </c>
      <c r="O779" s="21">
        <f t="shared" si="218"/>
        <v>18</v>
      </c>
      <c r="P779" s="24">
        <f t="shared" si="212"/>
        <v>0.52083333333333337</v>
      </c>
      <c r="Q779" s="24">
        <f t="shared" si="213"/>
        <v>0.51250000000000007</v>
      </c>
      <c r="R779" s="25">
        <f t="shared" si="219"/>
        <v>0</v>
      </c>
      <c r="S779" s="20">
        <f t="shared" si="214"/>
        <v>0.5625</v>
      </c>
      <c r="T779" s="20">
        <f t="shared" si="215"/>
        <v>0.51250000000000007</v>
      </c>
      <c r="U779" s="21">
        <f t="shared" si="220"/>
        <v>0</v>
      </c>
      <c r="V779" s="11">
        <f t="shared" si="221"/>
        <v>18</v>
      </c>
      <c r="W779" s="11">
        <f t="shared" si="222"/>
        <v>32</v>
      </c>
    </row>
    <row r="780" spans="1:23" x14ac:dyDescent="0.3">
      <c r="A780" t="s">
        <v>17</v>
      </c>
      <c r="B780" t="s">
        <v>1</v>
      </c>
      <c r="C780" t="s">
        <v>221</v>
      </c>
      <c r="D780" s="1">
        <v>43417.478472222225</v>
      </c>
      <c r="E780" s="1">
        <v>43417.511111111111</v>
      </c>
      <c r="F780" s="5">
        <v>43417</v>
      </c>
      <c r="G780" s="20">
        <f t="shared" si="206"/>
        <v>0.47847222222222219</v>
      </c>
      <c r="H780" s="20">
        <f t="shared" si="207"/>
        <v>0.41666666666666669</v>
      </c>
      <c r="I780" s="21">
        <f t="shared" si="216"/>
        <v>0</v>
      </c>
      <c r="J780" s="24">
        <f t="shared" si="208"/>
        <v>0.47847222222222219</v>
      </c>
      <c r="K780" s="24">
        <f t="shared" si="209"/>
        <v>0.5</v>
      </c>
      <c r="L780" s="25">
        <f t="shared" si="217"/>
        <v>31</v>
      </c>
      <c r="M780" s="20">
        <f t="shared" si="210"/>
        <v>0.5</v>
      </c>
      <c r="N780" s="20">
        <f t="shared" si="211"/>
        <v>0.51111111111111118</v>
      </c>
      <c r="O780" s="21">
        <f t="shared" si="218"/>
        <v>16</v>
      </c>
      <c r="P780" s="24">
        <f t="shared" si="212"/>
        <v>0.52083333333333337</v>
      </c>
      <c r="Q780" s="24">
        <f t="shared" si="213"/>
        <v>0.51111111111111118</v>
      </c>
      <c r="R780" s="25">
        <f t="shared" si="219"/>
        <v>0</v>
      </c>
      <c r="S780" s="20">
        <f t="shared" si="214"/>
        <v>0.5625</v>
      </c>
      <c r="T780" s="20">
        <f t="shared" si="215"/>
        <v>0.51111111111111118</v>
      </c>
      <c r="U780" s="21">
        <f t="shared" si="220"/>
        <v>0</v>
      </c>
      <c r="V780" s="11">
        <f t="shared" si="221"/>
        <v>16</v>
      </c>
      <c r="W780" s="11">
        <f t="shared" si="222"/>
        <v>31</v>
      </c>
    </row>
    <row r="781" spans="1:23" x14ac:dyDescent="0.3">
      <c r="A781" t="s">
        <v>0</v>
      </c>
      <c r="B781" t="s">
        <v>1</v>
      </c>
      <c r="C781" t="s">
        <v>256</v>
      </c>
      <c r="D781" s="1">
        <v>43417.479166666664</v>
      </c>
      <c r="E781" s="1">
        <v>43417.509722222225</v>
      </c>
      <c r="F781" s="5">
        <v>43417</v>
      </c>
      <c r="G781" s="20">
        <f t="shared" si="206"/>
        <v>0.47916666666666669</v>
      </c>
      <c r="H781" s="20">
        <f t="shared" si="207"/>
        <v>0.41666666666666669</v>
      </c>
      <c r="I781" s="21">
        <f t="shared" si="216"/>
        <v>0</v>
      </c>
      <c r="J781" s="24">
        <f t="shared" si="208"/>
        <v>0.47916666666666669</v>
      </c>
      <c r="K781" s="24">
        <f t="shared" si="209"/>
        <v>0.5</v>
      </c>
      <c r="L781" s="25">
        <f t="shared" si="217"/>
        <v>30</v>
      </c>
      <c r="M781" s="20">
        <f t="shared" si="210"/>
        <v>0.5</v>
      </c>
      <c r="N781" s="20">
        <f t="shared" si="211"/>
        <v>0.50972222222222219</v>
      </c>
      <c r="O781" s="21">
        <f t="shared" si="218"/>
        <v>14</v>
      </c>
      <c r="P781" s="24">
        <f t="shared" si="212"/>
        <v>0.52083333333333337</v>
      </c>
      <c r="Q781" s="24">
        <f t="shared" si="213"/>
        <v>0.50972222222222219</v>
      </c>
      <c r="R781" s="25">
        <f t="shared" si="219"/>
        <v>0</v>
      </c>
      <c r="S781" s="20">
        <f t="shared" si="214"/>
        <v>0.5625</v>
      </c>
      <c r="T781" s="20">
        <f t="shared" si="215"/>
        <v>0.50972222222222219</v>
      </c>
      <c r="U781" s="21">
        <f t="shared" si="220"/>
        <v>0</v>
      </c>
      <c r="V781" s="11">
        <f t="shared" si="221"/>
        <v>14</v>
      </c>
      <c r="W781" s="11">
        <f t="shared" si="222"/>
        <v>30</v>
      </c>
    </row>
    <row r="782" spans="1:23" x14ac:dyDescent="0.3">
      <c r="A782" t="s">
        <v>21</v>
      </c>
      <c r="B782" t="s">
        <v>1</v>
      </c>
      <c r="C782" t="s">
        <v>257</v>
      </c>
      <c r="D782" s="1">
        <v>43417.479166666664</v>
      </c>
      <c r="E782" s="1">
        <v>43417.510416666664</v>
      </c>
      <c r="F782" s="5">
        <v>43417</v>
      </c>
      <c r="G782" s="20">
        <f t="shared" si="206"/>
        <v>0.47916666666666669</v>
      </c>
      <c r="H782" s="20">
        <f t="shared" si="207"/>
        <v>0.41666666666666669</v>
      </c>
      <c r="I782" s="21">
        <f t="shared" si="216"/>
        <v>0</v>
      </c>
      <c r="J782" s="24">
        <f t="shared" si="208"/>
        <v>0.47916666666666669</v>
      </c>
      <c r="K782" s="24">
        <f t="shared" si="209"/>
        <v>0.5</v>
      </c>
      <c r="L782" s="25">
        <f t="shared" si="217"/>
        <v>30</v>
      </c>
      <c r="M782" s="20">
        <f t="shared" si="210"/>
        <v>0.5</v>
      </c>
      <c r="N782" s="20">
        <f t="shared" si="211"/>
        <v>0.51041666666666663</v>
      </c>
      <c r="O782" s="21">
        <f t="shared" si="218"/>
        <v>14</v>
      </c>
      <c r="P782" s="24">
        <f t="shared" si="212"/>
        <v>0.52083333333333337</v>
      </c>
      <c r="Q782" s="24">
        <f t="shared" si="213"/>
        <v>0.51041666666666663</v>
      </c>
      <c r="R782" s="25">
        <f t="shared" si="219"/>
        <v>0</v>
      </c>
      <c r="S782" s="20">
        <f t="shared" si="214"/>
        <v>0.5625</v>
      </c>
      <c r="T782" s="20">
        <f t="shared" si="215"/>
        <v>0.51041666666666663</v>
      </c>
      <c r="U782" s="21">
        <f t="shared" si="220"/>
        <v>0</v>
      </c>
      <c r="V782" s="11">
        <f t="shared" si="221"/>
        <v>14</v>
      </c>
      <c r="W782" s="11">
        <f t="shared" si="222"/>
        <v>30</v>
      </c>
    </row>
    <row r="783" spans="1:23" x14ac:dyDescent="0.3">
      <c r="A783" t="s">
        <v>29</v>
      </c>
      <c r="B783" t="s">
        <v>1</v>
      </c>
      <c r="C783" t="s">
        <v>215</v>
      </c>
      <c r="D783" s="1">
        <v>43417.479166666664</v>
      </c>
      <c r="E783" s="1">
        <v>43417.510416666664</v>
      </c>
      <c r="F783" s="5">
        <v>43417</v>
      </c>
      <c r="G783" s="20">
        <f t="shared" si="206"/>
        <v>0.47916666666666669</v>
      </c>
      <c r="H783" s="20">
        <f t="shared" si="207"/>
        <v>0.41666666666666669</v>
      </c>
      <c r="I783" s="21">
        <f t="shared" si="216"/>
        <v>0</v>
      </c>
      <c r="J783" s="24">
        <f t="shared" si="208"/>
        <v>0.47916666666666669</v>
      </c>
      <c r="K783" s="24">
        <f t="shared" si="209"/>
        <v>0.5</v>
      </c>
      <c r="L783" s="25">
        <f t="shared" si="217"/>
        <v>30</v>
      </c>
      <c r="M783" s="20">
        <f t="shared" si="210"/>
        <v>0.5</v>
      </c>
      <c r="N783" s="20">
        <f t="shared" si="211"/>
        <v>0.51041666666666663</v>
      </c>
      <c r="O783" s="21">
        <f t="shared" si="218"/>
        <v>14</v>
      </c>
      <c r="P783" s="24">
        <f t="shared" si="212"/>
        <v>0.52083333333333337</v>
      </c>
      <c r="Q783" s="24">
        <f t="shared" si="213"/>
        <v>0.51041666666666663</v>
      </c>
      <c r="R783" s="25">
        <f t="shared" si="219"/>
        <v>0</v>
      </c>
      <c r="S783" s="20">
        <f t="shared" si="214"/>
        <v>0.5625</v>
      </c>
      <c r="T783" s="20">
        <f t="shared" si="215"/>
        <v>0.51041666666666663</v>
      </c>
      <c r="U783" s="21">
        <f t="shared" si="220"/>
        <v>0</v>
      </c>
      <c r="V783" s="11">
        <f t="shared" si="221"/>
        <v>14</v>
      </c>
      <c r="W783" s="11">
        <f t="shared" si="222"/>
        <v>30</v>
      </c>
    </row>
    <row r="784" spans="1:23" x14ac:dyDescent="0.3">
      <c r="A784" t="s">
        <v>50</v>
      </c>
      <c r="B784" t="s">
        <v>1</v>
      </c>
      <c r="C784" t="s">
        <v>259</v>
      </c>
      <c r="D784" s="1">
        <v>43417.48333333333</v>
      </c>
      <c r="E784" s="1">
        <v>43417.510416666664</v>
      </c>
      <c r="F784" s="5">
        <v>43417</v>
      </c>
      <c r="G784" s="20">
        <f t="shared" si="206"/>
        <v>0.48333333333333334</v>
      </c>
      <c r="H784" s="20">
        <f t="shared" si="207"/>
        <v>0.41666666666666669</v>
      </c>
      <c r="I784" s="21">
        <f t="shared" si="216"/>
        <v>0</v>
      </c>
      <c r="J784" s="24">
        <f t="shared" si="208"/>
        <v>0.48333333333333334</v>
      </c>
      <c r="K784" s="24">
        <f t="shared" si="209"/>
        <v>0.5</v>
      </c>
      <c r="L784" s="25">
        <f t="shared" si="217"/>
        <v>24</v>
      </c>
      <c r="M784" s="20">
        <f t="shared" si="210"/>
        <v>0.5</v>
      </c>
      <c r="N784" s="20">
        <f t="shared" si="211"/>
        <v>0.51041666666666663</v>
      </c>
      <c r="O784" s="21">
        <f t="shared" si="218"/>
        <v>14</v>
      </c>
      <c r="P784" s="24">
        <f t="shared" si="212"/>
        <v>0.52083333333333337</v>
      </c>
      <c r="Q784" s="24">
        <f t="shared" si="213"/>
        <v>0.51041666666666663</v>
      </c>
      <c r="R784" s="25">
        <f t="shared" si="219"/>
        <v>0</v>
      </c>
      <c r="S784" s="20">
        <f t="shared" si="214"/>
        <v>0.5625</v>
      </c>
      <c r="T784" s="20">
        <f t="shared" si="215"/>
        <v>0.51041666666666663</v>
      </c>
      <c r="U784" s="21">
        <f t="shared" si="220"/>
        <v>0</v>
      </c>
      <c r="V784" s="11">
        <f t="shared" si="221"/>
        <v>14</v>
      </c>
      <c r="W784" s="11">
        <f t="shared" si="222"/>
        <v>24</v>
      </c>
    </row>
    <row r="785" spans="1:23" x14ac:dyDescent="0.3">
      <c r="A785" t="s">
        <v>38</v>
      </c>
      <c r="B785" t="s">
        <v>1</v>
      </c>
      <c r="C785" t="s">
        <v>66</v>
      </c>
      <c r="D785" s="1">
        <v>43417.511805555558</v>
      </c>
      <c r="E785" s="1">
        <v>43417.513888888891</v>
      </c>
      <c r="F785" s="5">
        <v>43417</v>
      </c>
      <c r="G785" s="20">
        <f t="shared" si="206"/>
        <v>0.51180555555555551</v>
      </c>
      <c r="H785" s="20">
        <f t="shared" si="207"/>
        <v>0.41666666666666669</v>
      </c>
      <c r="I785" s="21">
        <f t="shared" si="216"/>
        <v>0</v>
      </c>
      <c r="J785" s="24">
        <f t="shared" si="208"/>
        <v>0.51180555555555551</v>
      </c>
      <c r="K785" s="24">
        <f t="shared" si="209"/>
        <v>0.5</v>
      </c>
      <c r="L785" s="25">
        <f t="shared" si="217"/>
        <v>0</v>
      </c>
      <c r="M785" s="20">
        <f t="shared" si="210"/>
        <v>0.51180555555555551</v>
      </c>
      <c r="N785" s="20">
        <f t="shared" si="211"/>
        <v>0.51388888888888895</v>
      </c>
      <c r="O785" s="21">
        <f t="shared" si="218"/>
        <v>3</v>
      </c>
      <c r="P785" s="24">
        <f t="shared" si="212"/>
        <v>0.52083333333333337</v>
      </c>
      <c r="Q785" s="24">
        <f t="shared" si="213"/>
        <v>0.51388888888888895</v>
      </c>
      <c r="R785" s="25">
        <f t="shared" si="219"/>
        <v>0</v>
      </c>
      <c r="S785" s="20">
        <f t="shared" si="214"/>
        <v>0.5625</v>
      </c>
      <c r="T785" s="20">
        <f t="shared" si="215"/>
        <v>0.51388888888888895</v>
      </c>
      <c r="U785" s="21">
        <f t="shared" si="220"/>
        <v>0</v>
      </c>
      <c r="V785" s="11">
        <f t="shared" si="221"/>
        <v>3</v>
      </c>
      <c r="W785" s="11">
        <f t="shared" si="222"/>
        <v>0</v>
      </c>
    </row>
    <row r="786" spans="1:23" x14ac:dyDescent="0.3">
      <c r="A786" t="s">
        <v>31</v>
      </c>
      <c r="B786" t="s">
        <v>1</v>
      </c>
      <c r="C786" t="s">
        <v>79</v>
      </c>
      <c r="D786" s="1">
        <v>43417.51458333333</v>
      </c>
      <c r="E786" s="1">
        <v>43417.547222222223</v>
      </c>
      <c r="F786" s="5">
        <v>43417</v>
      </c>
      <c r="G786" s="20">
        <f t="shared" si="206"/>
        <v>0.51458333333333328</v>
      </c>
      <c r="H786" s="20">
        <f t="shared" si="207"/>
        <v>0.41666666666666669</v>
      </c>
      <c r="I786" s="21">
        <f t="shared" si="216"/>
        <v>0</v>
      </c>
      <c r="J786" s="24">
        <f t="shared" si="208"/>
        <v>0.51458333333333328</v>
      </c>
      <c r="K786" s="24">
        <f t="shared" si="209"/>
        <v>0.5</v>
      </c>
      <c r="L786" s="25">
        <f t="shared" si="217"/>
        <v>0</v>
      </c>
      <c r="M786" s="20">
        <f t="shared" si="210"/>
        <v>0.51458333333333328</v>
      </c>
      <c r="N786" s="20">
        <f t="shared" si="211"/>
        <v>0.52083333333333337</v>
      </c>
      <c r="O786" s="21">
        <f t="shared" si="218"/>
        <v>9</v>
      </c>
      <c r="P786" s="24">
        <f t="shared" si="212"/>
        <v>0.52083333333333337</v>
      </c>
      <c r="Q786" s="24">
        <f t="shared" si="213"/>
        <v>0.54722222222222217</v>
      </c>
      <c r="R786" s="25">
        <f t="shared" si="219"/>
        <v>37</v>
      </c>
      <c r="S786" s="20">
        <f t="shared" si="214"/>
        <v>0.5625</v>
      </c>
      <c r="T786" s="20">
        <f t="shared" si="215"/>
        <v>0.54722222222222217</v>
      </c>
      <c r="U786" s="21">
        <f t="shared" si="220"/>
        <v>0</v>
      </c>
      <c r="V786" s="11">
        <f t="shared" si="221"/>
        <v>9</v>
      </c>
      <c r="W786" s="11">
        <f t="shared" si="222"/>
        <v>37</v>
      </c>
    </row>
    <row r="787" spans="1:23" x14ac:dyDescent="0.3">
      <c r="A787" t="s">
        <v>10</v>
      </c>
      <c r="B787" t="s">
        <v>1</v>
      </c>
      <c r="C787" t="s">
        <v>81</v>
      </c>
      <c r="D787" s="1">
        <v>43417.51666666667</v>
      </c>
      <c r="E787" s="1">
        <v>43417.554166666669</v>
      </c>
      <c r="F787" s="5">
        <v>43417</v>
      </c>
      <c r="G787" s="20">
        <f t="shared" si="206"/>
        <v>0.51666666666666672</v>
      </c>
      <c r="H787" s="20">
        <f t="shared" si="207"/>
        <v>0.41666666666666669</v>
      </c>
      <c r="I787" s="21">
        <f t="shared" si="216"/>
        <v>0</v>
      </c>
      <c r="J787" s="24">
        <f t="shared" si="208"/>
        <v>0.51666666666666672</v>
      </c>
      <c r="K787" s="24">
        <f t="shared" si="209"/>
        <v>0.5</v>
      </c>
      <c r="L787" s="25">
        <f t="shared" si="217"/>
        <v>0</v>
      </c>
      <c r="M787" s="20">
        <f t="shared" si="210"/>
        <v>0.51666666666666672</v>
      </c>
      <c r="N787" s="20">
        <f t="shared" si="211"/>
        <v>0.52083333333333337</v>
      </c>
      <c r="O787" s="21">
        <f t="shared" si="218"/>
        <v>5</v>
      </c>
      <c r="P787" s="24">
        <f t="shared" si="212"/>
        <v>0.52083333333333337</v>
      </c>
      <c r="Q787" s="24">
        <f t="shared" si="213"/>
        <v>0.5541666666666667</v>
      </c>
      <c r="R787" s="25">
        <f t="shared" si="219"/>
        <v>48</v>
      </c>
      <c r="S787" s="20">
        <f t="shared" si="214"/>
        <v>0.5625</v>
      </c>
      <c r="T787" s="20">
        <f t="shared" si="215"/>
        <v>0.5541666666666667</v>
      </c>
      <c r="U787" s="21">
        <f t="shared" si="220"/>
        <v>0</v>
      </c>
      <c r="V787" s="11">
        <f t="shared" si="221"/>
        <v>5</v>
      </c>
      <c r="W787" s="11">
        <f t="shared" si="222"/>
        <v>48</v>
      </c>
    </row>
    <row r="788" spans="1:23" x14ac:dyDescent="0.3">
      <c r="A788" t="s">
        <v>6</v>
      </c>
      <c r="B788" t="s">
        <v>1</v>
      </c>
      <c r="C788" t="s">
        <v>85</v>
      </c>
      <c r="D788" s="1">
        <v>43417.518055555556</v>
      </c>
      <c r="E788" s="1">
        <v>43417.552083333336</v>
      </c>
      <c r="F788" s="5">
        <v>43417</v>
      </c>
      <c r="G788" s="20">
        <f t="shared" si="206"/>
        <v>0.5180555555555556</v>
      </c>
      <c r="H788" s="20">
        <f t="shared" si="207"/>
        <v>0.41666666666666669</v>
      </c>
      <c r="I788" s="21">
        <f t="shared" si="216"/>
        <v>0</v>
      </c>
      <c r="J788" s="24">
        <f t="shared" si="208"/>
        <v>0.5180555555555556</v>
      </c>
      <c r="K788" s="24">
        <f t="shared" si="209"/>
        <v>0.5</v>
      </c>
      <c r="L788" s="25">
        <f t="shared" si="217"/>
        <v>0</v>
      </c>
      <c r="M788" s="20">
        <f t="shared" si="210"/>
        <v>0.5180555555555556</v>
      </c>
      <c r="N788" s="20">
        <f t="shared" si="211"/>
        <v>0.52083333333333337</v>
      </c>
      <c r="O788" s="21">
        <f t="shared" si="218"/>
        <v>3</v>
      </c>
      <c r="P788" s="24">
        <f t="shared" si="212"/>
        <v>0.52083333333333337</v>
      </c>
      <c r="Q788" s="24">
        <f t="shared" si="213"/>
        <v>0.55208333333333337</v>
      </c>
      <c r="R788" s="25">
        <f t="shared" si="219"/>
        <v>45</v>
      </c>
      <c r="S788" s="20">
        <f t="shared" si="214"/>
        <v>0.5625</v>
      </c>
      <c r="T788" s="20">
        <f t="shared" si="215"/>
        <v>0.55208333333333337</v>
      </c>
      <c r="U788" s="21">
        <f t="shared" si="220"/>
        <v>0</v>
      </c>
      <c r="V788" s="11">
        <f t="shared" si="221"/>
        <v>3</v>
      </c>
      <c r="W788" s="11">
        <f t="shared" si="222"/>
        <v>45</v>
      </c>
    </row>
    <row r="789" spans="1:23" x14ac:dyDescent="0.3">
      <c r="A789" t="s">
        <v>15</v>
      </c>
      <c r="B789" t="s">
        <v>1</v>
      </c>
      <c r="C789" t="s">
        <v>86</v>
      </c>
      <c r="D789" s="1">
        <v>43417.519444444442</v>
      </c>
      <c r="E789" s="1">
        <v>43417.538888888892</v>
      </c>
      <c r="F789" s="5">
        <v>43417</v>
      </c>
      <c r="G789" s="20">
        <f t="shared" si="206"/>
        <v>0.51944444444444449</v>
      </c>
      <c r="H789" s="20">
        <f t="shared" si="207"/>
        <v>0.41666666666666669</v>
      </c>
      <c r="I789" s="21">
        <f t="shared" si="216"/>
        <v>0</v>
      </c>
      <c r="J789" s="24">
        <f t="shared" si="208"/>
        <v>0.51944444444444449</v>
      </c>
      <c r="K789" s="24">
        <f t="shared" si="209"/>
        <v>0.5</v>
      </c>
      <c r="L789" s="25">
        <f t="shared" si="217"/>
        <v>0</v>
      </c>
      <c r="M789" s="20">
        <f t="shared" si="210"/>
        <v>0.51944444444444449</v>
      </c>
      <c r="N789" s="20">
        <f t="shared" si="211"/>
        <v>0.52083333333333337</v>
      </c>
      <c r="O789" s="21">
        <f t="shared" si="218"/>
        <v>1</v>
      </c>
      <c r="P789" s="24">
        <f t="shared" si="212"/>
        <v>0.52083333333333337</v>
      </c>
      <c r="Q789" s="24">
        <f t="shared" si="213"/>
        <v>0.53888888888888886</v>
      </c>
      <c r="R789" s="25">
        <f t="shared" si="219"/>
        <v>25</v>
      </c>
      <c r="S789" s="20">
        <f t="shared" si="214"/>
        <v>0.5625</v>
      </c>
      <c r="T789" s="20">
        <f t="shared" si="215"/>
        <v>0.53888888888888886</v>
      </c>
      <c r="U789" s="21">
        <f t="shared" si="220"/>
        <v>0</v>
      </c>
      <c r="V789" s="11">
        <f t="shared" si="221"/>
        <v>1</v>
      </c>
      <c r="W789" s="11">
        <f t="shared" si="222"/>
        <v>25</v>
      </c>
    </row>
    <row r="790" spans="1:23" x14ac:dyDescent="0.3">
      <c r="A790" t="s">
        <v>13</v>
      </c>
      <c r="B790" t="s">
        <v>1</v>
      </c>
      <c r="C790" t="s">
        <v>80</v>
      </c>
      <c r="D790" s="1">
        <v>43417.520138888889</v>
      </c>
      <c r="E790" s="1">
        <v>43417.542361111111</v>
      </c>
      <c r="F790" s="5">
        <v>43417</v>
      </c>
      <c r="G790" s="20">
        <f t="shared" si="206"/>
        <v>0.52013888888888882</v>
      </c>
      <c r="H790" s="20">
        <f t="shared" si="207"/>
        <v>0.41666666666666669</v>
      </c>
      <c r="I790" s="21">
        <f t="shared" si="216"/>
        <v>0</v>
      </c>
      <c r="J790" s="24">
        <f t="shared" si="208"/>
        <v>0.52013888888888882</v>
      </c>
      <c r="K790" s="24">
        <f t="shared" si="209"/>
        <v>0.5</v>
      </c>
      <c r="L790" s="25">
        <f t="shared" si="217"/>
        <v>0</v>
      </c>
      <c r="M790" s="20">
        <f t="shared" si="210"/>
        <v>0.52013888888888882</v>
      </c>
      <c r="N790" s="20">
        <f t="shared" si="211"/>
        <v>0.52083333333333337</v>
      </c>
      <c r="O790" s="21">
        <f t="shared" si="218"/>
        <v>1</v>
      </c>
      <c r="P790" s="24">
        <f t="shared" si="212"/>
        <v>0.52083333333333337</v>
      </c>
      <c r="Q790" s="24">
        <f t="shared" si="213"/>
        <v>0.54236111111111118</v>
      </c>
      <c r="R790" s="25">
        <f t="shared" si="219"/>
        <v>31</v>
      </c>
      <c r="S790" s="20">
        <f t="shared" si="214"/>
        <v>0.5625</v>
      </c>
      <c r="T790" s="20">
        <f t="shared" si="215"/>
        <v>0.54236111111111118</v>
      </c>
      <c r="U790" s="21">
        <f t="shared" si="220"/>
        <v>0</v>
      </c>
      <c r="V790" s="11">
        <f t="shared" si="221"/>
        <v>1</v>
      </c>
      <c r="W790" s="11">
        <f t="shared" si="222"/>
        <v>31</v>
      </c>
    </row>
    <row r="791" spans="1:23" x14ac:dyDescent="0.3">
      <c r="A791" t="s">
        <v>38</v>
      </c>
      <c r="B791" t="s">
        <v>1</v>
      </c>
      <c r="C791" t="s">
        <v>66</v>
      </c>
      <c r="D791" s="1">
        <v>43417.520833333336</v>
      </c>
      <c r="E791" s="1">
        <v>43417.671527777777</v>
      </c>
      <c r="F791" s="5">
        <v>43417</v>
      </c>
      <c r="G791" s="20">
        <f t="shared" si="206"/>
        <v>0.52083333333333337</v>
      </c>
      <c r="H791" s="20">
        <f t="shared" si="207"/>
        <v>0.41666666666666669</v>
      </c>
      <c r="I791" s="21">
        <f t="shared" si="216"/>
        <v>0</v>
      </c>
      <c r="J791" s="24">
        <f t="shared" si="208"/>
        <v>0.52083333333333337</v>
      </c>
      <c r="K791" s="24">
        <f t="shared" si="209"/>
        <v>0.5</v>
      </c>
      <c r="L791" s="25">
        <f t="shared" si="217"/>
        <v>0</v>
      </c>
      <c r="M791" s="20">
        <f t="shared" si="210"/>
        <v>0.52083333333333337</v>
      </c>
      <c r="N791" s="20">
        <f t="shared" si="211"/>
        <v>0.52083333333333337</v>
      </c>
      <c r="O791" s="21">
        <f t="shared" si="218"/>
        <v>0</v>
      </c>
      <c r="P791" s="24">
        <f t="shared" si="212"/>
        <v>0.52083333333333337</v>
      </c>
      <c r="Q791" s="24">
        <f t="shared" si="213"/>
        <v>0.5625</v>
      </c>
      <c r="R791" s="25">
        <f t="shared" si="219"/>
        <v>59</v>
      </c>
      <c r="S791" s="20">
        <f t="shared" si="214"/>
        <v>0.5625</v>
      </c>
      <c r="T791" s="20">
        <f t="shared" si="215"/>
        <v>0.67152777777777783</v>
      </c>
      <c r="U791" s="21">
        <f t="shared" si="220"/>
        <v>157</v>
      </c>
      <c r="V791" s="11">
        <f t="shared" si="221"/>
        <v>157</v>
      </c>
      <c r="W791" s="11">
        <f t="shared" si="222"/>
        <v>59</v>
      </c>
    </row>
    <row r="792" spans="1:23" x14ac:dyDescent="0.3">
      <c r="A792" t="s">
        <v>23</v>
      </c>
      <c r="B792" t="s">
        <v>1</v>
      </c>
      <c r="C792" t="s">
        <v>95</v>
      </c>
      <c r="D792" s="1">
        <v>43417.540972222225</v>
      </c>
      <c r="E792" s="1">
        <v>43417.59652777778</v>
      </c>
      <c r="F792" s="5">
        <v>43417</v>
      </c>
      <c r="G792" s="20">
        <f t="shared" si="206"/>
        <v>0.54097222222222219</v>
      </c>
      <c r="H792" s="20">
        <f t="shared" si="207"/>
        <v>0.41666666666666669</v>
      </c>
      <c r="I792" s="21">
        <f t="shared" si="216"/>
        <v>0</v>
      </c>
      <c r="J792" s="24">
        <f t="shared" si="208"/>
        <v>0.54097222222222219</v>
      </c>
      <c r="K792" s="24">
        <f t="shared" si="209"/>
        <v>0.5</v>
      </c>
      <c r="L792" s="25">
        <f t="shared" si="217"/>
        <v>0</v>
      </c>
      <c r="M792" s="20">
        <f t="shared" si="210"/>
        <v>0.54097222222222219</v>
      </c>
      <c r="N792" s="20">
        <f t="shared" si="211"/>
        <v>0.52083333333333337</v>
      </c>
      <c r="O792" s="21">
        <f t="shared" si="218"/>
        <v>0</v>
      </c>
      <c r="P792" s="24">
        <f t="shared" si="212"/>
        <v>0.54097222222222219</v>
      </c>
      <c r="Q792" s="24">
        <f t="shared" si="213"/>
        <v>0.5625</v>
      </c>
      <c r="R792" s="25">
        <f t="shared" si="219"/>
        <v>31</v>
      </c>
      <c r="S792" s="20">
        <f t="shared" si="214"/>
        <v>0.5625</v>
      </c>
      <c r="T792" s="20">
        <f t="shared" si="215"/>
        <v>0.59652777777777777</v>
      </c>
      <c r="U792" s="21">
        <f t="shared" si="220"/>
        <v>49</v>
      </c>
      <c r="V792" s="11">
        <f t="shared" si="221"/>
        <v>49</v>
      </c>
      <c r="W792" s="11">
        <f t="shared" si="222"/>
        <v>31</v>
      </c>
    </row>
    <row r="793" spans="1:23" x14ac:dyDescent="0.3">
      <c r="A793" t="s">
        <v>47</v>
      </c>
      <c r="B793" t="s">
        <v>1</v>
      </c>
      <c r="C793" t="s">
        <v>63</v>
      </c>
      <c r="D793" s="1">
        <v>43417.544444444444</v>
      </c>
      <c r="E793" s="1">
        <v>43417.597916666666</v>
      </c>
      <c r="F793" s="5">
        <v>43417</v>
      </c>
      <c r="G793" s="20">
        <f t="shared" si="206"/>
        <v>0.5444444444444444</v>
      </c>
      <c r="H793" s="20">
        <f t="shared" si="207"/>
        <v>0.41666666666666669</v>
      </c>
      <c r="I793" s="21">
        <f t="shared" si="216"/>
        <v>0</v>
      </c>
      <c r="J793" s="24">
        <f t="shared" si="208"/>
        <v>0.5444444444444444</v>
      </c>
      <c r="K793" s="24">
        <f t="shared" si="209"/>
        <v>0.5</v>
      </c>
      <c r="L793" s="25">
        <f t="shared" si="217"/>
        <v>0</v>
      </c>
      <c r="M793" s="20">
        <f t="shared" si="210"/>
        <v>0.5444444444444444</v>
      </c>
      <c r="N793" s="20">
        <f t="shared" si="211"/>
        <v>0.52083333333333337</v>
      </c>
      <c r="O793" s="21">
        <f t="shared" si="218"/>
        <v>0</v>
      </c>
      <c r="P793" s="24">
        <f t="shared" si="212"/>
        <v>0.5444444444444444</v>
      </c>
      <c r="Q793" s="24">
        <f t="shared" si="213"/>
        <v>0.5625</v>
      </c>
      <c r="R793" s="25">
        <f t="shared" si="219"/>
        <v>26</v>
      </c>
      <c r="S793" s="20">
        <f t="shared" si="214"/>
        <v>0.5625</v>
      </c>
      <c r="T793" s="20">
        <f t="shared" si="215"/>
        <v>0.59791666666666665</v>
      </c>
      <c r="U793" s="21">
        <f t="shared" si="220"/>
        <v>51</v>
      </c>
      <c r="V793" s="11">
        <f t="shared" si="221"/>
        <v>51</v>
      </c>
      <c r="W793" s="11">
        <f t="shared" si="222"/>
        <v>26</v>
      </c>
    </row>
    <row r="794" spans="1:23" x14ac:dyDescent="0.3">
      <c r="A794" t="s">
        <v>35</v>
      </c>
      <c r="B794" t="s">
        <v>1</v>
      </c>
      <c r="C794" t="s">
        <v>226</v>
      </c>
      <c r="D794" s="1">
        <v>43417.54583333333</v>
      </c>
      <c r="E794" s="1">
        <v>43417.59652777778</v>
      </c>
      <c r="F794" s="5">
        <v>43417</v>
      </c>
      <c r="G794" s="20">
        <f t="shared" si="206"/>
        <v>0.54583333333333328</v>
      </c>
      <c r="H794" s="20">
        <f t="shared" si="207"/>
        <v>0.41666666666666669</v>
      </c>
      <c r="I794" s="21">
        <f t="shared" si="216"/>
        <v>0</v>
      </c>
      <c r="J794" s="24">
        <f t="shared" si="208"/>
        <v>0.54583333333333328</v>
      </c>
      <c r="K794" s="24">
        <f t="shared" si="209"/>
        <v>0.5</v>
      </c>
      <c r="L794" s="25">
        <f t="shared" si="217"/>
        <v>0</v>
      </c>
      <c r="M794" s="20">
        <f t="shared" si="210"/>
        <v>0.54583333333333328</v>
      </c>
      <c r="N794" s="20">
        <f t="shared" si="211"/>
        <v>0.52083333333333337</v>
      </c>
      <c r="O794" s="21">
        <f t="shared" si="218"/>
        <v>0</v>
      </c>
      <c r="P794" s="24">
        <f t="shared" si="212"/>
        <v>0.54583333333333328</v>
      </c>
      <c r="Q794" s="24">
        <f t="shared" si="213"/>
        <v>0.5625</v>
      </c>
      <c r="R794" s="25">
        <f t="shared" si="219"/>
        <v>24</v>
      </c>
      <c r="S794" s="20">
        <f t="shared" si="214"/>
        <v>0.5625</v>
      </c>
      <c r="T794" s="20">
        <f t="shared" si="215"/>
        <v>0.59652777777777777</v>
      </c>
      <c r="U794" s="21">
        <f t="shared" si="220"/>
        <v>49</v>
      </c>
      <c r="V794" s="11">
        <f t="shared" si="221"/>
        <v>49</v>
      </c>
      <c r="W794" s="11">
        <f t="shared" si="222"/>
        <v>24</v>
      </c>
    </row>
    <row r="795" spans="1:23" x14ac:dyDescent="0.3">
      <c r="A795" t="s">
        <v>19</v>
      </c>
      <c r="B795" t="s">
        <v>1</v>
      </c>
      <c r="C795" t="s">
        <v>223</v>
      </c>
      <c r="D795" s="1">
        <v>43417.552083333336</v>
      </c>
      <c r="E795" s="1">
        <v>43417.554861111108</v>
      </c>
      <c r="F795" s="5">
        <v>43417</v>
      </c>
      <c r="G795" s="20">
        <f t="shared" si="206"/>
        <v>0.55208333333333337</v>
      </c>
      <c r="H795" s="20">
        <f t="shared" si="207"/>
        <v>0.41666666666666669</v>
      </c>
      <c r="I795" s="21">
        <f t="shared" si="216"/>
        <v>0</v>
      </c>
      <c r="J795" s="24">
        <f t="shared" si="208"/>
        <v>0.55208333333333337</v>
      </c>
      <c r="K795" s="24">
        <f t="shared" si="209"/>
        <v>0.5</v>
      </c>
      <c r="L795" s="25">
        <f t="shared" si="217"/>
        <v>0</v>
      </c>
      <c r="M795" s="20">
        <f t="shared" si="210"/>
        <v>0.55208333333333337</v>
      </c>
      <c r="N795" s="20">
        <f t="shared" si="211"/>
        <v>0.52083333333333337</v>
      </c>
      <c r="O795" s="21">
        <f t="shared" si="218"/>
        <v>0</v>
      </c>
      <c r="P795" s="24">
        <f t="shared" si="212"/>
        <v>0.55208333333333337</v>
      </c>
      <c r="Q795" s="24">
        <f t="shared" si="213"/>
        <v>0.55486111111111114</v>
      </c>
      <c r="R795" s="25">
        <f t="shared" si="219"/>
        <v>3</v>
      </c>
      <c r="S795" s="20">
        <f t="shared" si="214"/>
        <v>0.5625</v>
      </c>
      <c r="T795" s="20">
        <f t="shared" si="215"/>
        <v>0.55486111111111114</v>
      </c>
      <c r="U795" s="21">
        <f t="shared" si="220"/>
        <v>0</v>
      </c>
      <c r="V795" s="11">
        <f t="shared" si="221"/>
        <v>0</v>
      </c>
      <c r="W795" s="11">
        <f t="shared" si="222"/>
        <v>3</v>
      </c>
    </row>
    <row r="796" spans="1:23" x14ac:dyDescent="0.3">
      <c r="A796" t="s">
        <v>8</v>
      </c>
      <c r="B796" t="s">
        <v>1</v>
      </c>
      <c r="C796" t="s">
        <v>82</v>
      </c>
      <c r="D796" s="1">
        <v>43417.552083333336</v>
      </c>
      <c r="E796" s="1">
        <v>43417.554861111108</v>
      </c>
      <c r="F796" s="5">
        <v>43417</v>
      </c>
      <c r="G796" s="20">
        <f t="shared" si="206"/>
        <v>0.55208333333333337</v>
      </c>
      <c r="H796" s="20">
        <f t="shared" si="207"/>
        <v>0.41666666666666669</v>
      </c>
      <c r="I796" s="21">
        <f t="shared" si="216"/>
        <v>0</v>
      </c>
      <c r="J796" s="24">
        <f t="shared" si="208"/>
        <v>0.55208333333333337</v>
      </c>
      <c r="K796" s="24">
        <f t="shared" si="209"/>
        <v>0.5</v>
      </c>
      <c r="L796" s="25">
        <f t="shared" si="217"/>
        <v>0</v>
      </c>
      <c r="M796" s="20">
        <f t="shared" si="210"/>
        <v>0.55208333333333337</v>
      </c>
      <c r="N796" s="20">
        <f t="shared" si="211"/>
        <v>0.52083333333333337</v>
      </c>
      <c r="O796" s="21">
        <f t="shared" si="218"/>
        <v>0</v>
      </c>
      <c r="P796" s="24">
        <f t="shared" si="212"/>
        <v>0.55208333333333337</v>
      </c>
      <c r="Q796" s="24">
        <f t="shared" si="213"/>
        <v>0.55486111111111114</v>
      </c>
      <c r="R796" s="25">
        <f t="shared" si="219"/>
        <v>3</v>
      </c>
      <c r="S796" s="20">
        <f t="shared" si="214"/>
        <v>0.5625</v>
      </c>
      <c r="T796" s="20">
        <f t="shared" si="215"/>
        <v>0.55486111111111114</v>
      </c>
      <c r="U796" s="21">
        <f t="shared" si="220"/>
        <v>0</v>
      </c>
      <c r="V796" s="11">
        <f t="shared" si="221"/>
        <v>0</v>
      </c>
      <c r="W796" s="11">
        <f t="shared" si="222"/>
        <v>3</v>
      </c>
    </row>
    <row r="797" spans="1:23" x14ac:dyDescent="0.3">
      <c r="A797" t="s">
        <v>29</v>
      </c>
      <c r="B797" t="s">
        <v>1</v>
      </c>
      <c r="C797" t="s">
        <v>92</v>
      </c>
      <c r="D797" s="1">
        <v>43417.555555555555</v>
      </c>
      <c r="E797" s="1">
        <v>43417.587500000001</v>
      </c>
      <c r="F797" s="5">
        <v>43417</v>
      </c>
      <c r="G797" s="20">
        <f t="shared" si="206"/>
        <v>0.55555555555555558</v>
      </c>
      <c r="H797" s="20">
        <f t="shared" si="207"/>
        <v>0.41666666666666669</v>
      </c>
      <c r="I797" s="21">
        <f t="shared" si="216"/>
        <v>0</v>
      </c>
      <c r="J797" s="24">
        <f t="shared" si="208"/>
        <v>0.55555555555555558</v>
      </c>
      <c r="K797" s="24">
        <f t="shared" si="209"/>
        <v>0.5</v>
      </c>
      <c r="L797" s="25">
        <f t="shared" si="217"/>
        <v>0</v>
      </c>
      <c r="M797" s="20">
        <f t="shared" si="210"/>
        <v>0.55555555555555558</v>
      </c>
      <c r="N797" s="20">
        <f t="shared" si="211"/>
        <v>0.52083333333333337</v>
      </c>
      <c r="O797" s="21">
        <f t="shared" si="218"/>
        <v>0</v>
      </c>
      <c r="P797" s="24">
        <f t="shared" si="212"/>
        <v>0.55555555555555558</v>
      </c>
      <c r="Q797" s="24">
        <f t="shared" si="213"/>
        <v>0.5625</v>
      </c>
      <c r="R797" s="25">
        <f t="shared" si="219"/>
        <v>9</v>
      </c>
      <c r="S797" s="20">
        <f t="shared" si="214"/>
        <v>0.5625</v>
      </c>
      <c r="T797" s="20">
        <f t="shared" si="215"/>
        <v>0.58750000000000002</v>
      </c>
      <c r="U797" s="21">
        <f t="shared" si="220"/>
        <v>36</v>
      </c>
      <c r="V797" s="11">
        <f t="shared" si="221"/>
        <v>36</v>
      </c>
      <c r="W797" s="11">
        <f t="shared" si="222"/>
        <v>9</v>
      </c>
    </row>
    <row r="798" spans="1:23" x14ac:dyDescent="0.3">
      <c r="A798" t="s">
        <v>21</v>
      </c>
      <c r="B798" t="s">
        <v>1</v>
      </c>
      <c r="C798" t="s">
        <v>96</v>
      </c>
      <c r="D798" s="1">
        <v>43417.555555555555</v>
      </c>
      <c r="E798" s="1">
        <v>43417.59652777778</v>
      </c>
      <c r="F798" s="5">
        <v>43417</v>
      </c>
      <c r="G798" s="20">
        <f t="shared" si="206"/>
        <v>0.55555555555555558</v>
      </c>
      <c r="H798" s="20">
        <f t="shared" si="207"/>
        <v>0.41666666666666669</v>
      </c>
      <c r="I798" s="21">
        <f t="shared" si="216"/>
        <v>0</v>
      </c>
      <c r="J798" s="24">
        <f t="shared" si="208"/>
        <v>0.55555555555555558</v>
      </c>
      <c r="K798" s="24">
        <f t="shared" si="209"/>
        <v>0.5</v>
      </c>
      <c r="L798" s="25">
        <f t="shared" si="217"/>
        <v>0</v>
      </c>
      <c r="M798" s="20">
        <f t="shared" si="210"/>
        <v>0.55555555555555558</v>
      </c>
      <c r="N798" s="20">
        <f t="shared" si="211"/>
        <v>0.52083333333333337</v>
      </c>
      <c r="O798" s="21">
        <f t="shared" si="218"/>
        <v>0</v>
      </c>
      <c r="P798" s="24">
        <f t="shared" si="212"/>
        <v>0.55555555555555558</v>
      </c>
      <c r="Q798" s="24">
        <f t="shared" si="213"/>
        <v>0.5625</v>
      </c>
      <c r="R798" s="25">
        <f t="shared" si="219"/>
        <v>9</v>
      </c>
      <c r="S798" s="20">
        <f t="shared" si="214"/>
        <v>0.5625</v>
      </c>
      <c r="T798" s="20">
        <f t="shared" si="215"/>
        <v>0.59652777777777777</v>
      </c>
      <c r="U798" s="21">
        <f t="shared" si="220"/>
        <v>49</v>
      </c>
      <c r="V798" s="11">
        <f t="shared" si="221"/>
        <v>49</v>
      </c>
      <c r="W798" s="11">
        <f t="shared" si="222"/>
        <v>9</v>
      </c>
    </row>
    <row r="799" spans="1:23" x14ac:dyDescent="0.3">
      <c r="A799" t="s">
        <v>0</v>
      </c>
      <c r="B799" t="s">
        <v>1</v>
      </c>
      <c r="C799" t="s">
        <v>100</v>
      </c>
      <c r="D799" s="1">
        <v>43417.557638888888</v>
      </c>
      <c r="E799" s="1">
        <v>43417.558333333334</v>
      </c>
      <c r="F799" s="5">
        <v>43417</v>
      </c>
      <c r="G799" s="20">
        <f t="shared" si="206"/>
        <v>0.55763888888888891</v>
      </c>
      <c r="H799" s="20">
        <f t="shared" si="207"/>
        <v>0.41666666666666669</v>
      </c>
      <c r="I799" s="21">
        <f t="shared" si="216"/>
        <v>0</v>
      </c>
      <c r="J799" s="24">
        <f t="shared" si="208"/>
        <v>0.55763888888888891</v>
      </c>
      <c r="K799" s="24">
        <f t="shared" si="209"/>
        <v>0.5</v>
      </c>
      <c r="L799" s="25">
        <f t="shared" si="217"/>
        <v>0</v>
      </c>
      <c r="M799" s="20">
        <f t="shared" si="210"/>
        <v>0.55763888888888891</v>
      </c>
      <c r="N799" s="20">
        <f t="shared" si="211"/>
        <v>0.52083333333333337</v>
      </c>
      <c r="O799" s="21">
        <f t="shared" si="218"/>
        <v>0</v>
      </c>
      <c r="P799" s="24">
        <f t="shared" si="212"/>
        <v>0.55763888888888891</v>
      </c>
      <c r="Q799" s="24">
        <f t="shared" si="213"/>
        <v>0.55833333333333335</v>
      </c>
      <c r="R799" s="25">
        <f t="shared" si="219"/>
        <v>0</v>
      </c>
      <c r="S799" s="20">
        <f t="shared" si="214"/>
        <v>0.5625</v>
      </c>
      <c r="T799" s="20">
        <f t="shared" si="215"/>
        <v>0.55833333333333335</v>
      </c>
      <c r="U799" s="21">
        <f t="shared" si="220"/>
        <v>0</v>
      </c>
      <c r="V799" s="11">
        <f t="shared" si="221"/>
        <v>0</v>
      </c>
      <c r="W799" s="11">
        <f t="shared" si="222"/>
        <v>0</v>
      </c>
    </row>
    <row r="800" spans="1:23" x14ac:dyDescent="0.3">
      <c r="A800" t="s">
        <v>19</v>
      </c>
      <c r="B800" t="s">
        <v>1</v>
      </c>
      <c r="C800" t="s">
        <v>99</v>
      </c>
      <c r="D800" s="1">
        <v>43417.558333333334</v>
      </c>
      <c r="E800" s="1">
        <v>43417.575694444444</v>
      </c>
      <c r="F800" s="5">
        <v>43417</v>
      </c>
      <c r="G800" s="20">
        <f t="shared" si="206"/>
        <v>0.55833333333333335</v>
      </c>
      <c r="H800" s="20">
        <f t="shared" si="207"/>
        <v>0.41666666666666669</v>
      </c>
      <c r="I800" s="21">
        <f t="shared" si="216"/>
        <v>0</v>
      </c>
      <c r="J800" s="24">
        <f t="shared" si="208"/>
        <v>0.55833333333333335</v>
      </c>
      <c r="K800" s="24">
        <f t="shared" si="209"/>
        <v>0.5</v>
      </c>
      <c r="L800" s="25">
        <f t="shared" si="217"/>
        <v>0</v>
      </c>
      <c r="M800" s="20">
        <f t="shared" si="210"/>
        <v>0.55833333333333335</v>
      </c>
      <c r="N800" s="20">
        <f t="shared" si="211"/>
        <v>0.52083333333333337</v>
      </c>
      <c r="O800" s="21">
        <f t="shared" si="218"/>
        <v>0</v>
      </c>
      <c r="P800" s="24">
        <f t="shared" si="212"/>
        <v>0.55833333333333335</v>
      </c>
      <c r="Q800" s="24">
        <f t="shared" si="213"/>
        <v>0.5625</v>
      </c>
      <c r="R800" s="25">
        <f t="shared" si="219"/>
        <v>5</v>
      </c>
      <c r="S800" s="20">
        <f t="shared" si="214"/>
        <v>0.5625</v>
      </c>
      <c r="T800" s="20">
        <f t="shared" si="215"/>
        <v>0.5756944444444444</v>
      </c>
      <c r="U800" s="21">
        <f t="shared" si="220"/>
        <v>18</v>
      </c>
      <c r="V800" s="11">
        <f t="shared" si="221"/>
        <v>18</v>
      </c>
      <c r="W800" s="11">
        <f t="shared" si="222"/>
        <v>5</v>
      </c>
    </row>
    <row r="801" spans="1:23" x14ac:dyDescent="0.3">
      <c r="A801" t="s">
        <v>4</v>
      </c>
      <c r="B801" t="s">
        <v>1</v>
      </c>
      <c r="C801" t="s">
        <v>97</v>
      </c>
      <c r="D801" s="1">
        <v>43417.558333333334</v>
      </c>
      <c r="E801" s="1">
        <v>43417.588194444441</v>
      </c>
      <c r="F801" s="5">
        <v>43417</v>
      </c>
      <c r="G801" s="20">
        <f t="shared" si="206"/>
        <v>0.55833333333333335</v>
      </c>
      <c r="H801" s="20">
        <f t="shared" si="207"/>
        <v>0.41666666666666669</v>
      </c>
      <c r="I801" s="21">
        <f t="shared" si="216"/>
        <v>0</v>
      </c>
      <c r="J801" s="24">
        <f t="shared" si="208"/>
        <v>0.55833333333333335</v>
      </c>
      <c r="K801" s="24">
        <f t="shared" si="209"/>
        <v>0.5</v>
      </c>
      <c r="L801" s="25">
        <f t="shared" si="217"/>
        <v>0</v>
      </c>
      <c r="M801" s="20">
        <f t="shared" si="210"/>
        <v>0.55833333333333335</v>
      </c>
      <c r="N801" s="20">
        <f t="shared" si="211"/>
        <v>0.52083333333333337</v>
      </c>
      <c r="O801" s="21">
        <f t="shared" si="218"/>
        <v>0</v>
      </c>
      <c r="P801" s="24">
        <f t="shared" si="212"/>
        <v>0.55833333333333335</v>
      </c>
      <c r="Q801" s="24">
        <f t="shared" si="213"/>
        <v>0.5625</v>
      </c>
      <c r="R801" s="25">
        <f t="shared" si="219"/>
        <v>5</v>
      </c>
      <c r="S801" s="20">
        <f t="shared" si="214"/>
        <v>0.5625</v>
      </c>
      <c r="T801" s="20">
        <f t="shared" si="215"/>
        <v>0.58819444444444446</v>
      </c>
      <c r="U801" s="21">
        <f t="shared" si="220"/>
        <v>37</v>
      </c>
      <c r="V801" s="11">
        <f t="shared" si="221"/>
        <v>37</v>
      </c>
      <c r="W801" s="11">
        <f t="shared" si="222"/>
        <v>5</v>
      </c>
    </row>
    <row r="802" spans="1:23" x14ac:dyDescent="0.3">
      <c r="A802" t="s">
        <v>13</v>
      </c>
      <c r="B802" t="s">
        <v>1</v>
      </c>
      <c r="C802" t="s">
        <v>84</v>
      </c>
      <c r="D802" s="1">
        <v>43417.561805555553</v>
      </c>
      <c r="E802" s="1">
        <v>43417.576388888891</v>
      </c>
      <c r="F802" s="5">
        <v>43417</v>
      </c>
      <c r="G802" s="20">
        <f t="shared" si="206"/>
        <v>0.56180555555555556</v>
      </c>
      <c r="H802" s="20">
        <f t="shared" si="207"/>
        <v>0.41666666666666669</v>
      </c>
      <c r="I802" s="21">
        <f t="shared" si="216"/>
        <v>0</v>
      </c>
      <c r="J802" s="24">
        <f t="shared" si="208"/>
        <v>0.56180555555555556</v>
      </c>
      <c r="K802" s="24">
        <f t="shared" si="209"/>
        <v>0.5</v>
      </c>
      <c r="L802" s="25">
        <f t="shared" si="217"/>
        <v>0</v>
      </c>
      <c r="M802" s="20">
        <f t="shared" si="210"/>
        <v>0.56180555555555556</v>
      </c>
      <c r="N802" s="20">
        <f t="shared" si="211"/>
        <v>0.52083333333333337</v>
      </c>
      <c r="O802" s="21">
        <f t="shared" si="218"/>
        <v>0</v>
      </c>
      <c r="P802" s="24">
        <f t="shared" si="212"/>
        <v>0.56180555555555556</v>
      </c>
      <c r="Q802" s="24">
        <f t="shared" si="213"/>
        <v>0.5625</v>
      </c>
      <c r="R802" s="25">
        <f t="shared" si="219"/>
        <v>0</v>
      </c>
      <c r="S802" s="20">
        <f t="shared" si="214"/>
        <v>0.5625</v>
      </c>
      <c r="T802" s="20">
        <f t="shared" si="215"/>
        <v>0.57638888888888895</v>
      </c>
      <c r="U802" s="21">
        <f t="shared" si="220"/>
        <v>20</v>
      </c>
      <c r="V802" s="11">
        <f t="shared" si="221"/>
        <v>20</v>
      </c>
      <c r="W802" s="11">
        <f t="shared" si="222"/>
        <v>0</v>
      </c>
    </row>
    <row r="803" spans="1:23" x14ac:dyDescent="0.3">
      <c r="A803" t="s">
        <v>15</v>
      </c>
      <c r="B803" t="s">
        <v>1</v>
      </c>
      <c r="C803" t="s">
        <v>102</v>
      </c>
      <c r="D803" s="1">
        <v>43417.565972222219</v>
      </c>
      <c r="E803" s="1">
        <v>43417.597222222219</v>
      </c>
      <c r="F803" s="5">
        <v>43417</v>
      </c>
      <c r="G803" s="20">
        <f t="shared" si="206"/>
        <v>0.56597222222222221</v>
      </c>
      <c r="H803" s="20">
        <f t="shared" si="207"/>
        <v>0.41666666666666669</v>
      </c>
      <c r="I803" s="21">
        <f t="shared" si="216"/>
        <v>0</v>
      </c>
      <c r="J803" s="24">
        <f t="shared" si="208"/>
        <v>0.56597222222222221</v>
      </c>
      <c r="K803" s="24">
        <f t="shared" si="209"/>
        <v>0.5</v>
      </c>
      <c r="L803" s="25">
        <f t="shared" si="217"/>
        <v>0</v>
      </c>
      <c r="M803" s="20">
        <f t="shared" si="210"/>
        <v>0.56597222222222221</v>
      </c>
      <c r="N803" s="20">
        <f t="shared" si="211"/>
        <v>0.52083333333333337</v>
      </c>
      <c r="O803" s="21">
        <f t="shared" si="218"/>
        <v>0</v>
      </c>
      <c r="P803" s="24">
        <f t="shared" si="212"/>
        <v>0.56597222222222221</v>
      </c>
      <c r="Q803" s="24">
        <f t="shared" si="213"/>
        <v>0.5625</v>
      </c>
      <c r="R803" s="25">
        <f t="shared" si="219"/>
        <v>0</v>
      </c>
      <c r="S803" s="20">
        <f t="shared" si="214"/>
        <v>0.56597222222222221</v>
      </c>
      <c r="T803" s="20">
        <f t="shared" si="215"/>
        <v>0.59722222222222221</v>
      </c>
      <c r="U803" s="21">
        <f t="shared" si="220"/>
        <v>45</v>
      </c>
      <c r="V803" s="11">
        <f t="shared" si="221"/>
        <v>45</v>
      </c>
      <c r="W803" s="11">
        <f t="shared" si="222"/>
        <v>0</v>
      </c>
    </row>
    <row r="804" spans="1:23" x14ac:dyDescent="0.3">
      <c r="A804" t="s">
        <v>33</v>
      </c>
      <c r="B804" t="s">
        <v>1</v>
      </c>
      <c r="C804" t="s">
        <v>101</v>
      </c>
      <c r="D804" s="1">
        <v>43417.565972222219</v>
      </c>
      <c r="E804" s="1">
        <v>43417.597916666666</v>
      </c>
      <c r="F804" s="5">
        <v>43417</v>
      </c>
      <c r="G804" s="20">
        <f t="shared" si="206"/>
        <v>0.56597222222222221</v>
      </c>
      <c r="H804" s="20">
        <f t="shared" si="207"/>
        <v>0.41666666666666669</v>
      </c>
      <c r="I804" s="21">
        <f t="shared" si="216"/>
        <v>0</v>
      </c>
      <c r="J804" s="24">
        <f t="shared" si="208"/>
        <v>0.56597222222222221</v>
      </c>
      <c r="K804" s="24">
        <f t="shared" si="209"/>
        <v>0.5</v>
      </c>
      <c r="L804" s="25">
        <f t="shared" si="217"/>
        <v>0</v>
      </c>
      <c r="M804" s="20">
        <f t="shared" si="210"/>
        <v>0.56597222222222221</v>
      </c>
      <c r="N804" s="20">
        <f t="shared" si="211"/>
        <v>0.52083333333333337</v>
      </c>
      <c r="O804" s="21">
        <f t="shared" si="218"/>
        <v>0</v>
      </c>
      <c r="P804" s="24">
        <f t="shared" si="212"/>
        <v>0.56597222222222221</v>
      </c>
      <c r="Q804" s="24">
        <f t="shared" si="213"/>
        <v>0.5625</v>
      </c>
      <c r="R804" s="25">
        <f t="shared" si="219"/>
        <v>0</v>
      </c>
      <c r="S804" s="20">
        <f t="shared" si="214"/>
        <v>0.56597222222222221</v>
      </c>
      <c r="T804" s="20">
        <f t="shared" si="215"/>
        <v>0.59791666666666665</v>
      </c>
      <c r="U804" s="21">
        <f t="shared" si="220"/>
        <v>46</v>
      </c>
      <c r="V804" s="11">
        <f t="shared" si="221"/>
        <v>46</v>
      </c>
      <c r="W804" s="11">
        <f t="shared" si="222"/>
        <v>0</v>
      </c>
    </row>
    <row r="805" spans="1:23" x14ac:dyDescent="0.3">
      <c r="A805" t="s">
        <v>31</v>
      </c>
      <c r="B805" t="s">
        <v>1</v>
      </c>
      <c r="C805" t="s">
        <v>79</v>
      </c>
      <c r="D805" s="1">
        <v>43417.574305555558</v>
      </c>
      <c r="E805" s="1">
        <v>43417.59652777778</v>
      </c>
      <c r="F805" s="5">
        <v>43417</v>
      </c>
      <c r="G805" s="20">
        <f t="shared" si="206"/>
        <v>0.57430555555555551</v>
      </c>
      <c r="H805" s="20">
        <f t="shared" si="207"/>
        <v>0.41666666666666669</v>
      </c>
      <c r="I805" s="21">
        <f t="shared" si="216"/>
        <v>0</v>
      </c>
      <c r="J805" s="24">
        <f t="shared" si="208"/>
        <v>0.57430555555555551</v>
      </c>
      <c r="K805" s="24">
        <f t="shared" si="209"/>
        <v>0.5</v>
      </c>
      <c r="L805" s="25">
        <f t="shared" si="217"/>
        <v>0</v>
      </c>
      <c r="M805" s="20">
        <f t="shared" si="210"/>
        <v>0.57430555555555551</v>
      </c>
      <c r="N805" s="20">
        <f t="shared" si="211"/>
        <v>0.52083333333333337</v>
      </c>
      <c r="O805" s="21">
        <f t="shared" si="218"/>
        <v>0</v>
      </c>
      <c r="P805" s="24">
        <f t="shared" si="212"/>
        <v>0.57430555555555551</v>
      </c>
      <c r="Q805" s="24">
        <f t="shared" si="213"/>
        <v>0.5625</v>
      </c>
      <c r="R805" s="25">
        <f t="shared" si="219"/>
        <v>0</v>
      </c>
      <c r="S805" s="20">
        <f t="shared" si="214"/>
        <v>0.57430555555555551</v>
      </c>
      <c r="T805" s="20">
        <f t="shared" si="215"/>
        <v>0.59652777777777777</v>
      </c>
      <c r="U805" s="21">
        <f t="shared" si="220"/>
        <v>32</v>
      </c>
      <c r="V805" s="11">
        <f t="shared" si="221"/>
        <v>32</v>
      </c>
      <c r="W805" s="11">
        <f t="shared" si="222"/>
        <v>0</v>
      </c>
    </row>
    <row r="806" spans="1:23" x14ac:dyDescent="0.3">
      <c r="A806" t="s">
        <v>52</v>
      </c>
      <c r="B806" t="s">
        <v>1</v>
      </c>
      <c r="C806" t="s">
        <v>154</v>
      </c>
      <c r="D806" s="1">
        <v>43417.599305555559</v>
      </c>
      <c r="E806" s="1">
        <v>43417.617361111108</v>
      </c>
      <c r="F806" s="5">
        <v>43417</v>
      </c>
      <c r="G806" s="20">
        <f t="shared" si="206"/>
        <v>0.59930555555555554</v>
      </c>
      <c r="H806" s="20">
        <f t="shared" si="207"/>
        <v>0.41666666666666669</v>
      </c>
      <c r="I806" s="21">
        <f t="shared" si="216"/>
        <v>0</v>
      </c>
      <c r="J806" s="24">
        <f t="shared" si="208"/>
        <v>0.59930555555555554</v>
      </c>
      <c r="K806" s="24">
        <f t="shared" si="209"/>
        <v>0.5</v>
      </c>
      <c r="L806" s="25">
        <f t="shared" si="217"/>
        <v>0</v>
      </c>
      <c r="M806" s="20">
        <f t="shared" si="210"/>
        <v>0.59930555555555554</v>
      </c>
      <c r="N806" s="20">
        <f t="shared" si="211"/>
        <v>0.52083333333333337</v>
      </c>
      <c r="O806" s="21">
        <f t="shared" si="218"/>
        <v>0</v>
      </c>
      <c r="P806" s="24">
        <f t="shared" si="212"/>
        <v>0.59930555555555554</v>
      </c>
      <c r="Q806" s="24">
        <f t="shared" si="213"/>
        <v>0.5625</v>
      </c>
      <c r="R806" s="25">
        <f t="shared" si="219"/>
        <v>0</v>
      </c>
      <c r="S806" s="20">
        <f t="shared" si="214"/>
        <v>0.59930555555555554</v>
      </c>
      <c r="T806" s="20">
        <f t="shared" si="215"/>
        <v>0.61736111111111114</v>
      </c>
      <c r="U806" s="21">
        <f t="shared" si="220"/>
        <v>26</v>
      </c>
      <c r="V806" s="11">
        <f t="shared" si="221"/>
        <v>26</v>
      </c>
      <c r="W806" s="11">
        <f t="shared" si="222"/>
        <v>0</v>
      </c>
    </row>
    <row r="807" spans="1:23" x14ac:dyDescent="0.3">
      <c r="A807" t="s">
        <v>27</v>
      </c>
      <c r="B807" t="s">
        <v>1</v>
      </c>
      <c r="C807" t="s">
        <v>117</v>
      </c>
      <c r="D807" s="1">
        <v>43417.599999999999</v>
      </c>
      <c r="E807" s="1">
        <v>43417.681250000001</v>
      </c>
      <c r="F807" s="5">
        <v>43417</v>
      </c>
      <c r="G807" s="20">
        <f t="shared" si="206"/>
        <v>0.6</v>
      </c>
      <c r="H807" s="20">
        <f t="shared" si="207"/>
        <v>0.41666666666666669</v>
      </c>
      <c r="I807" s="21">
        <f t="shared" si="216"/>
        <v>0</v>
      </c>
      <c r="J807" s="24">
        <f t="shared" si="208"/>
        <v>0.6</v>
      </c>
      <c r="K807" s="24">
        <f t="shared" si="209"/>
        <v>0.5</v>
      </c>
      <c r="L807" s="25">
        <f t="shared" si="217"/>
        <v>0</v>
      </c>
      <c r="M807" s="20">
        <f t="shared" si="210"/>
        <v>0.6</v>
      </c>
      <c r="N807" s="20">
        <f t="shared" si="211"/>
        <v>0.52083333333333337</v>
      </c>
      <c r="O807" s="21">
        <f t="shared" si="218"/>
        <v>0</v>
      </c>
      <c r="P807" s="24">
        <f t="shared" si="212"/>
        <v>0.6</v>
      </c>
      <c r="Q807" s="24">
        <f t="shared" si="213"/>
        <v>0.5625</v>
      </c>
      <c r="R807" s="25">
        <f t="shared" si="219"/>
        <v>0</v>
      </c>
      <c r="S807" s="20">
        <f t="shared" si="214"/>
        <v>0.6</v>
      </c>
      <c r="T807" s="20">
        <f t="shared" si="215"/>
        <v>0.68125000000000002</v>
      </c>
      <c r="U807" s="21">
        <f t="shared" si="220"/>
        <v>117</v>
      </c>
      <c r="V807" s="11">
        <f t="shared" si="221"/>
        <v>117</v>
      </c>
      <c r="W807" s="11">
        <f t="shared" si="222"/>
        <v>0</v>
      </c>
    </row>
    <row r="808" spans="1:23" x14ac:dyDescent="0.3">
      <c r="A808" t="s">
        <v>29</v>
      </c>
      <c r="B808" t="s">
        <v>1</v>
      </c>
      <c r="C808" t="s">
        <v>120</v>
      </c>
      <c r="D808" s="1">
        <v>43417.602777777778</v>
      </c>
      <c r="E808" s="1">
        <v>43417.803472222222</v>
      </c>
      <c r="F808" s="5">
        <v>43417</v>
      </c>
      <c r="G808" s="20">
        <f t="shared" si="206"/>
        <v>0.60277777777777775</v>
      </c>
      <c r="H808" s="20">
        <f t="shared" si="207"/>
        <v>0.41666666666666669</v>
      </c>
      <c r="I808" s="21">
        <f t="shared" si="216"/>
        <v>0</v>
      </c>
      <c r="J808" s="24">
        <f t="shared" si="208"/>
        <v>0.60277777777777775</v>
      </c>
      <c r="K808" s="24">
        <f t="shared" si="209"/>
        <v>0.5</v>
      </c>
      <c r="L808" s="25">
        <f t="shared" si="217"/>
        <v>0</v>
      </c>
      <c r="M808" s="20">
        <f t="shared" si="210"/>
        <v>0.60277777777777775</v>
      </c>
      <c r="N808" s="20">
        <f t="shared" si="211"/>
        <v>0.52083333333333337</v>
      </c>
      <c r="O808" s="21">
        <f t="shared" si="218"/>
        <v>0</v>
      </c>
      <c r="P808" s="24">
        <f t="shared" si="212"/>
        <v>0.60277777777777775</v>
      </c>
      <c r="Q808" s="24">
        <f t="shared" si="213"/>
        <v>0.5625</v>
      </c>
      <c r="R808" s="25">
        <f t="shared" si="219"/>
        <v>0</v>
      </c>
      <c r="S808" s="20">
        <f t="shared" si="214"/>
        <v>0.60277777777777775</v>
      </c>
      <c r="T808" s="20">
        <f t="shared" si="215"/>
        <v>0.70833333333333337</v>
      </c>
      <c r="U808" s="21">
        <f t="shared" si="220"/>
        <v>152</v>
      </c>
      <c r="V808" s="11">
        <f t="shared" si="221"/>
        <v>152</v>
      </c>
      <c r="W808" s="11">
        <f t="shared" si="222"/>
        <v>0</v>
      </c>
    </row>
    <row r="809" spans="1:23" x14ac:dyDescent="0.3">
      <c r="A809" t="s">
        <v>25</v>
      </c>
      <c r="B809" t="s">
        <v>1</v>
      </c>
      <c r="C809" t="s">
        <v>111</v>
      </c>
      <c r="D809" s="1">
        <v>43417.620833333334</v>
      </c>
      <c r="E809" s="1">
        <v>43417.682638888888</v>
      </c>
      <c r="F809" s="5">
        <v>43417</v>
      </c>
      <c r="G809" s="20">
        <f t="shared" si="206"/>
        <v>0.62083333333333335</v>
      </c>
      <c r="H809" s="20">
        <f t="shared" si="207"/>
        <v>0.41666666666666669</v>
      </c>
      <c r="I809" s="21">
        <f t="shared" si="216"/>
        <v>0</v>
      </c>
      <c r="J809" s="24">
        <f t="shared" si="208"/>
        <v>0.62083333333333335</v>
      </c>
      <c r="K809" s="24">
        <f t="shared" si="209"/>
        <v>0.5</v>
      </c>
      <c r="L809" s="25">
        <f t="shared" si="217"/>
        <v>0</v>
      </c>
      <c r="M809" s="20">
        <f t="shared" si="210"/>
        <v>0.62083333333333335</v>
      </c>
      <c r="N809" s="20">
        <f t="shared" si="211"/>
        <v>0.52083333333333337</v>
      </c>
      <c r="O809" s="21">
        <f t="shared" si="218"/>
        <v>0</v>
      </c>
      <c r="P809" s="24">
        <f t="shared" si="212"/>
        <v>0.62083333333333335</v>
      </c>
      <c r="Q809" s="24">
        <f t="shared" si="213"/>
        <v>0.5625</v>
      </c>
      <c r="R809" s="25">
        <f t="shared" si="219"/>
        <v>0</v>
      </c>
      <c r="S809" s="20">
        <f t="shared" si="214"/>
        <v>0.62083333333333335</v>
      </c>
      <c r="T809" s="20">
        <f t="shared" si="215"/>
        <v>0.68263888888888891</v>
      </c>
      <c r="U809" s="21">
        <f t="shared" si="220"/>
        <v>89</v>
      </c>
      <c r="V809" s="11">
        <f t="shared" si="221"/>
        <v>89</v>
      </c>
      <c r="W809" s="11">
        <f t="shared" si="222"/>
        <v>0</v>
      </c>
    </row>
    <row r="810" spans="1:23" x14ac:dyDescent="0.3">
      <c r="A810" t="s">
        <v>6</v>
      </c>
      <c r="B810" t="s">
        <v>1</v>
      </c>
      <c r="C810" t="s">
        <v>123</v>
      </c>
      <c r="D810" s="1">
        <v>43417.622916666667</v>
      </c>
      <c r="E810" s="1">
        <v>43417.686805555553</v>
      </c>
      <c r="F810" s="5">
        <v>43417</v>
      </c>
      <c r="G810" s="20">
        <f t="shared" si="206"/>
        <v>0.62291666666666667</v>
      </c>
      <c r="H810" s="20">
        <f t="shared" si="207"/>
        <v>0.41666666666666669</v>
      </c>
      <c r="I810" s="21">
        <f t="shared" si="216"/>
        <v>0</v>
      </c>
      <c r="J810" s="24">
        <f t="shared" si="208"/>
        <v>0.62291666666666667</v>
      </c>
      <c r="K810" s="24">
        <f t="shared" si="209"/>
        <v>0.5</v>
      </c>
      <c r="L810" s="25">
        <f t="shared" si="217"/>
        <v>0</v>
      </c>
      <c r="M810" s="20">
        <f t="shared" si="210"/>
        <v>0.62291666666666667</v>
      </c>
      <c r="N810" s="20">
        <f t="shared" si="211"/>
        <v>0.52083333333333337</v>
      </c>
      <c r="O810" s="21">
        <f t="shared" si="218"/>
        <v>0</v>
      </c>
      <c r="P810" s="24">
        <f t="shared" si="212"/>
        <v>0.62291666666666667</v>
      </c>
      <c r="Q810" s="24">
        <f t="shared" si="213"/>
        <v>0.5625</v>
      </c>
      <c r="R810" s="25">
        <f t="shared" si="219"/>
        <v>0</v>
      </c>
      <c r="S810" s="20">
        <f t="shared" si="214"/>
        <v>0.62291666666666667</v>
      </c>
      <c r="T810" s="20">
        <f t="shared" si="215"/>
        <v>0.68680555555555556</v>
      </c>
      <c r="U810" s="21">
        <f t="shared" si="220"/>
        <v>92</v>
      </c>
      <c r="V810" s="11">
        <f t="shared" si="221"/>
        <v>92</v>
      </c>
      <c r="W810" s="11">
        <f t="shared" si="222"/>
        <v>0</v>
      </c>
    </row>
    <row r="811" spans="1:23" x14ac:dyDescent="0.3">
      <c r="A811" t="s">
        <v>31</v>
      </c>
      <c r="B811" t="s">
        <v>1</v>
      </c>
      <c r="C811" t="s">
        <v>126</v>
      </c>
      <c r="D811" s="1">
        <v>43417.634027777778</v>
      </c>
      <c r="E811" s="1">
        <v>43417.797222222223</v>
      </c>
      <c r="F811" s="5">
        <v>43417</v>
      </c>
      <c r="G811" s="20">
        <f t="shared" si="206"/>
        <v>0.63402777777777775</v>
      </c>
      <c r="H811" s="20">
        <f t="shared" si="207"/>
        <v>0.41666666666666669</v>
      </c>
      <c r="I811" s="21">
        <f t="shared" si="216"/>
        <v>0</v>
      </c>
      <c r="J811" s="24">
        <f t="shared" si="208"/>
        <v>0.63402777777777775</v>
      </c>
      <c r="K811" s="24">
        <f t="shared" si="209"/>
        <v>0.5</v>
      </c>
      <c r="L811" s="25">
        <f t="shared" si="217"/>
        <v>0</v>
      </c>
      <c r="M811" s="20">
        <f t="shared" si="210"/>
        <v>0.63402777777777775</v>
      </c>
      <c r="N811" s="20">
        <f t="shared" si="211"/>
        <v>0.52083333333333337</v>
      </c>
      <c r="O811" s="21">
        <f t="shared" si="218"/>
        <v>0</v>
      </c>
      <c r="P811" s="24">
        <f t="shared" si="212"/>
        <v>0.63402777777777775</v>
      </c>
      <c r="Q811" s="24">
        <f t="shared" si="213"/>
        <v>0.5625</v>
      </c>
      <c r="R811" s="25">
        <f t="shared" si="219"/>
        <v>0</v>
      </c>
      <c r="S811" s="20">
        <f t="shared" si="214"/>
        <v>0.63402777777777775</v>
      </c>
      <c r="T811" s="20">
        <f t="shared" si="215"/>
        <v>0.70833333333333337</v>
      </c>
      <c r="U811" s="21">
        <f t="shared" si="220"/>
        <v>107</v>
      </c>
      <c r="V811" s="11">
        <f t="shared" si="221"/>
        <v>107</v>
      </c>
      <c r="W811" s="11">
        <f t="shared" si="222"/>
        <v>0</v>
      </c>
    </row>
    <row r="812" spans="1:23" x14ac:dyDescent="0.3">
      <c r="A812" t="s">
        <v>4</v>
      </c>
      <c r="B812" t="s">
        <v>1</v>
      </c>
      <c r="C812" t="s">
        <v>112</v>
      </c>
      <c r="D812" s="1">
        <v>43417.638194444444</v>
      </c>
      <c r="E812" s="1">
        <v>43417.681944444441</v>
      </c>
      <c r="F812" s="5">
        <v>43417</v>
      </c>
      <c r="G812" s="20">
        <f t="shared" si="206"/>
        <v>0.6381944444444444</v>
      </c>
      <c r="H812" s="20">
        <f t="shared" si="207"/>
        <v>0.41666666666666669</v>
      </c>
      <c r="I812" s="21">
        <f t="shared" si="216"/>
        <v>0</v>
      </c>
      <c r="J812" s="24">
        <f t="shared" si="208"/>
        <v>0.6381944444444444</v>
      </c>
      <c r="K812" s="24">
        <f t="shared" si="209"/>
        <v>0.5</v>
      </c>
      <c r="L812" s="25">
        <f t="shared" si="217"/>
        <v>0</v>
      </c>
      <c r="M812" s="20">
        <f t="shared" si="210"/>
        <v>0.6381944444444444</v>
      </c>
      <c r="N812" s="20">
        <f t="shared" si="211"/>
        <v>0.52083333333333337</v>
      </c>
      <c r="O812" s="21">
        <f t="shared" si="218"/>
        <v>0</v>
      </c>
      <c r="P812" s="24">
        <f t="shared" si="212"/>
        <v>0.6381944444444444</v>
      </c>
      <c r="Q812" s="24">
        <f t="shared" si="213"/>
        <v>0.5625</v>
      </c>
      <c r="R812" s="25">
        <f t="shared" si="219"/>
        <v>0</v>
      </c>
      <c r="S812" s="20">
        <f t="shared" si="214"/>
        <v>0.6381944444444444</v>
      </c>
      <c r="T812" s="20">
        <f t="shared" si="215"/>
        <v>0.68194444444444446</v>
      </c>
      <c r="U812" s="21">
        <f t="shared" si="220"/>
        <v>63</v>
      </c>
      <c r="V812" s="11">
        <f t="shared" si="221"/>
        <v>63</v>
      </c>
      <c r="W812" s="11">
        <f t="shared" si="222"/>
        <v>0</v>
      </c>
    </row>
    <row r="813" spans="1:23" x14ac:dyDescent="0.3">
      <c r="A813" t="s">
        <v>19</v>
      </c>
      <c r="B813" t="s">
        <v>1</v>
      </c>
      <c r="C813" t="s">
        <v>110</v>
      </c>
      <c r="D813" s="1">
        <v>43417.63958333333</v>
      </c>
      <c r="E813" s="1">
        <v>43417.680555555555</v>
      </c>
      <c r="F813" s="5">
        <v>43417</v>
      </c>
      <c r="G813" s="20">
        <f t="shared" si="206"/>
        <v>0.63958333333333328</v>
      </c>
      <c r="H813" s="20">
        <f t="shared" si="207"/>
        <v>0.41666666666666669</v>
      </c>
      <c r="I813" s="21">
        <f t="shared" si="216"/>
        <v>0</v>
      </c>
      <c r="J813" s="24">
        <f t="shared" si="208"/>
        <v>0.63958333333333328</v>
      </c>
      <c r="K813" s="24">
        <f t="shared" si="209"/>
        <v>0.5</v>
      </c>
      <c r="L813" s="25">
        <f t="shared" si="217"/>
        <v>0</v>
      </c>
      <c r="M813" s="20">
        <f t="shared" si="210"/>
        <v>0.63958333333333328</v>
      </c>
      <c r="N813" s="20">
        <f t="shared" si="211"/>
        <v>0.52083333333333337</v>
      </c>
      <c r="O813" s="21">
        <f t="shared" si="218"/>
        <v>0</v>
      </c>
      <c r="P813" s="24">
        <f t="shared" si="212"/>
        <v>0.63958333333333328</v>
      </c>
      <c r="Q813" s="24">
        <f t="shared" si="213"/>
        <v>0.5625</v>
      </c>
      <c r="R813" s="25">
        <f t="shared" si="219"/>
        <v>0</v>
      </c>
      <c r="S813" s="20">
        <f t="shared" si="214"/>
        <v>0.63958333333333328</v>
      </c>
      <c r="T813" s="20">
        <f t="shared" si="215"/>
        <v>0.68055555555555547</v>
      </c>
      <c r="U813" s="21">
        <f t="shared" si="220"/>
        <v>59</v>
      </c>
      <c r="V813" s="11">
        <f t="shared" si="221"/>
        <v>59</v>
      </c>
      <c r="W813" s="11">
        <f t="shared" si="222"/>
        <v>0</v>
      </c>
    </row>
    <row r="814" spans="1:23" x14ac:dyDescent="0.3">
      <c r="A814" t="s">
        <v>33</v>
      </c>
      <c r="B814" t="s">
        <v>1</v>
      </c>
      <c r="C814" t="s">
        <v>113</v>
      </c>
      <c r="D814" s="1">
        <v>43417.640277777777</v>
      </c>
      <c r="E814" s="1">
        <v>43417.680555555555</v>
      </c>
      <c r="F814" s="5">
        <v>43417</v>
      </c>
      <c r="G814" s="20">
        <f t="shared" si="206"/>
        <v>0.64027777777777783</v>
      </c>
      <c r="H814" s="20">
        <f t="shared" si="207"/>
        <v>0.41666666666666669</v>
      </c>
      <c r="I814" s="21">
        <f t="shared" si="216"/>
        <v>0</v>
      </c>
      <c r="J814" s="24">
        <f t="shared" si="208"/>
        <v>0.64027777777777783</v>
      </c>
      <c r="K814" s="24">
        <f t="shared" si="209"/>
        <v>0.5</v>
      </c>
      <c r="L814" s="25">
        <f t="shared" si="217"/>
        <v>0</v>
      </c>
      <c r="M814" s="20">
        <f t="shared" si="210"/>
        <v>0.64027777777777783</v>
      </c>
      <c r="N814" s="20">
        <f t="shared" si="211"/>
        <v>0.52083333333333337</v>
      </c>
      <c r="O814" s="21">
        <f t="shared" si="218"/>
        <v>0</v>
      </c>
      <c r="P814" s="24">
        <f t="shared" si="212"/>
        <v>0.64027777777777783</v>
      </c>
      <c r="Q814" s="24">
        <f t="shared" si="213"/>
        <v>0.5625</v>
      </c>
      <c r="R814" s="25">
        <f t="shared" si="219"/>
        <v>0</v>
      </c>
      <c r="S814" s="20">
        <f t="shared" si="214"/>
        <v>0.64027777777777783</v>
      </c>
      <c r="T814" s="20">
        <f t="shared" si="215"/>
        <v>0.68055555555555547</v>
      </c>
      <c r="U814" s="21">
        <f t="shared" si="220"/>
        <v>57</v>
      </c>
      <c r="V814" s="11">
        <f t="shared" si="221"/>
        <v>57</v>
      </c>
      <c r="W814" s="11">
        <f t="shared" si="222"/>
        <v>0</v>
      </c>
    </row>
    <row r="815" spans="1:23" x14ac:dyDescent="0.3">
      <c r="A815" t="s">
        <v>23</v>
      </c>
      <c r="B815" t="s">
        <v>1</v>
      </c>
      <c r="C815" t="s">
        <v>122</v>
      </c>
      <c r="D815" s="1">
        <v>43417.642361111109</v>
      </c>
      <c r="E815" s="1">
        <v>43417.742361111108</v>
      </c>
      <c r="F815" s="5">
        <v>43417</v>
      </c>
      <c r="G815" s="20">
        <f t="shared" si="206"/>
        <v>0.64236111111111105</v>
      </c>
      <c r="H815" s="20">
        <f t="shared" si="207"/>
        <v>0.41666666666666669</v>
      </c>
      <c r="I815" s="21">
        <f t="shared" si="216"/>
        <v>0</v>
      </c>
      <c r="J815" s="24">
        <f t="shared" si="208"/>
        <v>0.64236111111111105</v>
      </c>
      <c r="K815" s="24">
        <f t="shared" si="209"/>
        <v>0.5</v>
      </c>
      <c r="L815" s="25">
        <f t="shared" si="217"/>
        <v>0</v>
      </c>
      <c r="M815" s="20">
        <f t="shared" si="210"/>
        <v>0.64236111111111105</v>
      </c>
      <c r="N815" s="20">
        <f t="shared" si="211"/>
        <v>0.52083333333333337</v>
      </c>
      <c r="O815" s="21">
        <f t="shared" si="218"/>
        <v>0</v>
      </c>
      <c r="P815" s="24">
        <f t="shared" si="212"/>
        <v>0.64236111111111105</v>
      </c>
      <c r="Q815" s="24">
        <f t="shared" si="213"/>
        <v>0.5625</v>
      </c>
      <c r="R815" s="25">
        <f t="shared" si="219"/>
        <v>0</v>
      </c>
      <c r="S815" s="20">
        <f t="shared" si="214"/>
        <v>0.64236111111111105</v>
      </c>
      <c r="T815" s="20">
        <f t="shared" si="215"/>
        <v>0.70833333333333337</v>
      </c>
      <c r="U815" s="21">
        <f t="shared" si="220"/>
        <v>95</v>
      </c>
      <c r="V815" s="11">
        <f t="shared" si="221"/>
        <v>95</v>
      </c>
      <c r="W815" s="11">
        <f t="shared" si="222"/>
        <v>0</v>
      </c>
    </row>
    <row r="816" spans="1:23" x14ac:dyDescent="0.3">
      <c r="A816" t="s">
        <v>40</v>
      </c>
      <c r="B816" t="s">
        <v>1</v>
      </c>
      <c r="C816" t="s">
        <v>116</v>
      </c>
      <c r="D816" s="1">
        <v>43417.643055555556</v>
      </c>
      <c r="E816" s="1">
        <v>43417.681944444441</v>
      </c>
      <c r="F816" s="5">
        <v>43417</v>
      </c>
      <c r="G816" s="20">
        <f t="shared" si="206"/>
        <v>0.6430555555555556</v>
      </c>
      <c r="H816" s="20">
        <f t="shared" si="207"/>
        <v>0.41666666666666669</v>
      </c>
      <c r="I816" s="21">
        <f t="shared" si="216"/>
        <v>0</v>
      </c>
      <c r="J816" s="24">
        <f t="shared" si="208"/>
        <v>0.6430555555555556</v>
      </c>
      <c r="K816" s="24">
        <f t="shared" si="209"/>
        <v>0.5</v>
      </c>
      <c r="L816" s="25">
        <f t="shared" si="217"/>
        <v>0</v>
      </c>
      <c r="M816" s="20">
        <f t="shared" si="210"/>
        <v>0.6430555555555556</v>
      </c>
      <c r="N816" s="20">
        <f t="shared" si="211"/>
        <v>0.52083333333333337</v>
      </c>
      <c r="O816" s="21">
        <f t="shared" si="218"/>
        <v>0</v>
      </c>
      <c r="P816" s="24">
        <f t="shared" si="212"/>
        <v>0.6430555555555556</v>
      </c>
      <c r="Q816" s="24">
        <f t="shared" si="213"/>
        <v>0.5625</v>
      </c>
      <c r="R816" s="25">
        <f t="shared" si="219"/>
        <v>0</v>
      </c>
      <c r="S816" s="20">
        <f t="shared" si="214"/>
        <v>0.6430555555555556</v>
      </c>
      <c r="T816" s="20">
        <f t="shared" si="215"/>
        <v>0.68194444444444446</v>
      </c>
      <c r="U816" s="21">
        <f t="shared" si="220"/>
        <v>56</v>
      </c>
      <c r="V816" s="11">
        <f t="shared" si="221"/>
        <v>56</v>
      </c>
      <c r="W816" s="11">
        <f t="shared" si="222"/>
        <v>0</v>
      </c>
    </row>
    <row r="817" spans="1:23" x14ac:dyDescent="0.3">
      <c r="A817" t="s">
        <v>35</v>
      </c>
      <c r="B817" t="s">
        <v>1</v>
      </c>
      <c r="C817" t="s">
        <v>118</v>
      </c>
      <c r="D817" s="1">
        <v>43417.643055555556</v>
      </c>
      <c r="E817" s="1">
        <v>43417.681944444441</v>
      </c>
      <c r="F817" s="5">
        <v>43417</v>
      </c>
      <c r="G817" s="20">
        <f t="shared" si="206"/>
        <v>0.6430555555555556</v>
      </c>
      <c r="H817" s="20">
        <f t="shared" si="207"/>
        <v>0.41666666666666669</v>
      </c>
      <c r="I817" s="21">
        <f t="shared" si="216"/>
        <v>0</v>
      </c>
      <c r="J817" s="24">
        <f t="shared" si="208"/>
        <v>0.6430555555555556</v>
      </c>
      <c r="K817" s="24">
        <f t="shared" si="209"/>
        <v>0.5</v>
      </c>
      <c r="L817" s="25">
        <f t="shared" si="217"/>
        <v>0</v>
      </c>
      <c r="M817" s="20">
        <f t="shared" si="210"/>
        <v>0.6430555555555556</v>
      </c>
      <c r="N817" s="20">
        <f t="shared" si="211"/>
        <v>0.52083333333333337</v>
      </c>
      <c r="O817" s="21">
        <f t="shared" si="218"/>
        <v>0</v>
      </c>
      <c r="P817" s="24">
        <f t="shared" si="212"/>
        <v>0.6430555555555556</v>
      </c>
      <c r="Q817" s="24">
        <f t="shared" si="213"/>
        <v>0.5625</v>
      </c>
      <c r="R817" s="25">
        <f t="shared" si="219"/>
        <v>0</v>
      </c>
      <c r="S817" s="20">
        <f t="shared" si="214"/>
        <v>0.6430555555555556</v>
      </c>
      <c r="T817" s="20">
        <f t="shared" si="215"/>
        <v>0.68194444444444446</v>
      </c>
      <c r="U817" s="21">
        <f t="shared" si="220"/>
        <v>56</v>
      </c>
      <c r="V817" s="11">
        <f t="shared" si="221"/>
        <v>56</v>
      </c>
      <c r="W817" s="11">
        <f t="shared" si="222"/>
        <v>0</v>
      </c>
    </row>
    <row r="818" spans="1:23" x14ac:dyDescent="0.3">
      <c r="A818" t="s">
        <v>17</v>
      </c>
      <c r="B818" t="s">
        <v>1</v>
      </c>
      <c r="C818" t="s">
        <v>119</v>
      </c>
      <c r="D818" s="1">
        <v>43417.645138888889</v>
      </c>
      <c r="E818" s="1">
        <v>43417.681944444441</v>
      </c>
      <c r="F818" s="5">
        <v>43417</v>
      </c>
      <c r="G818" s="20">
        <f t="shared" si="206"/>
        <v>0.64513888888888882</v>
      </c>
      <c r="H818" s="20">
        <f t="shared" si="207"/>
        <v>0.41666666666666669</v>
      </c>
      <c r="I818" s="21">
        <f t="shared" si="216"/>
        <v>0</v>
      </c>
      <c r="J818" s="24">
        <f t="shared" si="208"/>
        <v>0.64513888888888882</v>
      </c>
      <c r="K818" s="24">
        <f t="shared" si="209"/>
        <v>0.5</v>
      </c>
      <c r="L818" s="25">
        <f t="shared" si="217"/>
        <v>0</v>
      </c>
      <c r="M818" s="20">
        <f t="shared" si="210"/>
        <v>0.64513888888888882</v>
      </c>
      <c r="N818" s="20">
        <f t="shared" si="211"/>
        <v>0.52083333333333337</v>
      </c>
      <c r="O818" s="21">
        <f t="shared" si="218"/>
        <v>0</v>
      </c>
      <c r="P818" s="24">
        <f t="shared" si="212"/>
        <v>0.64513888888888882</v>
      </c>
      <c r="Q818" s="24">
        <f t="shared" si="213"/>
        <v>0.5625</v>
      </c>
      <c r="R818" s="25">
        <f t="shared" si="219"/>
        <v>0</v>
      </c>
      <c r="S818" s="20">
        <f t="shared" si="214"/>
        <v>0.64513888888888882</v>
      </c>
      <c r="T818" s="20">
        <f t="shared" si="215"/>
        <v>0.68194444444444446</v>
      </c>
      <c r="U818" s="21">
        <f t="shared" si="220"/>
        <v>53</v>
      </c>
      <c r="V818" s="11">
        <f t="shared" si="221"/>
        <v>53</v>
      </c>
      <c r="W818" s="11">
        <f t="shared" si="222"/>
        <v>0</v>
      </c>
    </row>
    <row r="819" spans="1:23" x14ac:dyDescent="0.3">
      <c r="A819" t="s">
        <v>13</v>
      </c>
      <c r="B819" t="s">
        <v>1</v>
      </c>
      <c r="C819" t="s">
        <v>124</v>
      </c>
      <c r="D819" s="1">
        <v>43417.645833333336</v>
      </c>
      <c r="E819" s="1">
        <v>43417.699305555558</v>
      </c>
      <c r="F819" s="5">
        <v>43417</v>
      </c>
      <c r="G819" s="20">
        <f t="shared" si="206"/>
        <v>0.64583333333333337</v>
      </c>
      <c r="H819" s="20">
        <f t="shared" si="207"/>
        <v>0.41666666666666669</v>
      </c>
      <c r="I819" s="21">
        <f t="shared" si="216"/>
        <v>0</v>
      </c>
      <c r="J819" s="24">
        <f t="shared" si="208"/>
        <v>0.64583333333333337</v>
      </c>
      <c r="K819" s="24">
        <f t="shared" si="209"/>
        <v>0.5</v>
      </c>
      <c r="L819" s="25">
        <f t="shared" si="217"/>
        <v>0</v>
      </c>
      <c r="M819" s="20">
        <f t="shared" si="210"/>
        <v>0.64583333333333337</v>
      </c>
      <c r="N819" s="20">
        <f t="shared" si="211"/>
        <v>0.52083333333333337</v>
      </c>
      <c r="O819" s="21">
        <f t="shared" si="218"/>
        <v>0</v>
      </c>
      <c r="P819" s="24">
        <f t="shared" si="212"/>
        <v>0.64583333333333337</v>
      </c>
      <c r="Q819" s="24">
        <f t="shared" si="213"/>
        <v>0.5625</v>
      </c>
      <c r="R819" s="25">
        <f t="shared" si="219"/>
        <v>0</v>
      </c>
      <c r="S819" s="20">
        <f t="shared" si="214"/>
        <v>0.64583333333333337</v>
      </c>
      <c r="T819" s="20">
        <f t="shared" si="215"/>
        <v>0.69930555555555562</v>
      </c>
      <c r="U819" s="21">
        <f t="shared" si="220"/>
        <v>77</v>
      </c>
      <c r="V819" s="11">
        <f t="shared" si="221"/>
        <v>77</v>
      </c>
      <c r="W819" s="11">
        <f t="shared" si="222"/>
        <v>0</v>
      </c>
    </row>
    <row r="820" spans="1:23" x14ac:dyDescent="0.3">
      <c r="A820" t="s">
        <v>0</v>
      </c>
      <c r="B820" t="s">
        <v>1</v>
      </c>
      <c r="C820" t="s">
        <v>114</v>
      </c>
      <c r="D820" s="1">
        <v>43417.65</v>
      </c>
      <c r="E820" s="1">
        <v>43417.697916666664</v>
      </c>
      <c r="F820" s="5">
        <v>43417</v>
      </c>
      <c r="G820" s="20">
        <f t="shared" si="206"/>
        <v>0.65</v>
      </c>
      <c r="H820" s="20">
        <f t="shared" si="207"/>
        <v>0.41666666666666669</v>
      </c>
      <c r="I820" s="21">
        <f t="shared" si="216"/>
        <v>0</v>
      </c>
      <c r="J820" s="24">
        <f t="shared" si="208"/>
        <v>0.65</v>
      </c>
      <c r="K820" s="24">
        <f t="shared" si="209"/>
        <v>0.5</v>
      </c>
      <c r="L820" s="25">
        <f t="shared" si="217"/>
        <v>0</v>
      </c>
      <c r="M820" s="20">
        <f t="shared" si="210"/>
        <v>0.65</v>
      </c>
      <c r="N820" s="20">
        <f t="shared" si="211"/>
        <v>0.52083333333333337</v>
      </c>
      <c r="O820" s="21">
        <f t="shared" si="218"/>
        <v>0</v>
      </c>
      <c r="P820" s="24">
        <f t="shared" si="212"/>
        <v>0.65</v>
      </c>
      <c r="Q820" s="24">
        <f t="shared" si="213"/>
        <v>0.5625</v>
      </c>
      <c r="R820" s="25">
        <f t="shared" si="219"/>
        <v>0</v>
      </c>
      <c r="S820" s="20">
        <f t="shared" si="214"/>
        <v>0.65</v>
      </c>
      <c r="T820" s="20">
        <f t="shared" si="215"/>
        <v>0.69791666666666663</v>
      </c>
      <c r="U820" s="21">
        <f t="shared" si="220"/>
        <v>68</v>
      </c>
      <c r="V820" s="11">
        <f t="shared" si="221"/>
        <v>68</v>
      </c>
      <c r="W820" s="11">
        <f t="shared" si="222"/>
        <v>0</v>
      </c>
    </row>
    <row r="821" spans="1:23" x14ac:dyDescent="0.3">
      <c r="A821" t="s">
        <v>45</v>
      </c>
      <c r="B821" t="s">
        <v>1</v>
      </c>
      <c r="C821" t="s">
        <v>185</v>
      </c>
      <c r="D821" s="1">
        <v>43417.671527777777</v>
      </c>
      <c r="E821" s="1">
        <v>43417.681944444441</v>
      </c>
      <c r="F821" s="5">
        <v>43417</v>
      </c>
      <c r="G821" s="20">
        <f t="shared" si="206"/>
        <v>0.67152777777777783</v>
      </c>
      <c r="H821" s="20">
        <f t="shared" si="207"/>
        <v>0.41666666666666669</v>
      </c>
      <c r="I821" s="21">
        <f t="shared" si="216"/>
        <v>0</v>
      </c>
      <c r="J821" s="24">
        <f t="shared" si="208"/>
        <v>0.67152777777777783</v>
      </c>
      <c r="K821" s="24">
        <f t="shared" si="209"/>
        <v>0.5</v>
      </c>
      <c r="L821" s="25">
        <f t="shared" si="217"/>
        <v>0</v>
      </c>
      <c r="M821" s="20">
        <f t="shared" si="210"/>
        <v>0.67152777777777783</v>
      </c>
      <c r="N821" s="20">
        <f t="shared" si="211"/>
        <v>0.52083333333333337</v>
      </c>
      <c r="O821" s="21">
        <f t="shared" si="218"/>
        <v>0</v>
      </c>
      <c r="P821" s="24">
        <f t="shared" si="212"/>
        <v>0.67152777777777783</v>
      </c>
      <c r="Q821" s="24">
        <f t="shared" si="213"/>
        <v>0.5625</v>
      </c>
      <c r="R821" s="25">
        <f t="shared" si="219"/>
        <v>0</v>
      </c>
      <c r="S821" s="20">
        <f t="shared" si="214"/>
        <v>0.67152777777777783</v>
      </c>
      <c r="T821" s="20">
        <f t="shared" si="215"/>
        <v>0.68194444444444446</v>
      </c>
      <c r="U821" s="21">
        <f t="shared" si="220"/>
        <v>14</v>
      </c>
      <c r="V821" s="11">
        <f t="shared" si="221"/>
        <v>14</v>
      </c>
      <c r="W821" s="11">
        <f t="shared" si="222"/>
        <v>0</v>
      </c>
    </row>
    <row r="822" spans="1:23" x14ac:dyDescent="0.3">
      <c r="A822" t="s">
        <v>38</v>
      </c>
      <c r="B822" t="s">
        <v>1</v>
      </c>
      <c r="C822" t="s">
        <v>108</v>
      </c>
      <c r="D822" s="1">
        <v>43417.685416666667</v>
      </c>
      <c r="E822" s="1">
        <v>43417.884027777778</v>
      </c>
      <c r="F822" s="5">
        <v>43417</v>
      </c>
      <c r="G822" s="20">
        <f t="shared" si="206"/>
        <v>0.68541666666666667</v>
      </c>
      <c r="H822" s="20">
        <f t="shared" si="207"/>
        <v>0.41666666666666669</v>
      </c>
      <c r="I822" s="21">
        <f t="shared" si="216"/>
        <v>0</v>
      </c>
      <c r="J822" s="24">
        <f t="shared" si="208"/>
        <v>0.68541666666666667</v>
      </c>
      <c r="K822" s="24">
        <f t="shared" si="209"/>
        <v>0.5</v>
      </c>
      <c r="L822" s="25">
        <f t="shared" si="217"/>
        <v>0</v>
      </c>
      <c r="M822" s="20">
        <f t="shared" si="210"/>
        <v>0.68541666666666667</v>
      </c>
      <c r="N822" s="20">
        <f t="shared" si="211"/>
        <v>0.52083333333333337</v>
      </c>
      <c r="O822" s="21">
        <f t="shared" si="218"/>
        <v>0</v>
      </c>
      <c r="P822" s="24">
        <f t="shared" si="212"/>
        <v>0.68541666666666667</v>
      </c>
      <c r="Q822" s="24">
        <f t="shared" si="213"/>
        <v>0.5625</v>
      </c>
      <c r="R822" s="25">
        <f t="shared" si="219"/>
        <v>0</v>
      </c>
      <c r="S822" s="20">
        <f t="shared" si="214"/>
        <v>0.68541666666666667</v>
      </c>
      <c r="T822" s="20">
        <f t="shared" si="215"/>
        <v>0.70833333333333337</v>
      </c>
      <c r="U822" s="21">
        <f t="shared" si="220"/>
        <v>33</v>
      </c>
      <c r="V822" s="11">
        <f t="shared" si="221"/>
        <v>33</v>
      </c>
      <c r="W822" s="11">
        <f t="shared" si="222"/>
        <v>0</v>
      </c>
    </row>
    <row r="823" spans="1:23" x14ac:dyDescent="0.3">
      <c r="A823" t="s">
        <v>27</v>
      </c>
      <c r="B823" t="s">
        <v>1</v>
      </c>
      <c r="C823" t="s">
        <v>116</v>
      </c>
      <c r="D823" s="1">
        <v>43417.692361111112</v>
      </c>
      <c r="E823" s="1">
        <v>43417.841666666667</v>
      </c>
      <c r="F823" s="5">
        <v>43417</v>
      </c>
      <c r="G823" s="20">
        <f t="shared" si="206"/>
        <v>0.69236111111111109</v>
      </c>
      <c r="H823" s="20">
        <f t="shared" si="207"/>
        <v>0.41666666666666669</v>
      </c>
      <c r="I823" s="21">
        <f t="shared" si="216"/>
        <v>0</v>
      </c>
      <c r="J823" s="24">
        <f t="shared" si="208"/>
        <v>0.69236111111111109</v>
      </c>
      <c r="K823" s="24">
        <f t="shared" si="209"/>
        <v>0.5</v>
      </c>
      <c r="L823" s="25">
        <f t="shared" si="217"/>
        <v>0</v>
      </c>
      <c r="M823" s="20">
        <f t="shared" si="210"/>
        <v>0.69236111111111109</v>
      </c>
      <c r="N823" s="20">
        <f t="shared" si="211"/>
        <v>0.52083333333333337</v>
      </c>
      <c r="O823" s="21">
        <f t="shared" si="218"/>
        <v>0</v>
      </c>
      <c r="P823" s="24">
        <f t="shared" si="212"/>
        <v>0.69236111111111109</v>
      </c>
      <c r="Q823" s="24">
        <f t="shared" si="213"/>
        <v>0.5625</v>
      </c>
      <c r="R823" s="25">
        <f t="shared" si="219"/>
        <v>0</v>
      </c>
      <c r="S823" s="20">
        <f t="shared" si="214"/>
        <v>0.69236111111111109</v>
      </c>
      <c r="T823" s="20">
        <f t="shared" si="215"/>
        <v>0.70833333333333337</v>
      </c>
      <c r="U823" s="21">
        <f t="shared" si="220"/>
        <v>23</v>
      </c>
      <c r="V823" s="11">
        <f t="shared" si="221"/>
        <v>23</v>
      </c>
      <c r="W823" s="11">
        <f t="shared" si="222"/>
        <v>0</v>
      </c>
    </row>
    <row r="824" spans="1:23" x14ac:dyDescent="0.3">
      <c r="A824" t="s">
        <v>11</v>
      </c>
      <c r="B824" t="s">
        <v>1</v>
      </c>
      <c r="C824" t="s">
        <v>175</v>
      </c>
      <c r="D824" s="1">
        <v>43417.700694444444</v>
      </c>
      <c r="E824" s="1">
        <v>43417.71597222222</v>
      </c>
      <c r="F824" s="5">
        <v>43417</v>
      </c>
      <c r="G824" s="20">
        <f t="shared" si="206"/>
        <v>0.7006944444444444</v>
      </c>
      <c r="H824" s="20">
        <f t="shared" si="207"/>
        <v>0.41666666666666669</v>
      </c>
      <c r="I824" s="21">
        <f t="shared" si="216"/>
        <v>0</v>
      </c>
      <c r="J824" s="24">
        <f t="shared" si="208"/>
        <v>0.7006944444444444</v>
      </c>
      <c r="K824" s="24">
        <f t="shared" si="209"/>
        <v>0.5</v>
      </c>
      <c r="L824" s="25">
        <f t="shared" si="217"/>
        <v>0</v>
      </c>
      <c r="M824" s="20">
        <f t="shared" si="210"/>
        <v>0.7006944444444444</v>
      </c>
      <c r="N824" s="20">
        <f t="shared" si="211"/>
        <v>0.52083333333333337</v>
      </c>
      <c r="O824" s="21">
        <f t="shared" si="218"/>
        <v>0</v>
      </c>
      <c r="P824" s="24">
        <f t="shared" si="212"/>
        <v>0.7006944444444444</v>
      </c>
      <c r="Q824" s="24">
        <f t="shared" si="213"/>
        <v>0.5625</v>
      </c>
      <c r="R824" s="25">
        <f t="shared" si="219"/>
        <v>0</v>
      </c>
      <c r="S824" s="20">
        <f t="shared" si="214"/>
        <v>0.7006944444444444</v>
      </c>
      <c r="T824" s="20">
        <f t="shared" si="215"/>
        <v>0.70833333333333337</v>
      </c>
      <c r="U824" s="21">
        <f t="shared" si="220"/>
        <v>11</v>
      </c>
      <c r="V824" s="11">
        <f t="shared" si="221"/>
        <v>11</v>
      </c>
      <c r="W824" s="11">
        <f t="shared" si="222"/>
        <v>0</v>
      </c>
    </row>
    <row r="825" spans="1:23" x14ac:dyDescent="0.3">
      <c r="A825" t="s">
        <v>47</v>
      </c>
      <c r="B825" t="s">
        <v>1</v>
      </c>
      <c r="C825" t="s">
        <v>164</v>
      </c>
      <c r="D825" s="1">
        <v>43417.720138888886</v>
      </c>
      <c r="E825" s="1">
        <v>43417.796527777777</v>
      </c>
      <c r="F825" s="5">
        <v>43417</v>
      </c>
      <c r="G825" s="20">
        <f t="shared" si="206"/>
        <v>0.72013888888888899</v>
      </c>
      <c r="H825" s="20">
        <f t="shared" si="207"/>
        <v>0.41666666666666669</v>
      </c>
      <c r="I825" s="21">
        <f t="shared" si="216"/>
        <v>0</v>
      </c>
      <c r="J825" s="24">
        <f t="shared" si="208"/>
        <v>0.72013888888888899</v>
      </c>
      <c r="K825" s="24">
        <f t="shared" si="209"/>
        <v>0.5</v>
      </c>
      <c r="L825" s="25">
        <f t="shared" si="217"/>
        <v>0</v>
      </c>
      <c r="M825" s="20">
        <f t="shared" si="210"/>
        <v>0.72013888888888899</v>
      </c>
      <c r="N825" s="20">
        <f t="shared" si="211"/>
        <v>0.52083333333333337</v>
      </c>
      <c r="O825" s="21">
        <f t="shared" si="218"/>
        <v>0</v>
      </c>
      <c r="P825" s="24">
        <f t="shared" si="212"/>
        <v>0.72013888888888899</v>
      </c>
      <c r="Q825" s="24">
        <f t="shared" si="213"/>
        <v>0.5625</v>
      </c>
      <c r="R825" s="25">
        <f t="shared" si="219"/>
        <v>0</v>
      </c>
      <c r="S825" s="20">
        <f t="shared" si="214"/>
        <v>0.72013888888888899</v>
      </c>
      <c r="T825" s="20">
        <f t="shared" si="215"/>
        <v>0.70833333333333337</v>
      </c>
      <c r="U825" s="21">
        <f t="shared" si="220"/>
        <v>0</v>
      </c>
      <c r="V825" s="11">
        <f t="shared" si="221"/>
        <v>0</v>
      </c>
      <c r="W825" s="11">
        <f t="shared" si="222"/>
        <v>0</v>
      </c>
    </row>
    <row r="826" spans="1:23" x14ac:dyDescent="0.3">
      <c r="A826" t="s">
        <v>38</v>
      </c>
      <c r="B826" t="s">
        <v>1</v>
      </c>
      <c r="C826" t="s">
        <v>177</v>
      </c>
      <c r="D826" s="1">
        <v>43424.353472222225</v>
      </c>
      <c r="E826" s="1">
        <v>43424.359027777777</v>
      </c>
      <c r="F826" s="5">
        <v>43424</v>
      </c>
      <c r="G826" s="20">
        <f t="shared" si="206"/>
        <v>0.375</v>
      </c>
      <c r="H826" s="20">
        <f t="shared" si="207"/>
        <v>0.35902777777777778</v>
      </c>
      <c r="I826" s="21">
        <f t="shared" si="216"/>
        <v>0</v>
      </c>
      <c r="J826" s="24">
        <f t="shared" si="208"/>
        <v>0.41666666666666669</v>
      </c>
      <c r="K826" s="24">
        <f t="shared" si="209"/>
        <v>0.35902777777777778</v>
      </c>
      <c r="L826" s="25">
        <f t="shared" si="217"/>
        <v>0</v>
      </c>
      <c r="M826" s="20">
        <f t="shared" si="210"/>
        <v>0.5</v>
      </c>
      <c r="N826" s="20">
        <f t="shared" si="211"/>
        <v>0.35902777777777778</v>
      </c>
      <c r="O826" s="21">
        <f t="shared" si="218"/>
        <v>0</v>
      </c>
      <c r="P826" s="24">
        <f t="shared" si="212"/>
        <v>0.52083333333333337</v>
      </c>
      <c r="Q826" s="24">
        <f t="shared" si="213"/>
        <v>0.35902777777777778</v>
      </c>
      <c r="R826" s="25">
        <f t="shared" si="219"/>
        <v>0</v>
      </c>
      <c r="S826" s="20">
        <f t="shared" si="214"/>
        <v>0.5625</v>
      </c>
      <c r="T826" s="20">
        <f t="shared" si="215"/>
        <v>0.35902777777777778</v>
      </c>
      <c r="U826" s="21">
        <f t="shared" si="220"/>
        <v>0</v>
      </c>
      <c r="V826" s="11">
        <f t="shared" si="221"/>
        <v>0</v>
      </c>
      <c r="W826" s="11">
        <f t="shared" si="222"/>
        <v>0</v>
      </c>
    </row>
    <row r="827" spans="1:23" x14ac:dyDescent="0.3">
      <c r="A827" t="s">
        <v>31</v>
      </c>
      <c r="B827" t="s">
        <v>1</v>
      </c>
      <c r="C827" t="s">
        <v>32</v>
      </c>
      <c r="D827" s="1">
        <v>43424.379166666666</v>
      </c>
      <c r="E827" s="1">
        <v>43424.416666666664</v>
      </c>
      <c r="F827" s="5">
        <v>43424</v>
      </c>
      <c r="G827" s="20">
        <f t="shared" si="206"/>
        <v>0.37916666666666665</v>
      </c>
      <c r="H827" s="20">
        <f t="shared" si="207"/>
        <v>0.41666666666666669</v>
      </c>
      <c r="I827" s="21">
        <f t="shared" si="216"/>
        <v>54</v>
      </c>
      <c r="J827" s="24">
        <f t="shared" si="208"/>
        <v>0.41666666666666669</v>
      </c>
      <c r="K827" s="24">
        <f t="shared" si="209"/>
        <v>0.41666666666666669</v>
      </c>
      <c r="L827" s="25">
        <f t="shared" si="217"/>
        <v>0</v>
      </c>
      <c r="M827" s="20">
        <f t="shared" si="210"/>
        <v>0.5</v>
      </c>
      <c r="N827" s="20">
        <f t="shared" si="211"/>
        <v>0.41666666666666669</v>
      </c>
      <c r="O827" s="21">
        <f t="shared" si="218"/>
        <v>0</v>
      </c>
      <c r="P827" s="24">
        <f t="shared" si="212"/>
        <v>0.52083333333333337</v>
      </c>
      <c r="Q827" s="24">
        <f t="shared" si="213"/>
        <v>0.41666666666666669</v>
      </c>
      <c r="R827" s="25">
        <f t="shared" si="219"/>
        <v>0</v>
      </c>
      <c r="S827" s="20">
        <f t="shared" si="214"/>
        <v>0.5625</v>
      </c>
      <c r="T827" s="20">
        <f t="shared" si="215"/>
        <v>0.41666666666666669</v>
      </c>
      <c r="U827" s="21">
        <f t="shared" si="220"/>
        <v>0</v>
      </c>
      <c r="V827" s="11">
        <f t="shared" si="221"/>
        <v>54</v>
      </c>
      <c r="W827" s="11">
        <f t="shared" si="222"/>
        <v>0</v>
      </c>
    </row>
    <row r="828" spans="1:23" x14ac:dyDescent="0.3">
      <c r="A828" t="s">
        <v>13</v>
      </c>
      <c r="B828" t="s">
        <v>1</v>
      </c>
      <c r="C828" t="s">
        <v>111</v>
      </c>
      <c r="D828" s="1">
        <v>43424.379166666666</v>
      </c>
      <c r="E828" s="1">
        <v>43424.393750000003</v>
      </c>
      <c r="F828" s="5">
        <v>43424</v>
      </c>
      <c r="G828" s="20">
        <f t="shared" si="206"/>
        <v>0.37916666666666665</v>
      </c>
      <c r="H828" s="20">
        <f t="shared" si="207"/>
        <v>0.39374999999999999</v>
      </c>
      <c r="I828" s="21">
        <f t="shared" si="216"/>
        <v>21</v>
      </c>
      <c r="J828" s="24">
        <f t="shared" si="208"/>
        <v>0.41666666666666669</v>
      </c>
      <c r="K828" s="24">
        <f t="shared" si="209"/>
        <v>0.39374999999999999</v>
      </c>
      <c r="L828" s="25">
        <f t="shared" si="217"/>
        <v>0</v>
      </c>
      <c r="M828" s="20">
        <f t="shared" si="210"/>
        <v>0.5</v>
      </c>
      <c r="N828" s="20">
        <f t="shared" si="211"/>
        <v>0.39374999999999999</v>
      </c>
      <c r="O828" s="21">
        <f t="shared" si="218"/>
        <v>0</v>
      </c>
      <c r="P828" s="24">
        <f t="shared" si="212"/>
        <v>0.52083333333333337</v>
      </c>
      <c r="Q828" s="24">
        <f t="shared" si="213"/>
        <v>0.39374999999999999</v>
      </c>
      <c r="R828" s="25">
        <f t="shared" si="219"/>
        <v>0</v>
      </c>
      <c r="S828" s="20">
        <f t="shared" si="214"/>
        <v>0.5625</v>
      </c>
      <c r="T828" s="20">
        <f t="shared" si="215"/>
        <v>0.39374999999999999</v>
      </c>
      <c r="U828" s="21">
        <f t="shared" si="220"/>
        <v>0</v>
      </c>
      <c r="V828" s="11">
        <f t="shared" si="221"/>
        <v>21</v>
      </c>
      <c r="W828" s="11">
        <f t="shared" si="222"/>
        <v>0</v>
      </c>
    </row>
    <row r="829" spans="1:23" x14ac:dyDescent="0.3">
      <c r="A829" t="s">
        <v>4</v>
      </c>
      <c r="B829" t="s">
        <v>1</v>
      </c>
      <c r="C829" t="s">
        <v>5</v>
      </c>
      <c r="D829" s="1">
        <v>43424.380555555559</v>
      </c>
      <c r="E829" s="1">
        <v>43424.432638888888</v>
      </c>
      <c r="F829" s="5">
        <v>43424</v>
      </c>
      <c r="G829" s="20">
        <f t="shared" si="206"/>
        <v>0.38055555555555554</v>
      </c>
      <c r="H829" s="20">
        <f t="shared" si="207"/>
        <v>0.41666666666666669</v>
      </c>
      <c r="I829" s="21">
        <f t="shared" si="216"/>
        <v>52</v>
      </c>
      <c r="J829" s="24">
        <f t="shared" si="208"/>
        <v>0.41666666666666669</v>
      </c>
      <c r="K829" s="24">
        <f t="shared" si="209"/>
        <v>0.43263888888888885</v>
      </c>
      <c r="L829" s="25">
        <f t="shared" si="217"/>
        <v>22</v>
      </c>
      <c r="M829" s="20">
        <f t="shared" si="210"/>
        <v>0.5</v>
      </c>
      <c r="N829" s="20">
        <f t="shared" si="211"/>
        <v>0.43263888888888885</v>
      </c>
      <c r="O829" s="21">
        <f t="shared" si="218"/>
        <v>0</v>
      </c>
      <c r="P829" s="24">
        <f t="shared" si="212"/>
        <v>0.52083333333333337</v>
      </c>
      <c r="Q829" s="24">
        <f t="shared" si="213"/>
        <v>0.43263888888888885</v>
      </c>
      <c r="R829" s="25">
        <f t="shared" si="219"/>
        <v>0</v>
      </c>
      <c r="S829" s="20">
        <f t="shared" si="214"/>
        <v>0.5625</v>
      </c>
      <c r="T829" s="20">
        <f t="shared" si="215"/>
        <v>0.43263888888888885</v>
      </c>
      <c r="U829" s="21">
        <f t="shared" si="220"/>
        <v>0</v>
      </c>
      <c r="V829" s="11">
        <f t="shared" si="221"/>
        <v>52</v>
      </c>
      <c r="W829" s="11">
        <f t="shared" si="222"/>
        <v>22</v>
      </c>
    </row>
    <row r="830" spans="1:23" x14ac:dyDescent="0.3">
      <c r="A830" t="s">
        <v>52</v>
      </c>
      <c r="B830" t="s">
        <v>1</v>
      </c>
      <c r="C830" t="s">
        <v>164</v>
      </c>
      <c r="D830" s="1">
        <v>43424.386805555558</v>
      </c>
      <c r="E830" s="1">
        <v>43424.388888888891</v>
      </c>
      <c r="F830" s="5">
        <v>43424</v>
      </c>
      <c r="G830" s="20">
        <f t="shared" si="206"/>
        <v>0.38680555555555557</v>
      </c>
      <c r="H830" s="20">
        <f t="shared" si="207"/>
        <v>0.3888888888888889</v>
      </c>
      <c r="I830" s="21">
        <f t="shared" si="216"/>
        <v>2</v>
      </c>
      <c r="J830" s="24">
        <f t="shared" si="208"/>
        <v>0.41666666666666669</v>
      </c>
      <c r="K830" s="24">
        <f t="shared" si="209"/>
        <v>0.3888888888888889</v>
      </c>
      <c r="L830" s="25">
        <f t="shared" si="217"/>
        <v>0</v>
      </c>
      <c r="M830" s="20">
        <f t="shared" si="210"/>
        <v>0.5</v>
      </c>
      <c r="N830" s="20">
        <f t="shared" si="211"/>
        <v>0.3888888888888889</v>
      </c>
      <c r="O830" s="21">
        <f t="shared" si="218"/>
        <v>0</v>
      </c>
      <c r="P830" s="24">
        <f t="shared" si="212"/>
        <v>0.52083333333333337</v>
      </c>
      <c r="Q830" s="24">
        <f t="shared" si="213"/>
        <v>0.3888888888888889</v>
      </c>
      <c r="R830" s="25">
        <f t="shared" si="219"/>
        <v>0</v>
      </c>
      <c r="S830" s="20">
        <f t="shared" si="214"/>
        <v>0.5625</v>
      </c>
      <c r="T830" s="20">
        <f t="shared" si="215"/>
        <v>0.3888888888888889</v>
      </c>
      <c r="U830" s="21">
        <f t="shared" si="220"/>
        <v>0</v>
      </c>
      <c r="V830" s="11">
        <f t="shared" si="221"/>
        <v>2</v>
      </c>
      <c r="W830" s="11">
        <f t="shared" si="222"/>
        <v>0</v>
      </c>
    </row>
    <row r="831" spans="1:23" x14ac:dyDescent="0.3">
      <c r="A831" t="s">
        <v>47</v>
      </c>
      <c r="B831" t="s">
        <v>1</v>
      </c>
      <c r="C831" t="s">
        <v>164</v>
      </c>
      <c r="D831" s="1">
        <v>43424.38958333333</v>
      </c>
      <c r="E831" s="1">
        <v>43424.393055555556</v>
      </c>
      <c r="F831" s="5">
        <v>43424</v>
      </c>
      <c r="G831" s="20">
        <f t="shared" si="206"/>
        <v>0.38958333333333334</v>
      </c>
      <c r="H831" s="20">
        <f t="shared" si="207"/>
        <v>0.39305555555555555</v>
      </c>
      <c r="I831" s="21">
        <f t="shared" si="216"/>
        <v>4</v>
      </c>
      <c r="J831" s="24">
        <f t="shared" si="208"/>
        <v>0.41666666666666669</v>
      </c>
      <c r="K831" s="24">
        <f t="shared" si="209"/>
        <v>0.39305555555555555</v>
      </c>
      <c r="L831" s="25">
        <f t="shared" si="217"/>
        <v>0</v>
      </c>
      <c r="M831" s="20">
        <f t="shared" si="210"/>
        <v>0.5</v>
      </c>
      <c r="N831" s="20">
        <f t="shared" si="211"/>
        <v>0.39305555555555555</v>
      </c>
      <c r="O831" s="21">
        <f t="shared" si="218"/>
        <v>0</v>
      </c>
      <c r="P831" s="24">
        <f t="shared" si="212"/>
        <v>0.52083333333333337</v>
      </c>
      <c r="Q831" s="24">
        <f t="shared" si="213"/>
        <v>0.39305555555555555</v>
      </c>
      <c r="R831" s="25">
        <f t="shared" si="219"/>
        <v>0</v>
      </c>
      <c r="S831" s="20">
        <f t="shared" si="214"/>
        <v>0.5625</v>
      </c>
      <c r="T831" s="20">
        <f t="shared" si="215"/>
        <v>0.39305555555555555</v>
      </c>
      <c r="U831" s="21">
        <f t="shared" si="220"/>
        <v>0</v>
      </c>
      <c r="V831" s="11">
        <f t="shared" si="221"/>
        <v>4</v>
      </c>
      <c r="W831" s="11">
        <f t="shared" si="222"/>
        <v>0</v>
      </c>
    </row>
    <row r="832" spans="1:23" x14ac:dyDescent="0.3">
      <c r="A832" t="s">
        <v>33</v>
      </c>
      <c r="B832" t="s">
        <v>1</v>
      </c>
      <c r="C832" t="s">
        <v>30</v>
      </c>
      <c r="D832" s="1">
        <v>43424.390972222223</v>
      </c>
      <c r="E832" s="1">
        <v>43424.431944444441</v>
      </c>
      <c r="F832" s="5">
        <v>43424</v>
      </c>
      <c r="G832" s="20">
        <f t="shared" si="206"/>
        <v>0.39097222222222222</v>
      </c>
      <c r="H832" s="20">
        <f t="shared" si="207"/>
        <v>0.41666666666666669</v>
      </c>
      <c r="I832" s="21">
        <f t="shared" si="216"/>
        <v>37</v>
      </c>
      <c r="J832" s="24">
        <f t="shared" si="208"/>
        <v>0.41666666666666669</v>
      </c>
      <c r="K832" s="24">
        <f t="shared" si="209"/>
        <v>0.43194444444444446</v>
      </c>
      <c r="L832" s="25">
        <f t="shared" si="217"/>
        <v>22</v>
      </c>
      <c r="M832" s="20">
        <f t="shared" si="210"/>
        <v>0.5</v>
      </c>
      <c r="N832" s="20">
        <f t="shared" si="211"/>
        <v>0.43194444444444446</v>
      </c>
      <c r="O832" s="21">
        <f t="shared" si="218"/>
        <v>0</v>
      </c>
      <c r="P832" s="24">
        <f t="shared" si="212"/>
        <v>0.52083333333333337</v>
      </c>
      <c r="Q832" s="24">
        <f t="shared" si="213"/>
        <v>0.43194444444444446</v>
      </c>
      <c r="R832" s="25">
        <f t="shared" si="219"/>
        <v>0</v>
      </c>
      <c r="S832" s="20">
        <f t="shared" si="214"/>
        <v>0.5625</v>
      </c>
      <c r="T832" s="20">
        <f t="shared" si="215"/>
        <v>0.43194444444444446</v>
      </c>
      <c r="U832" s="21">
        <f t="shared" si="220"/>
        <v>0</v>
      </c>
      <c r="V832" s="11">
        <f t="shared" si="221"/>
        <v>37</v>
      </c>
      <c r="W832" s="11">
        <f t="shared" si="222"/>
        <v>22</v>
      </c>
    </row>
    <row r="833" spans="1:23" x14ac:dyDescent="0.3">
      <c r="A833" t="s">
        <v>19</v>
      </c>
      <c r="B833" t="s">
        <v>1</v>
      </c>
      <c r="C833" t="s">
        <v>20</v>
      </c>
      <c r="D833" s="1">
        <v>43424.392361111109</v>
      </c>
      <c r="E833" s="1">
        <v>43424.4</v>
      </c>
      <c r="F833" s="5">
        <v>43424</v>
      </c>
      <c r="G833" s="20">
        <f t="shared" si="206"/>
        <v>0.3923611111111111</v>
      </c>
      <c r="H833" s="20">
        <f t="shared" si="207"/>
        <v>0.39999999999999997</v>
      </c>
      <c r="I833" s="21">
        <f t="shared" si="216"/>
        <v>11</v>
      </c>
      <c r="J833" s="24">
        <f t="shared" si="208"/>
        <v>0.41666666666666669</v>
      </c>
      <c r="K833" s="24">
        <f t="shared" si="209"/>
        <v>0.39999999999999997</v>
      </c>
      <c r="L833" s="25">
        <f t="shared" si="217"/>
        <v>0</v>
      </c>
      <c r="M833" s="20">
        <f t="shared" si="210"/>
        <v>0.5</v>
      </c>
      <c r="N833" s="20">
        <f t="shared" si="211"/>
        <v>0.39999999999999997</v>
      </c>
      <c r="O833" s="21">
        <f t="shared" si="218"/>
        <v>0</v>
      </c>
      <c r="P833" s="24">
        <f t="shared" si="212"/>
        <v>0.52083333333333337</v>
      </c>
      <c r="Q833" s="24">
        <f t="shared" si="213"/>
        <v>0.39999999999999997</v>
      </c>
      <c r="R833" s="25">
        <f t="shared" si="219"/>
        <v>0</v>
      </c>
      <c r="S833" s="20">
        <f t="shared" si="214"/>
        <v>0.5625</v>
      </c>
      <c r="T833" s="20">
        <f t="shared" si="215"/>
        <v>0.39999999999999997</v>
      </c>
      <c r="U833" s="21">
        <f t="shared" si="220"/>
        <v>0</v>
      </c>
      <c r="V833" s="11">
        <f t="shared" si="221"/>
        <v>11</v>
      </c>
      <c r="W833" s="11">
        <f t="shared" si="222"/>
        <v>0</v>
      </c>
    </row>
    <row r="834" spans="1:23" x14ac:dyDescent="0.3">
      <c r="A834" t="s">
        <v>27</v>
      </c>
      <c r="B834" t="s">
        <v>1</v>
      </c>
      <c r="C834" t="s">
        <v>57</v>
      </c>
      <c r="D834" s="1">
        <v>43424.393055555556</v>
      </c>
      <c r="E834" s="1">
        <v>43424.426388888889</v>
      </c>
      <c r="F834" s="5">
        <v>43424</v>
      </c>
      <c r="G834" s="20">
        <f t="shared" ref="G834:G897" si="223">MAX(TIME(HOUR(D834),MINUTE(D834),0),tue_free_1_start)</f>
        <v>0.39305555555555555</v>
      </c>
      <c r="H834" s="20">
        <f t="shared" ref="H834:H897" si="224">MIN(TIME(HOUR(E834),MINUTE(E834),0),tue_free_1_end)</f>
        <v>0.41666666666666669</v>
      </c>
      <c r="I834" s="21">
        <f t="shared" si="216"/>
        <v>34</v>
      </c>
      <c r="J834" s="24">
        <f t="shared" ref="J834:J897" si="225">MAX(TIME(HOUR(D834),MINUTE(D834),0),tue_busy_1_start)</f>
        <v>0.41666666666666669</v>
      </c>
      <c r="K834" s="24">
        <f t="shared" ref="K834:K897" si="226">MIN(TIME(HOUR(E834),MINUTE(E834),0),tue_busy_1_end)</f>
        <v>0.42638888888888887</v>
      </c>
      <c r="L834" s="25">
        <f t="shared" si="217"/>
        <v>14</v>
      </c>
      <c r="M834" s="20">
        <f t="shared" ref="M834:M897" si="227">MAX(TIME(HOUR(D834),MINUTE(D834),0),tue_free_2_start)</f>
        <v>0.5</v>
      </c>
      <c r="N834" s="20">
        <f t="shared" ref="N834:N897" si="228">MIN(TIME(HOUR(E834),MINUTE(E834),0),tue_free_2_end)</f>
        <v>0.42638888888888887</v>
      </c>
      <c r="O834" s="21">
        <f t="shared" si="218"/>
        <v>0</v>
      </c>
      <c r="P834" s="24">
        <f t="shared" ref="P834:P897" si="229">MAX(TIME(HOUR(D834),MINUTE(D834),0),tue_busy_2_start)</f>
        <v>0.52083333333333337</v>
      </c>
      <c r="Q834" s="24">
        <f t="shared" ref="Q834:Q897" si="230">MIN(TIME(HOUR(E834),MINUTE(E834),0),tue_busy_2_end)</f>
        <v>0.42638888888888887</v>
      </c>
      <c r="R834" s="25">
        <f t="shared" si="219"/>
        <v>0</v>
      </c>
      <c r="S834" s="20">
        <f t="shared" ref="S834:S897" si="231">MAX(TIME(HOUR(D834),MINUTE(D834),0),tue_free_3_start)</f>
        <v>0.5625</v>
      </c>
      <c r="T834" s="20">
        <f t="shared" ref="T834:T897" si="232">MIN(TIME(HOUR(E834),MINUTE(E834),0),tue_free_3_end)</f>
        <v>0.42638888888888887</v>
      </c>
      <c r="U834" s="21">
        <f t="shared" si="220"/>
        <v>0</v>
      </c>
      <c r="V834" s="11">
        <f t="shared" si="221"/>
        <v>34</v>
      </c>
      <c r="W834" s="11">
        <f t="shared" si="222"/>
        <v>14</v>
      </c>
    </row>
    <row r="835" spans="1:23" x14ac:dyDescent="0.3">
      <c r="A835" t="s">
        <v>13</v>
      </c>
      <c r="B835" t="s">
        <v>1</v>
      </c>
      <c r="C835" t="s">
        <v>164</v>
      </c>
      <c r="D835" s="1">
        <v>43424.393750000003</v>
      </c>
      <c r="E835" s="1">
        <v>43424.398611111108</v>
      </c>
      <c r="F835" s="5">
        <v>43424</v>
      </c>
      <c r="G835" s="20">
        <f t="shared" si="223"/>
        <v>0.39374999999999999</v>
      </c>
      <c r="H835" s="20">
        <f t="shared" si="224"/>
        <v>0.39861111111111108</v>
      </c>
      <c r="I835" s="21">
        <f t="shared" ref="I835:I898" si="233">MAX(0,INT((H835-G835)*1440))</f>
        <v>6</v>
      </c>
      <c r="J835" s="24">
        <f t="shared" si="225"/>
        <v>0.41666666666666669</v>
      </c>
      <c r="K835" s="24">
        <f t="shared" si="226"/>
        <v>0.39861111111111108</v>
      </c>
      <c r="L835" s="25">
        <f t="shared" ref="L835:L898" si="234">MAX(0,INT((K835-J835)*1440))</f>
        <v>0</v>
      </c>
      <c r="M835" s="20">
        <f t="shared" si="227"/>
        <v>0.5</v>
      </c>
      <c r="N835" s="20">
        <f t="shared" si="228"/>
        <v>0.39861111111111108</v>
      </c>
      <c r="O835" s="21">
        <f t="shared" ref="O835:O898" si="235">MAX(0,INT((N835-M835)*1440))</f>
        <v>0</v>
      </c>
      <c r="P835" s="24">
        <f t="shared" si="229"/>
        <v>0.52083333333333337</v>
      </c>
      <c r="Q835" s="24">
        <f t="shared" si="230"/>
        <v>0.39861111111111108</v>
      </c>
      <c r="R835" s="25">
        <f t="shared" ref="R835:R898" si="236">MAX(0,INT((Q835-P835)*1440))</f>
        <v>0</v>
      </c>
      <c r="S835" s="20">
        <f t="shared" si="231"/>
        <v>0.5625</v>
      </c>
      <c r="T835" s="20">
        <f t="shared" si="232"/>
        <v>0.39861111111111108</v>
      </c>
      <c r="U835" s="21">
        <f t="shared" ref="U835:U898" si="237">MAX(0,INT((T835-S835)*1440))</f>
        <v>0</v>
      </c>
      <c r="V835" s="11">
        <f t="shared" ref="V835:V898" si="238">SUM(I835,O835,U835)</f>
        <v>6</v>
      </c>
      <c r="W835" s="11">
        <f t="shared" ref="W835:W898" si="239">SUM(L835,R835)</f>
        <v>0</v>
      </c>
    </row>
    <row r="836" spans="1:23" x14ac:dyDescent="0.3">
      <c r="A836" t="s">
        <v>21</v>
      </c>
      <c r="B836" t="s">
        <v>1</v>
      </c>
      <c r="C836" t="s">
        <v>22</v>
      </c>
      <c r="D836" s="1">
        <v>43424.393750000003</v>
      </c>
      <c r="E836" s="1">
        <v>43424.431944444441</v>
      </c>
      <c r="F836" s="5">
        <v>43424</v>
      </c>
      <c r="G836" s="20">
        <f t="shared" si="223"/>
        <v>0.39374999999999999</v>
      </c>
      <c r="H836" s="20">
        <f t="shared" si="224"/>
        <v>0.41666666666666669</v>
      </c>
      <c r="I836" s="21">
        <f t="shared" si="233"/>
        <v>33</v>
      </c>
      <c r="J836" s="24">
        <f t="shared" si="225"/>
        <v>0.41666666666666669</v>
      </c>
      <c r="K836" s="24">
        <f t="shared" si="226"/>
        <v>0.43194444444444446</v>
      </c>
      <c r="L836" s="25">
        <f t="shared" si="234"/>
        <v>22</v>
      </c>
      <c r="M836" s="20">
        <f t="shared" si="227"/>
        <v>0.5</v>
      </c>
      <c r="N836" s="20">
        <f t="shared" si="228"/>
        <v>0.43194444444444446</v>
      </c>
      <c r="O836" s="21">
        <f t="shared" si="235"/>
        <v>0</v>
      </c>
      <c r="P836" s="24">
        <f t="shared" si="229"/>
        <v>0.52083333333333337</v>
      </c>
      <c r="Q836" s="24">
        <f t="shared" si="230"/>
        <v>0.43194444444444446</v>
      </c>
      <c r="R836" s="25">
        <f t="shared" si="236"/>
        <v>0</v>
      </c>
      <c r="S836" s="20">
        <f t="shared" si="231"/>
        <v>0.5625</v>
      </c>
      <c r="T836" s="20">
        <f t="shared" si="232"/>
        <v>0.43194444444444446</v>
      </c>
      <c r="U836" s="21">
        <f t="shared" si="237"/>
        <v>0</v>
      </c>
      <c r="V836" s="11">
        <f t="shared" si="238"/>
        <v>33</v>
      </c>
      <c r="W836" s="11">
        <f t="shared" si="239"/>
        <v>22</v>
      </c>
    </row>
    <row r="837" spans="1:23" x14ac:dyDescent="0.3">
      <c r="A837" t="s">
        <v>17</v>
      </c>
      <c r="B837" t="s">
        <v>1</v>
      </c>
      <c r="C837" t="s">
        <v>14</v>
      </c>
      <c r="D837" s="1">
        <v>43424.395833333336</v>
      </c>
      <c r="E837" s="1">
        <v>43424.470138888886</v>
      </c>
      <c r="F837" s="5">
        <v>43424</v>
      </c>
      <c r="G837" s="20">
        <f t="shared" si="223"/>
        <v>0.39583333333333331</v>
      </c>
      <c r="H837" s="20">
        <f t="shared" si="224"/>
        <v>0.41666666666666669</v>
      </c>
      <c r="I837" s="21">
        <f t="shared" si="233"/>
        <v>30</v>
      </c>
      <c r="J837" s="24">
        <f t="shared" si="225"/>
        <v>0.41666666666666669</v>
      </c>
      <c r="K837" s="24">
        <f t="shared" si="226"/>
        <v>0.47013888888888888</v>
      </c>
      <c r="L837" s="25">
        <f t="shared" si="234"/>
        <v>77</v>
      </c>
      <c r="M837" s="20">
        <f t="shared" si="227"/>
        <v>0.5</v>
      </c>
      <c r="N837" s="20">
        <f t="shared" si="228"/>
        <v>0.47013888888888888</v>
      </c>
      <c r="O837" s="21">
        <f t="shared" si="235"/>
        <v>0</v>
      </c>
      <c r="P837" s="24">
        <f t="shared" si="229"/>
        <v>0.52083333333333337</v>
      </c>
      <c r="Q837" s="24">
        <f t="shared" si="230"/>
        <v>0.47013888888888888</v>
      </c>
      <c r="R837" s="25">
        <f t="shared" si="236"/>
        <v>0</v>
      </c>
      <c r="S837" s="20">
        <f t="shared" si="231"/>
        <v>0.5625</v>
      </c>
      <c r="T837" s="20">
        <f t="shared" si="232"/>
        <v>0.47013888888888888</v>
      </c>
      <c r="U837" s="21">
        <f t="shared" si="237"/>
        <v>0</v>
      </c>
      <c r="V837" s="11">
        <f t="shared" si="238"/>
        <v>30</v>
      </c>
      <c r="W837" s="11">
        <f t="shared" si="239"/>
        <v>77</v>
      </c>
    </row>
    <row r="838" spans="1:23" x14ac:dyDescent="0.3">
      <c r="A838" t="s">
        <v>15</v>
      </c>
      <c r="B838" t="s">
        <v>1</v>
      </c>
      <c r="C838" t="s">
        <v>16</v>
      </c>
      <c r="D838" s="1">
        <v>43424.395833333336</v>
      </c>
      <c r="E838" s="1">
        <v>43424.433333333334</v>
      </c>
      <c r="F838" s="5">
        <v>43424</v>
      </c>
      <c r="G838" s="20">
        <f t="shared" si="223"/>
        <v>0.39583333333333331</v>
      </c>
      <c r="H838" s="20">
        <f t="shared" si="224"/>
        <v>0.41666666666666669</v>
      </c>
      <c r="I838" s="21">
        <f t="shared" si="233"/>
        <v>30</v>
      </c>
      <c r="J838" s="24">
        <f t="shared" si="225"/>
        <v>0.41666666666666669</v>
      </c>
      <c r="K838" s="24">
        <f t="shared" si="226"/>
        <v>0.43333333333333335</v>
      </c>
      <c r="L838" s="25">
        <f t="shared" si="234"/>
        <v>24</v>
      </c>
      <c r="M838" s="20">
        <f t="shared" si="227"/>
        <v>0.5</v>
      </c>
      <c r="N838" s="20">
        <f t="shared" si="228"/>
        <v>0.43333333333333335</v>
      </c>
      <c r="O838" s="21">
        <f t="shared" si="235"/>
        <v>0</v>
      </c>
      <c r="P838" s="24">
        <f t="shared" si="229"/>
        <v>0.52083333333333337</v>
      </c>
      <c r="Q838" s="24">
        <f t="shared" si="230"/>
        <v>0.43333333333333335</v>
      </c>
      <c r="R838" s="25">
        <f t="shared" si="236"/>
        <v>0</v>
      </c>
      <c r="S838" s="20">
        <f t="shared" si="231"/>
        <v>0.5625</v>
      </c>
      <c r="T838" s="20">
        <f t="shared" si="232"/>
        <v>0.43333333333333335</v>
      </c>
      <c r="U838" s="21">
        <f t="shared" si="237"/>
        <v>0</v>
      </c>
      <c r="V838" s="11">
        <f t="shared" si="238"/>
        <v>30</v>
      </c>
      <c r="W838" s="11">
        <f t="shared" si="239"/>
        <v>24</v>
      </c>
    </row>
    <row r="839" spans="1:23" x14ac:dyDescent="0.3">
      <c r="A839" t="s">
        <v>11</v>
      </c>
      <c r="B839" t="s">
        <v>1</v>
      </c>
      <c r="C839" t="s">
        <v>26</v>
      </c>
      <c r="D839" s="1">
        <v>43424.399305555555</v>
      </c>
      <c r="E839" s="1">
        <v>43424.430555555555</v>
      </c>
      <c r="F839" s="5">
        <v>43424</v>
      </c>
      <c r="G839" s="20">
        <f t="shared" si="223"/>
        <v>0.39930555555555558</v>
      </c>
      <c r="H839" s="20">
        <f t="shared" si="224"/>
        <v>0.41666666666666669</v>
      </c>
      <c r="I839" s="21">
        <f t="shared" si="233"/>
        <v>25</v>
      </c>
      <c r="J839" s="24">
        <f t="shared" si="225"/>
        <v>0.41666666666666669</v>
      </c>
      <c r="K839" s="24">
        <f t="shared" si="226"/>
        <v>0.43055555555555558</v>
      </c>
      <c r="L839" s="25">
        <f t="shared" si="234"/>
        <v>20</v>
      </c>
      <c r="M839" s="20">
        <f t="shared" si="227"/>
        <v>0.5</v>
      </c>
      <c r="N839" s="20">
        <f t="shared" si="228"/>
        <v>0.43055555555555558</v>
      </c>
      <c r="O839" s="21">
        <f t="shared" si="235"/>
        <v>0</v>
      </c>
      <c r="P839" s="24">
        <f t="shared" si="229"/>
        <v>0.52083333333333337</v>
      </c>
      <c r="Q839" s="24">
        <f t="shared" si="230"/>
        <v>0.43055555555555558</v>
      </c>
      <c r="R839" s="25">
        <f t="shared" si="236"/>
        <v>0</v>
      </c>
      <c r="S839" s="20">
        <f t="shared" si="231"/>
        <v>0.5625</v>
      </c>
      <c r="T839" s="20">
        <f t="shared" si="232"/>
        <v>0.43055555555555558</v>
      </c>
      <c r="U839" s="21">
        <f t="shared" si="237"/>
        <v>0</v>
      </c>
      <c r="V839" s="11">
        <f t="shared" si="238"/>
        <v>25</v>
      </c>
      <c r="W839" s="11">
        <f t="shared" si="239"/>
        <v>20</v>
      </c>
    </row>
    <row r="840" spans="1:23" x14ac:dyDescent="0.3">
      <c r="A840" t="s">
        <v>0</v>
      </c>
      <c r="B840" t="s">
        <v>1</v>
      </c>
      <c r="C840" t="s">
        <v>20</v>
      </c>
      <c r="D840" s="1">
        <v>43424.4</v>
      </c>
      <c r="E840" s="1">
        <v>43424.431250000001</v>
      </c>
      <c r="F840" s="5">
        <v>43424</v>
      </c>
      <c r="G840" s="20">
        <f t="shared" si="223"/>
        <v>0.39999999999999997</v>
      </c>
      <c r="H840" s="20">
        <f t="shared" si="224"/>
        <v>0.41666666666666669</v>
      </c>
      <c r="I840" s="21">
        <f t="shared" si="233"/>
        <v>24</v>
      </c>
      <c r="J840" s="24">
        <f t="shared" si="225"/>
        <v>0.41666666666666669</v>
      </c>
      <c r="K840" s="24">
        <f t="shared" si="226"/>
        <v>0.43124999999999997</v>
      </c>
      <c r="L840" s="25">
        <f t="shared" si="234"/>
        <v>20</v>
      </c>
      <c r="M840" s="20">
        <f t="shared" si="227"/>
        <v>0.5</v>
      </c>
      <c r="N840" s="20">
        <f t="shared" si="228"/>
        <v>0.43124999999999997</v>
      </c>
      <c r="O840" s="21">
        <f t="shared" si="235"/>
        <v>0</v>
      </c>
      <c r="P840" s="24">
        <f t="shared" si="229"/>
        <v>0.52083333333333337</v>
      </c>
      <c r="Q840" s="24">
        <f t="shared" si="230"/>
        <v>0.43124999999999997</v>
      </c>
      <c r="R840" s="25">
        <f t="shared" si="236"/>
        <v>0</v>
      </c>
      <c r="S840" s="20">
        <f t="shared" si="231"/>
        <v>0.5625</v>
      </c>
      <c r="T840" s="20">
        <f t="shared" si="232"/>
        <v>0.43124999999999997</v>
      </c>
      <c r="U840" s="21">
        <f t="shared" si="237"/>
        <v>0</v>
      </c>
      <c r="V840" s="11">
        <f t="shared" si="238"/>
        <v>24</v>
      </c>
      <c r="W840" s="11">
        <f t="shared" si="239"/>
        <v>20</v>
      </c>
    </row>
    <row r="841" spans="1:23" x14ac:dyDescent="0.3">
      <c r="A841" t="s">
        <v>6</v>
      </c>
      <c r="B841" t="s">
        <v>1</v>
      </c>
      <c r="C841" t="s">
        <v>76</v>
      </c>
      <c r="D841" s="1">
        <v>43424.40625</v>
      </c>
      <c r="E841" s="1">
        <v>43424.432638888888</v>
      </c>
      <c r="F841" s="5">
        <v>43424</v>
      </c>
      <c r="G841" s="20">
        <f t="shared" si="223"/>
        <v>0.40625</v>
      </c>
      <c r="H841" s="20">
        <f t="shared" si="224"/>
        <v>0.41666666666666669</v>
      </c>
      <c r="I841" s="21">
        <f t="shared" si="233"/>
        <v>15</v>
      </c>
      <c r="J841" s="24">
        <f t="shared" si="225"/>
        <v>0.41666666666666669</v>
      </c>
      <c r="K841" s="24">
        <f t="shared" si="226"/>
        <v>0.43263888888888885</v>
      </c>
      <c r="L841" s="25">
        <f t="shared" si="234"/>
        <v>22</v>
      </c>
      <c r="M841" s="20">
        <f t="shared" si="227"/>
        <v>0.5</v>
      </c>
      <c r="N841" s="20">
        <f t="shared" si="228"/>
        <v>0.43263888888888885</v>
      </c>
      <c r="O841" s="21">
        <f t="shared" si="235"/>
        <v>0</v>
      </c>
      <c r="P841" s="24">
        <f t="shared" si="229"/>
        <v>0.52083333333333337</v>
      </c>
      <c r="Q841" s="24">
        <f t="shared" si="230"/>
        <v>0.43263888888888885</v>
      </c>
      <c r="R841" s="25">
        <f t="shared" si="236"/>
        <v>0</v>
      </c>
      <c r="S841" s="20">
        <f t="shared" si="231"/>
        <v>0.5625</v>
      </c>
      <c r="T841" s="20">
        <f t="shared" si="232"/>
        <v>0.43263888888888885</v>
      </c>
      <c r="U841" s="21">
        <f t="shared" si="237"/>
        <v>0</v>
      </c>
      <c r="V841" s="11">
        <f t="shared" si="238"/>
        <v>15</v>
      </c>
      <c r="W841" s="11">
        <f t="shared" si="239"/>
        <v>22</v>
      </c>
    </row>
    <row r="842" spans="1:23" x14ac:dyDescent="0.3">
      <c r="A842" t="s">
        <v>13</v>
      </c>
      <c r="B842" t="s">
        <v>1</v>
      </c>
      <c r="C842" t="s">
        <v>164</v>
      </c>
      <c r="D842" s="1">
        <v>43424.408333333333</v>
      </c>
      <c r="E842" s="1">
        <v>43424.448611111111</v>
      </c>
      <c r="F842" s="5">
        <v>43424</v>
      </c>
      <c r="G842" s="20">
        <f t="shared" si="223"/>
        <v>0.40833333333333338</v>
      </c>
      <c r="H842" s="20">
        <f t="shared" si="224"/>
        <v>0.41666666666666669</v>
      </c>
      <c r="I842" s="21">
        <f t="shared" si="233"/>
        <v>12</v>
      </c>
      <c r="J842" s="24">
        <f t="shared" si="225"/>
        <v>0.41666666666666669</v>
      </c>
      <c r="K842" s="24">
        <f t="shared" si="226"/>
        <v>0.44861111111111113</v>
      </c>
      <c r="L842" s="25">
        <f t="shared" si="234"/>
        <v>46</v>
      </c>
      <c r="M842" s="20">
        <f t="shared" si="227"/>
        <v>0.5</v>
      </c>
      <c r="N842" s="20">
        <f t="shared" si="228"/>
        <v>0.44861111111111113</v>
      </c>
      <c r="O842" s="21">
        <f t="shared" si="235"/>
        <v>0</v>
      </c>
      <c r="P842" s="24">
        <f t="shared" si="229"/>
        <v>0.52083333333333337</v>
      </c>
      <c r="Q842" s="24">
        <f t="shared" si="230"/>
        <v>0.44861111111111113</v>
      </c>
      <c r="R842" s="25">
        <f t="shared" si="236"/>
        <v>0</v>
      </c>
      <c r="S842" s="20">
        <f t="shared" si="231"/>
        <v>0.5625</v>
      </c>
      <c r="T842" s="20">
        <f t="shared" si="232"/>
        <v>0.44861111111111113</v>
      </c>
      <c r="U842" s="21">
        <f t="shared" si="237"/>
        <v>0</v>
      </c>
      <c r="V842" s="11">
        <f t="shared" si="238"/>
        <v>12</v>
      </c>
      <c r="W842" s="11">
        <f t="shared" si="239"/>
        <v>46</v>
      </c>
    </row>
    <row r="843" spans="1:23" x14ac:dyDescent="0.3">
      <c r="A843" t="s">
        <v>10</v>
      </c>
      <c r="B843" t="s">
        <v>1</v>
      </c>
      <c r="C843" t="s">
        <v>28</v>
      </c>
      <c r="D843" s="1">
        <v>43424.411111111112</v>
      </c>
      <c r="E843" s="1">
        <v>43424.454861111109</v>
      </c>
      <c r="F843" s="5">
        <v>43424</v>
      </c>
      <c r="G843" s="20">
        <f t="shared" si="223"/>
        <v>0.41111111111111115</v>
      </c>
      <c r="H843" s="20">
        <f t="shared" si="224"/>
        <v>0.41666666666666669</v>
      </c>
      <c r="I843" s="21">
        <f t="shared" si="233"/>
        <v>7</v>
      </c>
      <c r="J843" s="24">
        <f t="shared" si="225"/>
        <v>0.41666666666666669</v>
      </c>
      <c r="K843" s="24">
        <f t="shared" si="226"/>
        <v>0.4548611111111111</v>
      </c>
      <c r="L843" s="25">
        <f t="shared" si="234"/>
        <v>55</v>
      </c>
      <c r="M843" s="20">
        <f t="shared" si="227"/>
        <v>0.5</v>
      </c>
      <c r="N843" s="20">
        <f t="shared" si="228"/>
        <v>0.4548611111111111</v>
      </c>
      <c r="O843" s="21">
        <f t="shared" si="235"/>
        <v>0</v>
      </c>
      <c r="P843" s="24">
        <f t="shared" si="229"/>
        <v>0.52083333333333337</v>
      </c>
      <c r="Q843" s="24">
        <f t="shared" si="230"/>
        <v>0.4548611111111111</v>
      </c>
      <c r="R843" s="25">
        <f t="shared" si="236"/>
        <v>0</v>
      </c>
      <c r="S843" s="20">
        <f t="shared" si="231"/>
        <v>0.5625</v>
      </c>
      <c r="T843" s="20">
        <f t="shared" si="232"/>
        <v>0.4548611111111111</v>
      </c>
      <c r="U843" s="21">
        <f t="shared" si="237"/>
        <v>0</v>
      </c>
      <c r="V843" s="11">
        <f t="shared" si="238"/>
        <v>7</v>
      </c>
      <c r="W843" s="11">
        <f t="shared" si="239"/>
        <v>55</v>
      </c>
    </row>
    <row r="844" spans="1:23" x14ac:dyDescent="0.3">
      <c r="A844" t="s">
        <v>38</v>
      </c>
      <c r="B844" t="s">
        <v>1</v>
      </c>
      <c r="C844" t="s">
        <v>133</v>
      </c>
      <c r="D844" s="1">
        <v>43424.430555555555</v>
      </c>
      <c r="E844" s="1">
        <v>43424.513194444444</v>
      </c>
      <c r="F844" s="5">
        <v>43424</v>
      </c>
      <c r="G844" s="20">
        <f t="shared" si="223"/>
        <v>0.43055555555555558</v>
      </c>
      <c r="H844" s="20">
        <f t="shared" si="224"/>
        <v>0.41666666666666669</v>
      </c>
      <c r="I844" s="21">
        <f t="shared" si="233"/>
        <v>0</v>
      </c>
      <c r="J844" s="24">
        <f t="shared" si="225"/>
        <v>0.43055555555555558</v>
      </c>
      <c r="K844" s="24">
        <f t="shared" si="226"/>
        <v>0.5</v>
      </c>
      <c r="L844" s="25">
        <f t="shared" si="234"/>
        <v>100</v>
      </c>
      <c r="M844" s="20">
        <f t="shared" si="227"/>
        <v>0.5</v>
      </c>
      <c r="N844" s="20">
        <f t="shared" si="228"/>
        <v>0.5131944444444444</v>
      </c>
      <c r="O844" s="21">
        <f t="shared" si="235"/>
        <v>18</v>
      </c>
      <c r="P844" s="24">
        <f t="shared" si="229"/>
        <v>0.52083333333333337</v>
      </c>
      <c r="Q844" s="24">
        <f t="shared" si="230"/>
        <v>0.5131944444444444</v>
      </c>
      <c r="R844" s="25">
        <f t="shared" si="236"/>
        <v>0</v>
      </c>
      <c r="S844" s="20">
        <f t="shared" si="231"/>
        <v>0.5625</v>
      </c>
      <c r="T844" s="20">
        <f t="shared" si="232"/>
        <v>0.5131944444444444</v>
      </c>
      <c r="U844" s="21">
        <f t="shared" si="237"/>
        <v>0</v>
      </c>
      <c r="V844" s="11">
        <f t="shared" si="238"/>
        <v>18</v>
      </c>
      <c r="W844" s="11">
        <f t="shared" si="239"/>
        <v>100</v>
      </c>
    </row>
    <row r="845" spans="1:23" x14ac:dyDescent="0.3">
      <c r="A845" t="s">
        <v>52</v>
      </c>
      <c r="B845" t="s">
        <v>1</v>
      </c>
      <c r="C845" t="s">
        <v>71</v>
      </c>
      <c r="D845" s="1">
        <v>43424.431944444441</v>
      </c>
      <c r="E845" s="1">
        <v>43424.47152777778</v>
      </c>
      <c r="F845" s="5">
        <v>43424</v>
      </c>
      <c r="G845" s="20">
        <f t="shared" si="223"/>
        <v>0.43194444444444446</v>
      </c>
      <c r="H845" s="20">
        <f t="shared" si="224"/>
        <v>0.41666666666666669</v>
      </c>
      <c r="I845" s="21">
        <f t="shared" si="233"/>
        <v>0</v>
      </c>
      <c r="J845" s="24">
        <f t="shared" si="225"/>
        <v>0.43194444444444446</v>
      </c>
      <c r="K845" s="24">
        <f t="shared" si="226"/>
        <v>0.47152777777777777</v>
      </c>
      <c r="L845" s="25">
        <f t="shared" si="234"/>
        <v>57</v>
      </c>
      <c r="M845" s="20">
        <f t="shared" si="227"/>
        <v>0.5</v>
      </c>
      <c r="N845" s="20">
        <f t="shared" si="228"/>
        <v>0.47152777777777777</v>
      </c>
      <c r="O845" s="21">
        <f t="shared" si="235"/>
        <v>0</v>
      </c>
      <c r="P845" s="24">
        <f t="shared" si="229"/>
        <v>0.52083333333333337</v>
      </c>
      <c r="Q845" s="24">
        <f t="shared" si="230"/>
        <v>0.47152777777777777</v>
      </c>
      <c r="R845" s="25">
        <f t="shared" si="236"/>
        <v>0</v>
      </c>
      <c r="S845" s="20">
        <f t="shared" si="231"/>
        <v>0.5625</v>
      </c>
      <c r="T845" s="20">
        <f t="shared" si="232"/>
        <v>0.47152777777777777</v>
      </c>
      <c r="U845" s="21">
        <f t="shared" si="237"/>
        <v>0</v>
      </c>
      <c r="V845" s="11">
        <f t="shared" si="238"/>
        <v>0</v>
      </c>
      <c r="W845" s="11">
        <f t="shared" si="239"/>
        <v>57</v>
      </c>
    </row>
    <row r="846" spans="1:23" x14ac:dyDescent="0.3">
      <c r="A846" t="s">
        <v>47</v>
      </c>
      <c r="B846" t="s">
        <v>1</v>
      </c>
      <c r="C846" t="s">
        <v>205</v>
      </c>
      <c r="D846" s="1">
        <v>43424.431944444441</v>
      </c>
      <c r="E846" s="1">
        <v>43424.470138888886</v>
      </c>
      <c r="F846" s="5">
        <v>43424</v>
      </c>
      <c r="G846" s="20">
        <f t="shared" si="223"/>
        <v>0.43194444444444446</v>
      </c>
      <c r="H846" s="20">
        <f t="shared" si="224"/>
        <v>0.41666666666666669</v>
      </c>
      <c r="I846" s="21">
        <f t="shared" si="233"/>
        <v>0</v>
      </c>
      <c r="J846" s="24">
        <f t="shared" si="225"/>
        <v>0.43194444444444446</v>
      </c>
      <c r="K846" s="24">
        <f t="shared" si="226"/>
        <v>0.47013888888888888</v>
      </c>
      <c r="L846" s="25">
        <f t="shared" si="234"/>
        <v>55</v>
      </c>
      <c r="M846" s="20">
        <f t="shared" si="227"/>
        <v>0.5</v>
      </c>
      <c r="N846" s="20">
        <f t="shared" si="228"/>
        <v>0.47013888888888888</v>
      </c>
      <c r="O846" s="21">
        <f t="shared" si="235"/>
        <v>0</v>
      </c>
      <c r="P846" s="24">
        <f t="shared" si="229"/>
        <v>0.52083333333333337</v>
      </c>
      <c r="Q846" s="24">
        <f t="shared" si="230"/>
        <v>0.47013888888888888</v>
      </c>
      <c r="R846" s="25">
        <f t="shared" si="236"/>
        <v>0</v>
      </c>
      <c r="S846" s="20">
        <f t="shared" si="231"/>
        <v>0.5625</v>
      </c>
      <c r="T846" s="20">
        <f t="shared" si="232"/>
        <v>0.47013888888888888</v>
      </c>
      <c r="U846" s="21">
        <f t="shared" si="237"/>
        <v>0</v>
      </c>
      <c r="V846" s="11">
        <f t="shared" si="238"/>
        <v>0</v>
      </c>
      <c r="W846" s="11">
        <f t="shared" si="239"/>
        <v>55</v>
      </c>
    </row>
    <row r="847" spans="1:23" x14ac:dyDescent="0.3">
      <c r="A847" t="s">
        <v>29</v>
      </c>
      <c r="B847" t="s">
        <v>1</v>
      </c>
      <c r="C847" t="s">
        <v>211</v>
      </c>
      <c r="D847" s="1">
        <v>43424.431944444441</v>
      </c>
      <c r="E847" s="1">
        <v>43424.469444444447</v>
      </c>
      <c r="F847" s="5">
        <v>43424</v>
      </c>
      <c r="G847" s="20">
        <f t="shared" si="223"/>
        <v>0.43194444444444446</v>
      </c>
      <c r="H847" s="20">
        <f t="shared" si="224"/>
        <v>0.41666666666666669</v>
      </c>
      <c r="I847" s="21">
        <f t="shared" si="233"/>
        <v>0</v>
      </c>
      <c r="J847" s="24">
        <f t="shared" si="225"/>
        <v>0.43194444444444446</v>
      </c>
      <c r="K847" s="24">
        <f t="shared" si="226"/>
        <v>0.4694444444444445</v>
      </c>
      <c r="L847" s="25">
        <f t="shared" si="234"/>
        <v>54</v>
      </c>
      <c r="M847" s="20">
        <f t="shared" si="227"/>
        <v>0.5</v>
      </c>
      <c r="N847" s="20">
        <f t="shared" si="228"/>
        <v>0.4694444444444445</v>
      </c>
      <c r="O847" s="21">
        <f t="shared" si="235"/>
        <v>0</v>
      </c>
      <c r="P847" s="24">
        <f t="shared" si="229"/>
        <v>0.52083333333333337</v>
      </c>
      <c r="Q847" s="24">
        <f t="shared" si="230"/>
        <v>0.4694444444444445</v>
      </c>
      <c r="R847" s="25">
        <f t="shared" si="236"/>
        <v>0</v>
      </c>
      <c r="S847" s="20">
        <f t="shared" si="231"/>
        <v>0.5625</v>
      </c>
      <c r="T847" s="20">
        <f t="shared" si="232"/>
        <v>0.4694444444444445</v>
      </c>
      <c r="U847" s="21">
        <f t="shared" si="237"/>
        <v>0</v>
      </c>
      <c r="V847" s="11">
        <f t="shared" si="238"/>
        <v>0</v>
      </c>
      <c r="W847" s="11">
        <f t="shared" si="239"/>
        <v>54</v>
      </c>
    </row>
    <row r="848" spans="1:23" x14ac:dyDescent="0.3">
      <c r="A848" t="s">
        <v>23</v>
      </c>
      <c r="B848" t="s">
        <v>1</v>
      </c>
      <c r="C848" t="s">
        <v>210</v>
      </c>
      <c r="D848" s="1">
        <v>43424.431944444441</v>
      </c>
      <c r="E848" s="1">
        <v>43424.469444444447</v>
      </c>
      <c r="F848" s="5">
        <v>43424</v>
      </c>
      <c r="G848" s="20">
        <f t="shared" si="223"/>
        <v>0.43194444444444446</v>
      </c>
      <c r="H848" s="20">
        <f t="shared" si="224"/>
        <v>0.41666666666666669</v>
      </c>
      <c r="I848" s="21">
        <f t="shared" si="233"/>
        <v>0</v>
      </c>
      <c r="J848" s="24">
        <f t="shared" si="225"/>
        <v>0.43194444444444446</v>
      </c>
      <c r="K848" s="24">
        <f t="shared" si="226"/>
        <v>0.4694444444444445</v>
      </c>
      <c r="L848" s="25">
        <f t="shared" si="234"/>
        <v>54</v>
      </c>
      <c r="M848" s="20">
        <f t="shared" si="227"/>
        <v>0.5</v>
      </c>
      <c r="N848" s="20">
        <f t="shared" si="228"/>
        <v>0.4694444444444445</v>
      </c>
      <c r="O848" s="21">
        <f t="shared" si="235"/>
        <v>0</v>
      </c>
      <c r="P848" s="24">
        <f t="shared" si="229"/>
        <v>0.52083333333333337</v>
      </c>
      <c r="Q848" s="24">
        <f t="shared" si="230"/>
        <v>0.4694444444444445</v>
      </c>
      <c r="R848" s="25">
        <f t="shared" si="236"/>
        <v>0</v>
      </c>
      <c r="S848" s="20">
        <f t="shared" si="231"/>
        <v>0.5625</v>
      </c>
      <c r="T848" s="20">
        <f t="shared" si="232"/>
        <v>0.4694444444444445</v>
      </c>
      <c r="U848" s="21">
        <f t="shared" si="237"/>
        <v>0</v>
      </c>
      <c r="V848" s="11">
        <f t="shared" si="238"/>
        <v>0</v>
      </c>
      <c r="W848" s="11">
        <f t="shared" si="239"/>
        <v>54</v>
      </c>
    </row>
    <row r="849" spans="1:23" x14ac:dyDescent="0.3">
      <c r="A849" t="s">
        <v>45</v>
      </c>
      <c r="B849" t="s">
        <v>1</v>
      </c>
      <c r="C849" t="s">
        <v>138</v>
      </c>
      <c r="D849" s="1">
        <v>43424.432638888888</v>
      </c>
      <c r="E849" s="1">
        <v>43424.47152777778</v>
      </c>
      <c r="F849" s="5">
        <v>43424</v>
      </c>
      <c r="G849" s="20">
        <f t="shared" si="223"/>
        <v>0.43263888888888885</v>
      </c>
      <c r="H849" s="20">
        <f t="shared" si="224"/>
        <v>0.41666666666666669</v>
      </c>
      <c r="I849" s="21">
        <f t="shared" si="233"/>
        <v>0</v>
      </c>
      <c r="J849" s="24">
        <f t="shared" si="225"/>
        <v>0.43263888888888885</v>
      </c>
      <c r="K849" s="24">
        <f t="shared" si="226"/>
        <v>0.47152777777777777</v>
      </c>
      <c r="L849" s="25">
        <f t="shared" si="234"/>
        <v>56</v>
      </c>
      <c r="M849" s="20">
        <f t="shared" si="227"/>
        <v>0.5</v>
      </c>
      <c r="N849" s="20">
        <f t="shared" si="228"/>
        <v>0.47152777777777777</v>
      </c>
      <c r="O849" s="21">
        <f t="shared" si="235"/>
        <v>0</v>
      </c>
      <c r="P849" s="24">
        <f t="shared" si="229"/>
        <v>0.52083333333333337</v>
      </c>
      <c r="Q849" s="24">
        <f t="shared" si="230"/>
        <v>0.47152777777777777</v>
      </c>
      <c r="R849" s="25">
        <f t="shared" si="236"/>
        <v>0</v>
      </c>
      <c r="S849" s="20">
        <f t="shared" si="231"/>
        <v>0.5625</v>
      </c>
      <c r="T849" s="20">
        <f t="shared" si="232"/>
        <v>0.47152777777777777</v>
      </c>
      <c r="U849" s="21">
        <f t="shared" si="237"/>
        <v>0</v>
      </c>
      <c r="V849" s="11">
        <f t="shared" si="238"/>
        <v>0</v>
      </c>
      <c r="W849" s="11">
        <f t="shared" si="239"/>
        <v>56</v>
      </c>
    </row>
    <row r="850" spans="1:23" x14ac:dyDescent="0.3">
      <c r="A850" t="s">
        <v>50</v>
      </c>
      <c r="B850" t="s">
        <v>1</v>
      </c>
      <c r="C850" t="s">
        <v>202</v>
      </c>
      <c r="D850" s="1">
        <v>43424.433333333334</v>
      </c>
      <c r="E850" s="1">
        <v>43424.470138888886</v>
      </c>
      <c r="F850" s="5">
        <v>43424</v>
      </c>
      <c r="G850" s="20">
        <f t="shared" si="223"/>
        <v>0.43333333333333335</v>
      </c>
      <c r="H850" s="20">
        <f t="shared" si="224"/>
        <v>0.41666666666666669</v>
      </c>
      <c r="I850" s="21">
        <f t="shared" si="233"/>
        <v>0</v>
      </c>
      <c r="J850" s="24">
        <f t="shared" si="225"/>
        <v>0.43333333333333335</v>
      </c>
      <c r="K850" s="24">
        <f t="shared" si="226"/>
        <v>0.47013888888888888</v>
      </c>
      <c r="L850" s="25">
        <f t="shared" si="234"/>
        <v>53</v>
      </c>
      <c r="M850" s="20">
        <f t="shared" si="227"/>
        <v>0.5</v>
      </c>
      <c r="N850" s="20">
        <f t="shared" si="228"/>
        <v>0.47013888888888888</v>
      </c>
      <c r="O850" s="21">
        <f t="shared" si="235"/>
        <v>0</v>
      </c>
      <c r="P850" s="24">
        <f t="shared" si="229"/>
        <v>0.52083333333333337</v>
      </c>
      <c r="Q850" s="24">
        <f t="shared" si="230"/>
        <v>0.47013888888888888</v>
      </c>
      <c r="R850" s="25">
        <f t="shared" si="236"/>
        <v>0</v>
      </c>
      <c r="S850" s="20">
        <f t="shared" si="231"/>
        <v>0.5625</v>
      </c>
      <c r="T850" s="20">
        <f t="shared" si="232"/>
        <v>0.47013888888888888</v>
      </c>
      <c r="U850" s="21">
        <f t="shared" si="237"/>
        <v>0</v>
      </c>
      <c r="V850" s="11">
        <f t="shared" si="238"/>
        <v>0</v>
      </c>
      <c r="W850" s="11">
        <f t="shared" si="239"/>
        <v>53</v>
      </c>
    </row>
    <row r="851" spans="1:23" x14ac:dyDescent="0.3">
      <c r="A851" t="s">
        <v>40</v>
      </c>
      <c r="B851" t="s">
        <v>1</v>
      </c>
      <c r="C851" t="s">
        <v>199</v>
      </c>
      <c r="D851" s="1">
        <v>43424.433333333334</v>
      </c>
      <c r="E851" s="1">
        <v>43424.470138888886</v>
      </c>
      <c r="F851" s="5">
        <v>43424</v>
      </c>
      <c r="G851" s="20">
        <f t="shared" si="223"/>
        <v>0.43333333333333335</v>
      </c>
      <c r="H851" s="20">
        <f t="shared" si="224"/>
        <v>0.41666666666666669</v>
      </c>
      <c r="I851" s="21">
        <f t="shared" si="233"/>
        <v>0</v>
      </c>
      <c r="J851" s="24">
        <f t="shared" si="225"/>
        <v>0.43333333333333335</v>
      </c>
      <c r="K851" s="24">
        <f t="shared" si="226"/>
        <v>0.47013888888888888</v>
      </c>
      <c r="L851" s="25">
        <f t="shared" si="234"/>
        <v>53</v>
      </c>
      <c r="M851" s="20">
        <f t="shared" si="227"/>
        <v>0.5</v>
      </c>
      <c r="N851" s="20">
        <f t="shared" si="228"/>
        <v>0.47013888888888888</v>
      </c>
      <c r="O851" s="21">
        <f t="shared" si="235"/>
        <v>0</v>
      </c>
      <c r="P851" s="24">
        <f t="shared" si="229"/>
        <v>0.52083333333333337</v>
      </c>
      <c r="Q851" s="24">
        <f t="shared" si="230"/>
        <v>0.47013888888888888</v>
      </c>
      <c r="R851" s="25">
        <f t="shared" si="236"/>
        <v>0</v>
      </c>
      <c r="S851" s="20">
        <f t="shared" si="231"/>
        <v>0.5625</v>
      </c>
      <c r="T851" s="20">
        <f t="shared" si="232"/>
        <v>0.47013888888888888</v>
      </c>
      <c r="U851" s="21">
        <f t="shared" si="237"/>
        <v>0</v>
      </c>
      <c r="V851" s="11">
        <f t="shared" si="238"/>
        <v>0</v>
      </c>
      <c r="W851" s="11">
        <f t="shared" si="239"/>
        <v>53</v>
      </c>
    </row>
    <row r="852" spans="1:23" x14ac:dyDescent="0.3">
      <c r="A852" t="s">
        <v>15</v>
      </c>
      <c r="B852" t="s">
        <v>1</v>
      </c>
      <c r="C852" t="s">
        <v>255</v>
      </c>
      <c r="D852" s="1">
        <v>43424.43472222222</v>
      </c>
      <c r="E852" s="1">
        <v>43424.470138888886</v>
      </c>
      <c r="F852" s="5">
        <v>43424</v>
      </c>
      <c r="G852" s="20">
        <f t="shared" si="223"/>
        <v>0.43472222222222223</v>
      </c>
      <c r="H852" s="20">
        <f t="shared" si="224"/>
        <v>0.41666666666666669</v>
      </c>
      <c r="I852" s="21">
        <f t="shared" si="233"/>
        <v>0</v>
      </c>
      <c r="J852" s="24">
        <f t="shared" si="225"/>
        <v>0.43472222222222223</v>
      </c>
      <c r="K852" s="24">
        <f t="shared" si="226"/>
        <v>0.47013888888888888</v>
      </c>
      <c r="L852" s="25">
        <f t="shared" si="234"/>
        <v>51</v>
      </c>
      <c r="M852" s="20">
        <f t="shared" si="227"/>
        <v>0.5</v>
      </c>
      <c r="N852" s="20">
        <f t="shared" si="228"/>
        <v>0.47013888888888888</v>
      </c>
      <c r="O852" s="21">
        <f t="shared" si="235"/>
        <v>0</v>
      </c>
      <c r="P852" s="24">
        <f t="shared" si="229"/>
        <v>0.52083333333333337</v>
      </c>
      <c r="Q852" s="24">
        <f t="shared" si="230"/>
        <v>0.47013888888888888</v>
      </c>
      <c r="R852" s="25">
        <f t="shared" si="236"/>
        <v>0</v>
      </c>
      <c r="S852" s="20">
        <f t="shared" si="231"/>
        <v>0.5625</v>
      </c>
      <c r="T852" s="20">
        <f t="shared" si="232"/>
        <v>0.47013888888888888</v>
      </c>
      <c r="U852" s="21">
        <f t="shared" si="237"/>
        <v>0</v>
      </c>
      <c r="V852" s="11">
        <f t="shared" si="238"/>
        <v>0</v>
      </c>
      <c r="W852" s="11">
        <f t="shared" si="239"/>
        <v>51</v>
      </c>
    </row>
    <row r="853" spans="1:23" x14ac:dyDescent="0.3">
      <c r="A853" t="s">
        <v>8</v>
      </c>
      <c r="B853" t="s">
        <v>1</v>
      </c>
      <c r="C853" t="s">
        <v>200</v>
      </c>
      <c r="D853" s="1">
        <v>43424.43472222222</v>
      </c>
      <c r="E853" s="1">
        <v>43424.470138888886</v>
      </c>
      <c r="F853" s="5">
        <v>43424</v>
      </c>
      <c r="G853" s="20">
        <f t="shared" si="223"/>
        <v>0.43472222222222223</v>
      </c>
      <c r="H853" s="20">
        <f t="shared" si="224"/>
        <v>0.41666666666666669</v>
      </c>
      <c r="I853" s="21">
        <f t="shared" si="233"/>
        <v>0</v>
      </c>
      <c r="J853" s="24">
        <f t="shared" si="225"/>
        <v>0.43472222222222223</v>
      </c>
      <c r="K853" s="24">
        <f t="shared" si="226"/>
        <v>0.47013888888888888</v>
      </c>
      <c r="L853" s="25">
        <f t="shared" si="234"/>
        <v>51</v>
      </c>
      <c r="M853" s="20">
        <f t="shared" si="227"/>
        <v>0.5</v>
      </c>
      <c r="N853" s="20">
        <f t="shared" si="228"/>
        <v>0.47013888888888888</v>
      </c>
      <c r="O853" s="21">
        <f t="shared" si="235"/>
        <v>0</v>
      </c>
      <c r="P853" s="24">
        <f t="shared" si="229"/>
        <v>0.52083333333333337</v>
      </c>
      <c r="Q853" s="24">
        <f t="shared" si="230"/>
        <v>0.47013888888888888</v>
      </c>
      <c r="R853" s="25">
        <f t="shared" si="236"/>
        <v>0</v>
      </c>
      <c r="S853" s="20">
        <f t="shared" si="231"/>
        <v>0.5625</v>
      </c>
      <c r="T853" s="20">
        <f t="shared" si="232"/>
        <v>0.47013888888888888</v>
      </c>
      <c r="U853" s="21">
        <f t="shared" si="237"/>
        <v>0</v>
      </c>
      <c r="V853" s="11">
        <f t="shared" si="238"/>
        <v>0</v>
      </c>
      <c r="W853" s="11">
        <f t="shared" si="239"/>
        <v>51</v>
      </c>
    </row>
    <row r="854" spans="1:23" x14ac:dyDescent="0.3">
      <c r="A854" t="s">
        <v>19</v>
      </c>
      <c r="B854" t="s">
        <v>1</v>
      </c>
      <c r="C854" t="s">
        <v>212</v>
      </c>
      <c r="D854" s="1">
        <v>43424.435416666667</v>
      </c>
      <c r="E854" s="1">
        <v>43424.470138888886</v>
      </c>
      <c r="F854" s="5">
        <v>43424</v>
      </c>
      <c r="G854" s="20">
        <f t="shared" si="223"/>
        <v>0.43541666666666662</v>
      </c>
      <c r="H854" s="20">
        <f t="shared" si="224"/>
        <v>0.41666666666666669</v>
      </c>
      <c r="I854" s="21">
        <f t="shared" si="233"/>
        <v>0</v>
      </c>
      <c r="J854" s="24">
        <f t="shared" si="225"/>
        <v>0.43541666666666662</v>
      </c>
      <c r="K854" s="24">
        <f t="shared" si="226"/>
        <v>0.47013888888888888</v>
      </c>
      <c r="L854" s="25">
        <f t="shared" si="234"/>
        <v>50</v>
      </c>
      <c r="M854" s="20">
        <f t="shared" si="227"/>
        <v>0.5</v>
      </c>
      <c r="N854" s="20">
        <f t="shared" si="228"/>
        <v>0.47013888888888888</v>
      </c>
      <c r="O854" s="21">
        <f t="shared" si="235"/>
        <v>0</v>
      </c>
      <c r="P854" s="24">
        <f t="shared" si="229"/>
        <v>0.52083333333333337</v>
      </c>
      <c r="Q854" s="24">
        <f t="shared" si="230"/>
        <v>0.47013888888888888</v>
      </c>
      <c r="R854" s="25">
        <f t="shared" si="236"/>
        <v>0</v>
      </c>
      <c r="S854" s="20">
        <f t="shared" si="231"/>
        <v>0.5625</v>
      </c>
      <c r="T854" s="20">
        <f t="shared" si="232"/>
        <v>0.47013888888888888</v>
      </c>
      <c r="U854" s="21">
        <f t="shared" si="237"/>
        <v>0</v>
      </c>
      <c r="V854" s="11">
        <f t="shared" si="238"/>
        <v>0</v>
      </c>
      <c r="W854" s="11">
        <f t="shared" si="239"/>
        <v>50</v>
      </c>
    </row>
    <row r="855" spans="1:23" x14ac:dyDescent="0.3">
      <c r="A855" t="s">
        <v>35</v>
      </c>
      <c r="B855" t="s">
        <v>1</v>
      </c>
      <c r="C855" t="s">
        <v>204</v>
      </c>
      <c r="D855" s="1">
        <v>43424.436111111114</v>
      </c>
      <c r="E855" s="1">
        <v>43424.469444444447</v>
      </c>
      <c r="F855" s="5">
        <v>43424</v>
      </c>
      <c r="G855" s="20">
        <f t="shared" si="223"/>
        <v>0.43611111111111112</v>
      </c>
      <c r="H855" s="20">
        <f t="shared" si="224"/>
        <v>0.41666666666666669</v>
      </c>
      <c r="I855" s="21">
        <f t="shared" si="233"/>
        <v>0</v>
      </c>
      <c r="J855" s="24">
        <f t="shared" si="225"/>
        <v>0.43611111111111112</v>
      </c>
      <c r="K855" s="24">
        <f t="shared" si="226"/>
        <v>0.4694444444444445</v>
      </c>
      <c r="L855" s="25">
        <f t="shared" si="234"/>
        <v>48</v>
      </c>
      <c r="M855" s="20">
        <f t="shared" si="227"/>
        <v>0.5</v>
      </c>
      <c r="N855" s="20">
        <f t="shared" si="228"/>
        <v>0.4694444444444445</v>
      </c>
      <c r="O855" s="21">
        <f t="shared" si="235"/>
        <v>0</v>
      </c>
      <c r="P855" s="24">
        <f t="shared" si="229"/>
        <v>0.52083333333333337</v>
      </c>
      <c r="Q855" s="24">
        <f t="shared" si="230"/>
        <v>0.4694444444444445</v>
      </c>
      <c r="R855" s="25">
        <f t="shared" si="236"/>
        <v>0</v>
      </c>
      <c r="S855" s="20">
        <f t="shared" si="231"/>
        <v>0.5625</v>
      </c>
      <c r="T855" s="20">
        <f t="shared" si="232"/>
        <v>0.4694444444444445</v>
      </c>
      <c r="U855" s="21">
        <f t="shared" si="237"/>
        <v>0</v>
      </c>
      <c r="V855" s="11">
        <f t="shared" si="238"/>
        <v>0</v>
      </c>
      <c r="W855" s="11">
        <f t="shared" si="239"/>
        <v>48</v>
      </c>
    </row>
    <row r="856" spans="1:23" x14ac:dyDescent="0.3">
      <c r="A856" t="s">
        <v>25</v>
      </c>
      <c r="B856" t="s">
        <v>1</v>
      </c>
      <c r="C856" t="s">
        <v>201</v>
      </c>
      <c r="D856" s="1">
        <v>43424.436111111114</v>
      </c>
      <c r="E856" s="1">
        <v>43424.470138888886</v>
      </c>
      <c r="F856" s="5">
        <v>43424</v>
      </c>
      <c r="G856" s="20">
        <f t="shared" si="223"/>
        <v>0.43611111111111112</v>
      </c>
      <c r="H856" s="20">
        <f t="shared" si="224"/>
        <v>0.41666666666666669</v>
      </c>
      <c r="I856" s="21">
        <f t="shared" si="233"/>
        <v>0</v>
      </c>
      <c r="J856" s="24">
        <f t="shared" si="225"/>
        <v>0.43611111111111112</v>
      </c>
      <c r="K856" s="24">
        <f t="shared" si="226"/>
        <v>0.47013888888888888</v>
      </c>
      <c r="L856" s="25">
        <f t="shared" si="234"/>
        <v>49</v>
      </c>
      <c r="M856" s="20">
        <f t="shared" si="227"/>
        <v>0.5</v>
      </c>
      <c r="N856" s="20">
        <f t="shared" si="228"/>
        <v>0.47013888888888888</v>
      </c>
      <c r="O856" s="21">
        <f t="shared" si="235"/>
        <v>0</v>
      </c>
      <c r="P856" s="24">
        <f t="shared" si="229"/>
        <v>0.52083333333333337</v>
      </c>
      <c r="Q856" s="24">
        <f t="shared" si="230"/>
        <v>0.47013888888888888</v>
      </c>
      <c r="R856" s="25">
        <f t="shared" si="236"/>
        <v>0</v>
      </c>
      <c r="S856" s="20">
        <f t="shared" si="231"/>
        <v>0.5625</v>
      </c>
      <c r="T856" s="20">
        <f t="shared" si="232"/>
        <v>0.47013888888888888</v>
      </c>
      <c r="U856" s="21">
        <f t="shared" si="237"/>
        <v>0</v>
      </c>
      <c r="V856" s="11">
        <f t="shared" si="238"/>
        <v>0</v>
      </c>
      <c r="W856" s="11">
        <f t="shared" si="239"/>
        <v>49</v>
      </c>
    </row>
    <row r="857" spans="1:23" x14ac:dyDescent="0.3">
      <c r="A857" t="s">
        <v>27</v>
      </c>
      <c r="B857" t="s">
        <v>1</v>
      </c>
      <c r="C857" t="s">
        <v>208</v>
      </c>
      <c r="D857" s="1">
        <v>43424.436805555553</v>
      </c>
      <c r="E857" s="1">
        <v>43424.46597222222</v>
      </c>
      <c r="F857" s="5">
        <v>43424</v>
      </c>
      <c r="G857" s="20">
        <f t="shared" si="223"/>
        <v>0.4368055555555555</v>
      </c>
      <c r="H857" s="20">
        <f t="shared" si="224"/>
        <v>0.41666666666666669</v>
      </c>
      <c r="I857" s="21">
        <f t="shared" si="233"/>
        <v>0</v>
      </c>
      <c r="J857" s="24">
        <f t="shared" si="225"/>
        <v>0.4368055555555555</v>
      </c>
      <c r="K857" s="24">
        <f t="shared" si="226"/>
        <v>0.46597222222222223</v>
      </c>
      <c r="L857" s="25">
        <f t="shared" si="234"/>
        <v>42</v>
      </c>
      <c r="M857" s="20">
        <f t="shared" si="227"/>
        <v>0.5</v>
      </c>
      <c r="N857" s="20">
        <f t="shared" si="228"/>
        <v>0.46597222222222223</v>
      </c>
      <c r="O857" s="21">
        <f t="shared" si="235"/>
        <v>0</v>
      </c>
      <c r="P857" s="24">
        <f t="shared" si="229"/>
        <v>0.52083333333333337</v>
      </c>
      <c r="Q857" s="24">
        <f t="shared" si="230"/>
        <v>0.46597222222222223</v>
      </c>
      <c r="R857" s="25">
        <f t="shared" si="236"/>
        <v>0</v>
      </c>
      <c r="S857" s="20">
        <f t="shared" si="231"/>
        <v>0.5625</v>
      </c>
      <c r="T857" s="20">
        <f t="shared" si="232"/>
        <v>0.46597222222222223</v>
      </c>
      <c r="U857" s="21">
        <f t="shared" si="237"/>
        <v>0</v>
      </c>
      <c r="V857" s="11">
        <f t="shared" si="238"/>
        <v>0</v>
      </c>
      <c r="W857" s="11">
        <f t="shared" si="239"/>
        <v>42</v>
      </c>
    </row>
    <row r="858" spans="1:23" x14ac:dyDescent="0.3">
      <c r="A858" t="s">
        <v>11</v>
      </c>
      <c r="B858" t="s">
        <v>1</v>
      </c>
      <c r="C858" t="s">
        <v>209</v>
      </c>
      <c r="D858" s="1">
        <v>43424.436805555553</v>
      </c>
      <c r="E858" s="1">
        <v>43424.459722222222</v>
      </c>
      <c r="F858" s="5">
        <v>43424</v>
      </c>
      <c r="G858" s="20">
        <f t="shared" si="223"/>
        <v>0.4368055555555555</v>
      </c>
      <c r="H858" s="20">
        <f t="shared" si="224"/>
        <v>0.41666666666666669</v>
      </c>
      <c r="I858" s="21">
        <f t="shared" si="233"/>
        <v>0</v>
      </c>
      <c r="J858" s="24">
        <f t="shared" si="225"/>
        <v>0.4368055555555555</v>
      </c>
      <c r="K858" s="24">
        <f t="shared" si="226"/>
        <v>0.4597222222222222</v>
      </c>
      <c r="L858" s="25">
        <f t="shared" si="234"/>
        <v>33</v>
      </c>
      <c r="M858" s="20">
        <f t="shared" si="227"/>
        <v>0.5</v>
      </c>
      <c r="N858" s="20">
        <f t="shared" si="228"/>
        <v>0.4597222222222222</v>
      </c>
      <c r="O858" s="21">
        <f t="shared" si="235"/>
        <v>0</v>
      </c>
      <c r="P858" s="24">
        <f t="shared" si="229"/>
        <v>0.52083333333333337</v>
      </c>
      <c r="Q858" s="24">
        <f t="shared" si="230"/>
        <v>0.4597222222222222</v>
      </c>
      <c r="R858" s="25">
        <f t="shared" si="236"/>
        <v>0</v>
      </c>
      <c r="S858" s="20">
        <f t="shared" si="231"/>
        <v>0.5625</v>
      </c>
      <c r="T858" s="20">
        <f t="shared" si="232"/>
        <v>0.4597222222222222</v>
      </c>
      <c r="U858" s="21">
        <f t="shared" si="237"/>
        <v>0</v>
      </c>
      <c r="V858" s="11">
        <f t="shared" si="238"/>
        <v>0</v>
      </c>
      <c r="W858" s="11">
        <f t="shared" si="239"/>
        <v>33</v>
      </c>
    </row>
    <row r="859" spans="1:23" x14ac:dyDescent="0.3">
      <c r="A859" t="s">
        <v>31</v>
      </c>
      <c r="B859" t="s">
        <v>1</v>
      </c>
      <c r="C859" t="s">
        <v>203</v>
      </c>
      <c r="D859" s="1">
        <v>43424.439583333333</v>
      </c>
      <c r="E859" s="1">
        <v>43424.470833333333</v>
      </c>
      <c r="F859" s="5">
        <v>43424</v>
      </c>
      <c r="G859" s="20">
        <f t="shared" si="223"/>
        <v>0.43958333333333338</v>
      </c>
      <c r="H859" s="20">
        <f t="shared" si="224"/>
        <v>0.41666666666666669</v>
      </c>
      <c r="I859" s="21">
        <f t="shared" si="233"/>
        <v>0</v>
      </c>
      <c r="J859" s="24">
        <f t="shared" si="225"/>
        <v>0.43958333333333338</v>
      </c>
      <c r="K859" s="24">
        <f t="shared" si="226"/>
        <v>0.47083333333333338</v>
      </c>
      <c r="L859" s="25">
        <f t="shared" si="234"/>
        <v>45</v>
      </c>
      <c r="M859" s="20">
        <f t="shared" si="227"/>
        <v>0.5</v>
      </c>
      <c r="N859" s="20">
        <f t="shared" si="228"/>
        <v>0.47083333333333338</v>
      </c>
      <c r="O859" s="21">
        <f t="shared" si="235"/>
        <v>0</v>
      </c>
      <c r="P859" s="24">
        <f t="shared" si="229"/>
        <v>0.52083333333333337</v>
      </c>
      <c r="Q859" s="24">
        <f t="shared" si="230"/>
        <v>0.47083333333333338</v>
      </c>
      <c r="R859" s="25">
        <f t="shared" si="236"/>
        <v>0</v>
      </c>
      <c r="S859" s="20">
        <f t="shared" si="231"/>
        <v>0.5625</v>
      </c>
      <c r="T859" s="20">
        <f t="shared" si="232"/>
        <v>0.47083333333333338</v>
      </c>
      <c r="U859" s="21">
        <f t="shared" si="237"/>
        <v>0</v>
      </c>
      <c r="V859" s="11">
        <f t="shared" si="238"/>
        <v>0</v>
      </c>
      <c r="W859" s="11">
        <f t="shared" si="239"/>
        <v>45</v>
      </c>
    </row>
    <row r="860" spans="1:23" x14ac:dyDescent="0.3">
      <c r="A860" t="s">
        <v>33</v>
      </c>
      <c r="B860" t="s">
        <v>1</v>
      </c>
      <c r="C860" t="s">
        <v>207</v>
      </c>
      <c r="D860" s="1">
        <v>43424.441666666666</v>
      </c>
      <c r="E860" s="1">
        <v>43424.470138888886</v>
      </c>
      <c r="F860" s="5">
        <v>43424</v>
      </c>
      <c r="G860" s="20">
        <f t="shared" si="223"/>
        <v>0.44166666666666665</v>
      </c>
      <c r="H860" s="20">
        <f t="shared" si="224"/>
        <v>0.41666666666666669</v>
      </c>
      <c r="I860" s="21">
        <f t="shared" si="233"/>
        <v>0</v>
      </c>
      <c r="J860" s="24">
        <f t="shared" si="225"/>
        <v>0.44166666666666665</v>
      </c>
      <c r="K860" s="24">
        <f t="shared" si="226"/>
        <v>0.47013888888888888</v>
      </c>
      <c r="L860" s="25">
        <f t="shared" si="234"/>
        <v>41</v>
      </c>
      <c r="M860" s="20">
        <f t="shared" si="227"/>
        <v>0.5</v>
      </c>
      <c r="N860" s="20">
        <f t="shared" si="228"/>
        <v>0.47013888888888888</v>
      </c>
      <c r="O860" s="21">
        <f t="shared" si="235"/>
        <v>0</v>
      </c>
      <c r="P860" s="24">
        <f t="shared" si="229"/>
        <v>0.52083333333333337</v>
      </c>
      <c r="Q860" s="24">
        <f t="shared" si="230"/>
        <v>0.47013888888888888</v>
      </c>
      <c r="R860" s="25">
        <f t="shared" si="236"/>
        <v>0</v>
      </c>
      <c r="S860" s="20">
        <f t="shared" si="231"/>
        <v>0.5625</v>
      </c>
      <c r="T860" s="20">
        <f t="shared" si="232"/>
        <v>0.47013888888888888</v>
      </c>
      <c r="U860" s="21">
        <f t="shared" si="237"/>
        <v>0</v>
      </c>
      <c r="V860" s="11">
        <f t="shared" si="238"/>
        <v>0</v>
      </c>
      <c r="W860" s="11">
        <f t="shared" si="239"/>
        <v>41</v>
      </c>
    </row>
    <row r="861" spans="1:23" x14ac:dyDescent="0.3">
      <c r="A861" t="s">
        <v>4</v>
      </c>
      <c r="B861" t="s">
        <v>1</v>
      </c>
      <c r="C861" t="s">
        <v>66</v>
      </c>
      <c r="D861" s="1">
        <v>43424.458333333336</v>
      </c>
      <c r="E861" s="1">
        <v>43424.470138888886</v>
      </c>
      <c r="F861" s="5">
        <v>43424</v>
      </c>
      <c r="G861" s="20">
        <f t="shared" si="223"/>
        <v>0.45833333333333331</v>
      </c>
      <c r="H861" s="20">
        <f t="shared" si="224"/>
        <v>0.41666666666666669</v>
      </c>
      <c r="I861" s="21">
        <f t="shared" si="233"/>
        <v>0</v>
      </c>
      <c r="J861" s="24">
        <f t="shared" si="225"/>
        <v>0.45833333333333331</v>
      </c>
      <c r="K861" s="24">
        <f t="shared" si="226"/>
        <v>0.47013888888888888</v>
      </c>
      <c r="L861" s="25">
        <f t="shared" si="234"/>
        <v>17</v>
      </c>
      <c r="M861" s="20">
        <f t="shared" si="227"/>
        <v>0.5</v>
      </c>
      <c r="N861" s="20">
        <f t="shared" si="228"/>
        <v>0.47013888888888888</v>
      </c>
      <c r="O861" s="21">
        <f t="shared" si="235"/>
        <v>0</v>
      </c>
      <c r="P861" s="24">
        <f t="shared" si="229"/>
        <v>0.52083333333333337</v>
      </c>
      <c r="Q861" s="24">
        <f t="shared" si="230"/>
        <v>0.47013888888888888</v>
      </c>
      <c r="R861" s="25">
        <f t="shared" si="236"/>
        <v>0</v>
      </c>
      <c r="S861" s="20">
        <f t="shared" si="231"/>
        <v>0.5625</v>
      </c>
      <c r="T861" s="20">
        <f t="shared" si="232"/>
        <v>0.47013888888888888</v>
      </c>
      <c r="U861" s="21">
        <f t="shared" si="237"/>
        <v>0</v>
      </c>
      <c r="V861" s="11">
        <f t="shared" si="238"/>
        <v>0</v>
      </c>
      <c r="W861" s="11">
        <f t="shared" si="239"/>
        <v>17</v>
      </c>
    </row>
    <row r="862" spans="1:23" x14ac:dyDescent="0.3">
      <c r="A862" t="s">
        <v>13</v>
      </c>
      <c r="B862" t="s">
        <v>1</v>
      </c>
      <c r="C862" t="s">
        <v>261</v>
      </c>
      <c r="D862" s="1">
        <v>43424.47152777778</v>
      </c>
      <c r="E862" s="1">
        <v>43424.51458333333</v>
      </c>
      <c r="F862" s="5">
        <v>43424</v>
      </c>
      <c r="G862" s="20">
        <f t="shared" si="223"/>
        <v>0.47152777777777777</v>
      </c>
      <c r="H862" s="20">
        <f t="shared" si="224"/>
        <v>0.41666666666666669</v>
      </c>
      <c r="I862" s="21">
        <f t="shared" si="233"/>
        <v>0</v>
      </c>
      <c r="J862" s="24">
        <f t="shared" si="225"/>
        <v>0.47152777777777777</v>
      </c>
      <c r="K862" s="24">
        <f t="shared" si="226"/>
        <v>0.5</v>
      </c>
      <c r="L862" s="25">
        <f t="shared" si="234"/>
        <v>41</v>
      </c>
      <c r="M862" s="20">
        <f t="shared" si="227"/>
        <v>0.5</v>
      </c>
      <c r="N862" s="20">
        <f t="shared" si="228"/>
        <v>0.51458333333333328</v>
      </c>
      <c r="O862" s="21">
        <f t="shared" si="235"/>
        <v>20</v>
      </c>
      <c r="P862" s="24">
        <f t="shared" si="229"/>
        <v>0.52083333333333337</v>
      </c>
      <c r="Q862" s="24">
        <f t="shared" si="230"/>
        <v>0.51458333333333328</v>
      </c>
      <c r="R862" s="25">
        <f t="shared" si="236"/>
        <v>0</v>
      </c>
      <c r="S862" s="20">
        <f t="shared" si="231"/>
        <v>0.5625</v>
      </c>
      <c r="T862" s="20">
        <f t="shared" si="232"/>
        <v>0.51458333333333328</v>
      </c>
      <c r="U862" s="21">
        <f t="shared" si="237"/>
        <v>0</v>
      </c>
      <c r="V862" s="11">
        <f t="shared" si="238"/>
        <v>20</v>
      </c>
      <c r="W862" s="11">
        <f t="shared" si="239"/>
        <v>41</v>
      </c>
    </row>
    <row r="863" spans="1:23" x14ac:dyDescent="0.3">
      <c r="A863" t="s">
        <v>0</v>
      </c>
      <c r="B863" t="s">
        <v>1</v>
      </c>
      <c r="C863" t="s">
        <v>256</v>
      </c>
      <c r="D863" s="1">
        <v>43424.47152777778</v>
      </c>
      <c r="E863" s="1">
        <v>43424.513888888891</v>
      </c>
      <c r="F863" s="5">
        <v>43424</v>
      </c>
      <c r="G863" s="20">
        <f t="shared" si="223"/>
        <v>0.47152777777777777</v>
      </c>
      <c r="H863" s="20">
        <f t="shared" si="224"/>
        <v>0.41666666666666669</v>
      </c>
      <c r="I863" s="21">
        <f t="shared" si="233"/>
        <v>0</v>
      </c>
      <c r="J863" s="24">
        <f t="shared" si="225"/>
        <v>0.47152777777777777</v>
      </c>
      <c r="K863" s="24">
        <f t="shared" si="226"/>
        <v>0.5</v>
      </c>
      <c r="L863" s="25">
        <f t="shared" si="234"/>
        <v>41</v>
      </c>
      <c r="M863" s="20">
        <f t="shared" si="227"/>
        <v>0.5</v>
      </c>
      <c r="N863" s="20">
        <f t="shared" si="228"/>
        <v>0.51388888888888895</v>
      </c>
      <c r="O863" s="21">
        <f t="shared" si="235"/>
        <v>20</v>
      </c>
      <c r="P863" s="24">
        <f t="shared" si="229"/>
        <v>0.52083333333333337</v>
      </c>
      <c r="Q863" s="24">
        <f t="shared" si="230"/>
        <v>0.51388888888888895</v>
      </c>
      <c r="R863" s="25">
        <f t="shared" si="236"/>
        <v>0</v>
      </c>
      <c r="S863" s="20">
        <f t="shared" si="231"/>
        <v>0.5625</v>
      </c>
      <c r="T863" s="20">
        <f t="shared" si="232"/>
        <v>0.51388888888888895</v>
      </c>
      <c r="U863" s="21">
        <f t="shared" si="237"/>
        <v>0</v>
      </c>
      <c r="V863" s="11">
        <f t="shared" si="238"/>
        <v>20</v>
      </c>
      <c r="W863" s="11">
        <f t="shared" si="239"/>
        <v>41</v>
      </c>
    </row>
    <row r="864" spans="1:23" x14ac:dyDescent="0.3">
      <c r="A864" t="s">
        <v>6</v>
      </c>
      <c r="B864" t="s">
        <v>1</v>
      </c>
      <c r="C864" t="s">
        <v>259</v>
      </c>
      <c r="D864" s="1">
        <v>43424.473611111112</v>
      </c>
      <c r="E864" s="1">
        <v>43424.513888888891</v>
      </c>
      <c r="F864" s="5">
        <v>43424</v>
      </c>
      <c r="G864" s="20">
        <f t="shared" si="223"/>
        <v>0.47361111111111115</v>
      </c>
      <c r="H864" s="20">
        <f t="shared" si="224"/>
        <v>0.41666666666666669</v>
      </c>
      <c r="I864" s="21">
        <f t="shared" si="233"/>
        <v>0</v>
      </c>
      <c r="J864" s="24">
        <f t="shared" si="225"/>
        <v>0.47361111111111115</v>
      </c>
      <c r="K864" s="24">
        <f t="shared" si="226"/>
        <v>0.5</v>
      </c>
      <c r="L864" s="25">
        <f t="shared" si="234"/>
        <v>37</v>
      </c>
      <c r="M864" s="20">
        <f t="shared" si="227"/>
        <v>0.5</v>
      </c>
      <c r="N864" s="20">
        <f t="shared" si="228"/>
        <v>0.51388888888888895</v>
      </c>
      <c r="O864" s="21">
        <f t="shared" si="235"/>
        <v>20</v>
      </c>
      <c r="P864" s="24">
        <f t="shared" si="229"/>
        <v>0.52083333333333337</v>
      </c>
      <c r="Q864" s="24">
        <f t="shared" si="230"/>
        <v>0.51388888888888895</v>
      </c>
      <c r="R864" s="25">
        <f t="shared" si="236"/>
        <v>0</v>
      </c>
      <c r="S864" s="20">
        <f t="shared" si="231"/>
        <v>0.5625</v>
      </c>
      <c r="T864" s="20">
        <f t="shared" si="232"/>
        <v>0.51388888888888895</v>
      </c>
      <c r="U864" s="21">
        <f t="shared" si="237"/>
        <v>0</v>
      </c>
      <c r="V864" s="11">
        <f t="shared" si="238"/>
        <v>20</v>
      </c>
      <c r="W864" s="11">
        <f t="shared" si="239"/>
        <v>37</v>
      </c>
    </row>
    <row r="865" spans="1:23" x14ac:dyDescent="0.3">
      <c r="A865" t="s">
        <v>58</v>
      </c>
      <c r="B865" t="s">
        <v>1</v>
      </c>
      <c r="C865" t="s">
        <v>260</v>
      </c>
      <c r="D865" s="1">
        <v>43424.474305555559</v>
      </c>
      <c r="E865" s="1">
        <v>43424.513888888891</v>
      </c>
      <c r="F865" s="5">
        <v>43424</v>
      </c>
      <c r="G865" s="20">
        <f t="shared" si="223"/>
        <v>0.47430555555555554</v>
      </c>
      <c r="H865" s="20">
        <f t="shared" si="224"/>
        <v>0.41666666666666669</v>
      </c>
      <c r="I865" s="21">
        <f t="shared" si="233"/>
        <v>0</v>
      </c>
      <c r="J865" s="24">
        <f t="shared" si="225"/>
        <v>0.47430555555555554</v>
      </c>
      <c r="K865" s="24">
        <f t="shared" si="226"/>
        <v>0.5</v>
      </c>
      <c r="L865" s="25">
        <f t="shared" si="234"/>
        <v>37</v>
      </c>
      <c r="M865" s="20">
        <f t="shared" si="227"/>
        <v>0.5</v>
      </c>
      <c r="N865" s="20">
        <f t="shared" si="228"/>
        <v>0.51388888888888895</v>
      </c>
      <c r="O865" s="21">
        <f t="shared" si="235"/>
        <v>20</v>
      </c>
      <c r="P865" s="24">
        <f t="shared" si="229"/>
        <v>0.52083333333333337</v>
      </c>
      <c r="Q865" s="24">
        <f t="shared" si="230"/>
        <v>0.51388888888888895</v>
      </c>
      <c r="R865" s="25">
        <f t="shared" si="236"/>
        <v>0</v>
      </c>
      <c r="S865" s="20">
        <f t="shared" si="231"/>
        <v>0.5625</v>
      </c>
      <c r="T865" s="20">
        <f t="shared" si="232"/>
        <v>0.51388888888888895</v>
      </c>
      <c r="U865" s="21">
        <f t="shared" si="237"/>
        <v>0</v>
      </c>
      <c r="V865" s="11">
        <f t="shared" si="238"/>
        <v>20</v>
      </c>
      <c r="W865" s="11">
        <f t="shared" si="239"/>
        <v>37</v>
      </c>
    </row>
    <row r="866" spans="1:23" x14ac:dyDescent="0.3">
      <c r="A866" t="s">
        <v>17</v>
      </c>
      <c r="B866" t="s">
        <v>1</v>
      </c>
      <c r="C866" t="s">
        <v>221</v>
      </c>
      <c r="D866" s="1">
        <v>43424.474305555559</v>
      </c>
      <c r="E866" s="1">
        <v>43424.51458333333</v>
      </c>
      <c r="F866" s="5">
        <v>43424</v>
      </c>
      <c r="G866" s="20">
        <f t="shared" si="223"/>
        <v>0.47430555555555554</v>
      </c>
      <c r="H866" s="20">
        <f t="shared" si="224"/>
        <v>0.41666666666666669</v>
      </c>
      <c r="I866" s="21">
        <f t="shared" si="233"/>
        <v>0</v>
      </c>
      <c r="J866" s="24">
        <f t="shared" si="225"/>
        <v>0.47430555555555554</v>
      </c>
      <c r="K866" s="24">
        <f t="shared" si="226"/>
        <v>0.5</v>
      </c>
      <c r="L866" s="25">
        <f t="shared" si="234"/>
        <v>37</v>
      </c>
      <c r="M866" s="20">
        <f t="shared" si="227"/>
        <v>0.5</v>
      </c>
      <c r="N866" s="20">
        <f t="shared" si="228"/>
        <v>0.51458333333333328</v>
      </c>
      <c r="O866" s="21">
        <f t="shared" si="235"/>
        <v>20</v>
      </c>
      <c r="P866" s="24">
        <f t="shared" si="229"/>
        <v>0.52083333333333337</v>
      </c>
      <c r="Q866" s="24">
        <f t="shared" si="230"/>
        <v>0.51458333333333328</v>
      </c>
      <c r="R866" s="25">
        <f t="shared" si="236"/>
        <v>0</v>
      </c>
      <c r="S866" s="20">
        <f t="shared" si="231"/>
        <v>0.5625</v>
      </c>
      <c r="T866" s="20">
        <f t="shared" si="232"/>
        <v>0.51458333333333328</v>
      </c>
      <c r="U866" s="21">
        <f t="shared" si="237"/>
        <v>0</v>
      </c>
      <c r="V866" s="11">
        <f t="shared" si="238"/>
        <v>20</v>
      </c>
      <c r="W866" s="11">
        <f t="shared" si="239"/>
        <v>37</v>
      </c>
    </row>
    <row r="867" spans="1:23" x14ac:dyDescent="0.3">
      <c r="A867" t="s">
        <v>47</v>
      </c>
      <c r="B867" t="s">
        <v>1</v>
      </c>
      <c r="C867" t="s">
        <v>139</v>
      </c>
      <c r="D867" s="1">
        <v>43424.474305555559</v>
      </c>
      <c r="E867" s="1">
        <v>43424.51458333333</v>
      </c>
      <c r="F867" s="5">
        <v>43424</v>
      </c>
      <c r="G867" s="20">
        <f t="shared" si="223"/>
        <v>0.47430555555555554</v>
      </c>
      <c r="H867" s="20">
        <f t="shared" si="224"/>
        <v>0.41666666666666669</v>
      </c>
      <c r="I867" s="21">
        <f t="shared" si="233"/>
        <v>0</v>
      </c>
      <c r="J867" s="24">
        <f t="shared" si="225"/>
        <v>0.47430555555555554</v>
      </c>
      <c r="K867" s="24">
        <f t="shared" si="226"/>
        <v>0.5</v>
      </c>
      <c r="L867" s="25">
        <f t="shared" si="234"/>
        <v>37</v>
      </c>
      <c r="M867" s="20">
        <f t="shared" si="227"/>
        <v>0.5</v>
      </c>
      <c r="N867" s="20">
        <f t="shared" si="228"/>
        <v>0.51458333333333328</v>
      </c>
      <c r="O867" s="21">
        <f t="shared" si="235"/>
        <v>20</v>
      </c>
      <c r="P867" s="24">
        <f t="shared" si="229"/>
        <v>0.52083333333333337</v>
      </c>
      <c r="Q867" s="24">
        <f t="shared" si="230"/>
        <v>0.51458333333333328</v>
      </c>
      <c r="R867" s="25">
        <f t="shared" si="236"/>
        <v>0</v>
      </c>
      <c r="S867" s="20">
        <f t="shared" si="231"/>
        <v>0.5625</v>
      </c>
      <c r="T867" s="20">
        <f t="shared" si="232"/>
        <v>0.51458333333333328</v>
      </c>
      <c r="U867" s="21">
        <f t="shared" si="237"/>
        <v>0</v>
      </c>
      <c r="V867" s="11">
        <f t="shared" si="238"/>
        <v>20</v>
      </c>
      <c r="W867" s="11">
        <f t="shared" si="239"/>
        <v>37</v>
      </c>
    </row>
    <row r="868" spans="1:23" x14ac:dyDescent="0.3">
      <c r="A868" t="s">
        <v>35</v>
      </c>
      <c r="B868" t="s">
        <v>1</v>
      </c>
      <c r="C868" t="s">
        <v>114</v>
      </c>
      <c r="D868" s="1">
        <v>43424.476388888892</v>
      </c>
      <c r="E868" s="1">
        <v>43424.480555555558</v>
      </c>
      <c r="F868" s="5">
        <v>43424</v>
      </c>
      <c r="G868" s="20">
        <f t="shared" si="223"/>
        <v>0.47638888888888892</v>
      </c>
      <c r="H868" s="20">
        <f t="shared" si="224"/>
        <v>0.41666666666666669</v>
      </c>
      <c r="I868" s="21">
        <f t="shared" si="233"/>
        <v>0</v>
      </c>
      <c r="J868" s="24">
        <f t="shared" si="225"/>
        <v>0.47638888888888892</v>
      </c>
      <c r="K868" s="24">
        <f t="shared" si="226"/>
        <v>0.48055555555555557</v>
      </c>
      <c r="L868" s="25">
        <f t="shared" si="234"/>
        <v>5</v>
      </c>
      <c r="M868" s="20">
        <f t="shared" si="227"/>
        <v>0.5</v>
      </c>
      <c r="N868" s="20">
        <f t="shared" si="228"/>
        <v>0.48055555555555557</v>
      </c>
      <c r="O868" s="21">
        <f t="shared" si="235"/>
        <v>0</v>
      </c>
      <c r="P868" s="24">
        <f t="shared" si="229"/>
        <v>0.52083333333333337</v>
      </c>
      <c r="Q868" s="24">
        <f t="shared" si="230"/>
        <v>0.48055555555555557</v>
      </c>
      <c r="R868" s="25">
        <f t="shared" si="236"/>
        <v>0</v>
      </c>
      <c r="S868" s="20">
        <f t="shared" si="231"/>
        <v>0.5625</v>
      </c>
      <c r="T868" s="20">
        <f t="shared" si="232"/>
        <v>0.48055555555555557</v>
      </c>
      <c r="U868" s="21">
        <f t="shared" si="237"/>
        <v>0</v>
      </c>
      <c r="V868" s="11">
        <f t="shared" si="238"/>
        <v>0</v>
      </c>
      <c r="W868" s="11">
        <f t="shared" si="239"/>
        <v>5</v>
      </c>
    </row>
    <row r="869" spans="1:23" x14ac:dyDescent="0.3">
      <c r="A869" t="s">
        <v>15</v>
      </c>
      <c r="B869" t="s">
        <v>1</v>
      </c>
      <c r="C869" t="s">
        <v>218</v>
      </c>
      <c r="D869" s="1">
        <v>43424.477777777778</v>
      </c>
      <c r="E869" s="1">
        <v>43424.513888888891</v>
      </c>
      <c r="F869" s="5">
        <v>43424</v>
      </c>
      <c r="G869" s="20">
        <f t="shared" si="223"/>
        <v>0.4777777777777778</v>
      </c>
      <c r="H869" s="20">
        <f t="shared" si="224"/>
        <v>0.41666666666666669</v>
      </c>
      <c r="I869" s="21">
        <f t="shared" si="233"/>
        <v>0</v>
      </c>
      <c r="J869" s="24">
        <f t="shared" si="225"/>
        <v>0.4777777777777778</v>
      </c>
      <c r="K869" s="24">
        <f t="shared" si="226"/>
        <v>0.5</v>
      </c>
      <c r="L869" s="25">
        <f t="shared" si="234"/>
        <v>32</v>
      </c>
      <c r="M869" s="20">
        <f t="shared" si="227"/>
        <v>0.5</v>
      </c>
      <c r="N869" s="20">
        <f t="shared" si="228"/>
        <v>0.51388888888888895</v>
      </c>
      <c r="O869" s="21">
        <f t="shared" si="235"/>
        <v>20</v>
      </c>
      <c r="P869" s="24">
        <f t="shared" si="229"/>
        <v>0.52083333333333337</v>
      </c>
      <c r="Q869" s="24">
        <f t="shared" si="230"/>
        <v>0.51388888888888895</v>
      </c>
      <c r="R869" s="25">
        <f t="shared" si="236"/>
        <v>0</v>
      </c>
      <c r="S869" s="20">
        <f t="shared" si="231"/>
        <v>0.5625</v>
      </c>
      <c r="T869" s="20">
        <f t="shared" si="232"/>
        <v>0.51388888888888895</v>
      </c>
      <c r="U869" s="21">
        <f t="shared" si="237"/>
        <v>0</v>
      </c>
      <c r="V869" s="11">
        <f t="shared" si="238"/>
        <v>20</v>
      </c>
      <c r="W869" s="11">
        <f t="shared" si="239"/>
        <v>32</v>
      </c>
    </row>
    <row r="870" spans="1:23" x14ac:dyDescent="0.3">
      <c r="A870" t="s">
        <v>19</v>
      </c>
      <c r="B870" t="s">
        <v>1</v>
      </c>
      <c r="C870" t="s">
        <v>220</v>
      </c>
      <c r="D870" s="1">
        <v>43424.477777777778</v>
      </c>
      <c r="E870" s="1">
        <v>43424.51458333333</v>
      </c>
      <c r="F870" s="5">
        <v>43424</v>
      </c>
      <c r="G870" s="20">
        <f t="shared" si="223"/>
        <v>0.4777777777777778</v>
      </c>
      <c r="H870" s="20">
        <f t="shared" si="224"/>
        <v>0.41666666666666669</v>
      </c>
      <c r="I870" s="21">
        <f t="shared" si="233"/>
        <v>0</v>
      </c>
      <c r="J870" s="24">
        <f t="shared" si="225"/>
        <v>0.4777777777777778</v>
      </c>
      <c r="K870" s="24">
        <f t="shared" si="226"/>
        <v>0.5</v>
      </c>
      <c r="L870" s="25">
        <f t="shared" si="234"/>
        <v>32</v>
      </c>
      <c r="M870" s="20">
        <f t="shared" si="227"/>
        <v>0.5</v>
      </c>
      <c r="N870" s="20">
        <f t="shared" si="228"/>
        <v>0.51458333333333328</v>
      </c>
      <c r="O870" s="21">
        <f t="shared" si="235"/>
        <v>20</v>
      </c>
      <c r="P870" s="24">
        <f t="shared" si="229"/>
        <v>0.52083333333333337</v>
      </c>
      <c r="Q870" s="24">
        <f t="shared" si="230"/>
        <v>0.51458333333333328</v>
      </c>
      <c r="R870" s="25">
        <f t="shared" si="236"/>
        <v>0</v>
      </c>
      <c r="S870" s="20">
        <f t="shared" si="231"/>
        <v>0.5625</v>
      </c>
      <c r="T870" s="20">
        <f t="shared" si="232"/>
        <v>0.51458333333333328</v>
      </c>
      <c r="U870" s="21">
        <f t="shared" si="237"/>
        <v>0</v>
      </c>
      <c r="V870" s="11">
        <f t="shared" si="238"/>
        <v>20</v>
      </c>
      <c r="W870" s="11">
        <f t="shared" si="239"/>
        <v>32</v>
      </c>
    </row>
    <row r="871" spans="1:23" x14ac:dyDescent="0.3">
      <c r="A871" t="s">
        <v>45</v>
      </c>
      <c r="B871" t="s">
        <v>1</v>
      </c>
      <c r="C871" t="s">
        <v>216</v>
      </c>
      <c r="D871" s="1">
        <v>43424.479166666664</v>
      </c>
      <c r="E871" s="1">
        <v>43424.51458333333</v>
      </c>
      <c r="F871" s="5">
        <v>43424</v>
      </c>
      <c r="G871" s="20">
        <f t="shared" si="223"/>
        <v>0.47916666666666669</v>
      </c>
      <c r="H871" s="20">
        <f t="shared" si="224"/>
        <v>0.41666666666666669</v>
      </c>
      <c r="I871" s="21">
        <f t="shared" si="233"/>
        <v>0</v>
      </c>
      <c r="J871" s="24">
        <f t="shared" si="225"/>
        <v>0.47916666666666669</v>
      </c>
      <c r="K871" s="24">
        <f t="shared" si="226"/>
        <v>0.5</v>
      </c>
      <c r="L871" s="25">
        <f t="shared" si="234"/>
        <v>30</v>
      </c>
      <c r="M871" s="20">
        <f t="shared" si="227"/>
        <v>0.5</v>
      </c>
      <c r="N871" s="20">
        <f t="shared" si="228"/>
        <v>0.51458333333333328</v>
      </c>
      <c r="O871" s="21">
        <f t="shared" si="235"/>
        <v>20</v>
      </c>
      <c r="P871" s="24">
        <f t="shared" si="229"/>
        <v>0.52083333333333337</v>
      </c>
      <c r="Q871" s="24">
        <f t="shared" si="230"/>
        <v>0.51458333333333328</v>
      </c>
      <c r="R871" s="25">
        <f t="shared" si="236"/>
        <v>0</v>
      </c>
      <c r="S871" s="20">
        <f t="shared" si="231"/>
        <v>0.5625</v>
      </c>
      <c r="T871" s="20">
        <f t="shared" si="232"/>
        <v>0.51458333333333328</v>
      </c>
      <c r="U871" s="21">
        <f t="shared" si="237"/>
        <v>0</v>
      </c>
      <c r="V871" s="11">
        <f t="shared" si="238"/>
        <v>20</v>
      </c>
      <c r="W871" s="11">
        <f t="shared" si="239"/>
        <v>30</v>
      </c>
    </row>
    <row r="872" spans="1:23" x14ac:dyDescent="0.3">
      <c r="A872" t="s">
        <v>11</v>
      </c>
      <c r="B872" t="s">
        <v>1</v>
      </c>
      <c r="C872" t="s">
        <v>151</v>
      </c>
      <c r="D872" s="1">
        <v>43424.481944444444</v>
      </c>
      <c r="E872" s="1">
        <v>43424.513888888891</v>
      </c>
      <c r="F872" s="5">
        <v>43424</v>
      </c>
      <c r="G872" s="20">
        <f t="shared" si="223"/>
        <v>0.48194444444444445</v>
      </c>
      <c r="H872" s="20">
        <f t="shared" si="224"/>
        <v>0.41666666666666669</v>
      </c>
      <c r="I872" s="21">
        <f t="shared" si="233"/>
        <v>0</v>
      </c>
      <c r="J872" s="24">
        <f t="shared" si="225"/>
        <v>0.48194444444444445</v>
      </c>
      <c r="K872" s="24">
        <f t="shared" si="226"/>
        <v>0.5</v>
      </c>
      <c r="L872" s="25">
        <f t="shared" si="234"/>
        <v>26</v>
      </c>
      <c r="M872" s="20">
        <f t="shared" si="227"/>
        <v>0.5</v>
      </c>
      <c r="N872" s="20">
        <f t="shared" si="228"/>
        <v>0.51388888888888895</v>
      </c>
      <c r="O872" s="21">
        <f t="shared" si="235"/>
        <v>20</v>
      </c>
      <c r="P872" s="24">
        <f t="shared" si="229"/>
        <v>0.52083333333333337</v>
      </c>
      <c r="Q872" s="24">
        <f t="shared" si="230"/>
        <v>0.51388888888888895</v>
      </c>
      <c r="R872" s="25">
        <f t="shared" si="236"/>
        <v>0</v>
      </c>
      <c r="S872" s="20">
        <f t="shared" si="231"/>
        <v>0.5625</v>
      </c>
      <c r="T872" s="20">
        <f t="shared" si="232"/>
        <v>0.51388888888888895</v>
      </c>
      <c r="U872" s="21">
        <f t="shared" si="237"/>
        <v>0</v>
      </c>
      <c r="V872" s="11">
        <f t="shared" si="238"/>
        <v>20</v>
      </c>
      <c r="W872" s="11">
        <f t="shared" si="239"/>
        <v>26</v>
      </c>
    </row>
    <row r="873" spans="1:23" x14ac:dyDescent="0.3">
      <c r="A873" t="s">
        <v>50</v>
      </c>
      <c r="B873" t="s">
        <v>1</v>
      </c>
      <c r="C873" t="s">
        <v>132</v>
      </c>
      <c r="D873" s="1">
        <v>43424.484722222223</v>
      </c>
      <c r="E873" s="1">
        <v>43424.513888888891</v>
      </c>
      <c r="F873" s="5">
        <v>43424</v>
      </c>
      <c r="G873" s="20">
        <f t="shared" si="223"/>
        <v>0.48472222222222222</v>
      </c>
      <c r="H873" s="20">
        <f t="shared" si="224"/>
        <v>0.41666666666666669</v>
      </c>
      <c r="I873" s="21">
        <f t="shared" si="233"/>
        <v>0</v>
      </c>
      <c r="J873" s="24">
        <f t="shared" si="225"/>
        <v>0.48472222222222222</v>
      </c>
      <c r="K873" s="24">
        <f t="shared" si="226"/>
        <v>0.5</v>
      </c>
      <c r="L873" s="25">
        <f t="shared" si="234"/>
        <v>22</v>
      </c>
      <c r="M873" s="20">
        <f t="shared" si="227"/>
        <v>0.5</v>
      </c>
      <c r="N873" s="20">
        <f t="shared" si="228"/>
        <v>0.51388888888888895</v>
      </c>
      <c r="O873" s="21">
        <f t="shared" si="235"/>
        <v>20</v>
      </c>
      <c r="P873" s="24">
        <f t="shared" si="229"/>
        <v>0.52083333333333337</v>
      </c>
      <c r="Q873" s="24">
        <f t="shared" si="230"/>
        <v>0.51388888888888895</v>
      </c>
      <c r="R873" s="25">
        <f t="shared" si="236"/>
        <v>0</v>
      </c>
      <c r="S873" s="20">
        <f t="shared" si="231"/>
        <v>0.5625</v>
      </c>
      <c r="T873" s="20">
        <f t="shared" si="232"/>
        <v>0.51388888888888895</v>
      </c>
      <c r="U873" s="21">
        <f t="shared" si="237"/>
        <v>0</v>
      </c>
      <c r="V873" s="11">
        <f t="shared" si="238"/>
        <v>20</v>
      </c>
      <c r="W873" s="11">
        <f t="shared" si="239"/>
        <v>22</v>
      </c>
    </row>
    <row r="874" spans="1:23" x14ac:dyDescent="0.3">
      <c r="A874" t="s">
        <v>21</v>
      </c>
      <c r="B874" t="s">
        <v>1</v>
      </c>
      <c r="C874" t="s">
        <v>198</v>
      </c>
      <c r="D874" s="1">
        <v>43424.48541666667</v>
      </c>
      <c r="E874" s="1">
        <v>43424.513194444444</v>
      </c>
      <c r="F874" s="5">
        <v>43424</v>
      </c>
      <c r="G874" s="20">
        <f t="shared" si="223"/>
        <v>0.48541666666666666</v>
      </c>
      <c r="H874" s="20">
        <f t="shared" si="224"/>
        <v>0.41666666666666669</v>
      </c>
      <c r="I874" s="21">
        <f t="shared" si="233"/>
        <v>0</v>
      </c>
      <c r="J874" s="24">
        <f t="shared" si="225"/>
        <v>0.48541666666666666</v>
      </c>
      <c r="K874" s="24">
        <f t="shared" si="226"/>
        <v>0.5</v>
      </c>
      <c r="L874" s="25">
        <f t="shared" si="234"/>
        <v>21</v>
      </c>
      <c r="M874" s="20">
        <f t="shared" si="227"/>
        <v>0.5</v>
      </c>
      <c r="N874" s="20">
        <f t="shared" si="228"/>
        <v>0.5131944444444444</v>
      </c>
      <c r="O874" s="21">
        <f t="shared" si="235"/>
        <v>18</v>
      </c>
      <c r="P874" s="24">
        <f t="shared" si="229"/>
        <v>0.52083333333333337</v>
      </c>
      <c r="Q874" s="24">
        <f t="shared" si="230"/>
        <v>0.5131944444444444</v>
      </c>
      <c r="R874" s="25">
        <f t="shared" si="236"/>
        <v>0</v>
      </c>
      <c r="S874" s="20">
        <f t="shared" si="231"/>
        <v>0.5625</v>
      </c>
      <c r="T874" s="20">
        <f t="shared" si="232"/>
        <v>0.5131944444444444</v>
      </c>
      <c r="U874" s="21">
        <f t="shared" si="237"/>
        <v>0</v>
      </c>
      <c r="V874" s="11">
        <f t="shared" si="238"/>
        <v>18</v>
      </c>
      <c r="W874" s="11">
        <f t="shared" si="239"/>
        <v>21</v>
      </c>
    </row>
    <row r="875" spans="1:23" x14ac:dyDescent="0.3">
      <c r="A875" t="s">
        <v>29</v>
      </c>
      <c r="B875" t="s">
        <v>1</v>
      </c>
      <c r="C875" t="s">
        <v>215</v>
      </c>
      <c r="D875" s="1">
        <v>43424.48541666667</v>
      </c>
      <c r="E875" s="1">
        <v>43424.51458333333</v>
      </c>
      <c r="F875" s="5">
        <v>43424</v>
      </c>
      <c r="G875" s="20">
        <f t="shared" si="223"/>
        <v>0.48541666666666666</v>
      </c>
      <c r="H875" s="20">
        <f t="shared" si="224"/>
        <v>0.41666666666666669</v>
      </c>
      <c r="I875" s="21">
        <f t="shared" si="233"/>
        <v>0</v>
      </c>
      <c r="J875" s="24">
        <f t="shared" si="225"/>
        <v>0.48541666666666666</v>
      </c>
      <c r="K875" s="24">
        <f t="shared" si="226"/>
        <v>0.5</v>
      </c>
      <c r="L875" s="25">
        <f t="shared" si="234"/>
        <v>21</v>
      </c>
      <c r="M875" s="20">
        <f t="shared" si="227"/>
        <v>0.5</v>
      </c>
      <c r="N875" s="20">
        <f t="shared" si="228"/>
        <v>0.51458333333333328</v>
      </c>
      <c r="O875" s="21">
        <f t="shared" si="235"/>
        <v>20</v>
      </c>
      <c r="P875" s="24">
        <f t="shared" si="229"/>
        <v>0.52083333333333337</v>
      </c>
      <c r="Q875" s="24">
        <f t="shared" si="230"/>
        <v>0.51458333333333328</v>
      </c>
      <c r="R875" s="25">
        <f t="shared" si="236"/>
        <v>0</v>
      </c>
      <c r="S875" s="20">
        <f t="shared" si="231"/>
        <v>0.5625</v>
      </c>
      <c r="T875" s="20">
        <f t="shared" si="232"/>
        <v>0.51458333333333328</v>
      </c>
      <c r="U875" s="21">
        <f t="shared" si="237"/>
        <v>0</v>
      </c>
      <c r="V875" s="11">
        <f t="shared" si="238"/>
        <v>20</v>
      </c>
      <c r="W875" s="11">
        <f t="shared" si="239"/>
        <v>21</v>
      </c>
    </row>
    <row r="876" spans="1:23" x14ac:dyDescent="0.3">
      <c r="A876" t="s">
        <v>4</v>
      </c>
      <c r="B876" t="s">
        <v>1</v>
      </c>
      <c r="C876" t="s">
        <v>66</v>
      </c>
      <c r="D876" s="1">
        <v>43424.48541666667</v>
      </c>
      <c r="E876" s="1">
        <v>43424.51458333333</v>
      </c>
      <c r="F876" s="5">
        <v>43424</v>
      </c>
      <c r="G876" s="20">
        <f t="shared" si="223"/>
        <v>0.48541666666666666</v>
      </c>
      <c r="H876" s="20">
        <f t="shared" si="224"/>
        <v>0.41666666666666669</v>
      </c>
      <c r="I876" s="21">
        <f t="shared" si="233"/>
        <v>0</v>
      </c>
      <c r="J876" s="24">
        <f t="shared" si="225"/>
        <v>0.48541666666666666</v>
      </c>
      <c r="K876" s="24">
        <f t="shared" si="226"/>
        <v>0.5</v>
      </c>
      <c r="L876" s="25">
        <f t="shared" si="234"/>
        <v>21</v>
      </c>
      <c r="M876" s="20">
        <f t="shared" si="227"/>
        <v>0.5</v>
      </c>
      <c r="N876" s="20">
        <f t="shared" si="228"/>
        <v>0.51458333333333328</v>
      </c>
      <c r="O876" s="21">
        <f t="shared" si="235"/>
        <v>20</v>
      </c>
      <c r="P876" s="24">
        <f t="shared" si="229"/>
        <v>0.52083333333333337</v>
      </c>
      <c r="Q876" s="24">
        <f t="shared" si="230"/>
        <v>0.51458333333333328</v>
      </c>
      <c r="R876" s="25">
        <f t="shared" si="236"/>
        <v>0</v>
      </c>
      <c r="S876" s="20">
        <f t="shared" si="231"/>
        <v>0.5625</v>
      </c>
      <c r="T876" s="20">
        <f t="shared" si="232"/>
        <v>0.51458333333333328</v>
      </c>
      <c r="U876" s="21">
        <f t="shared" si="237"/>
        <v>0</v>
      </c>
      <c r="V876" s="11">
        <f t="shared" si="238"/>
        <v>20</v>
      </c>
      <c r="W876" s="11">
        <f t="shared" si="239"/>
        <v>21</v>
      </c>
    </row>
    <row r="877" spans="1:23" x14ac:dyDescent="0.3">
      <c r="A877" t="s">
        <v>8</v>
      </c>
      <c r="B877" t="s">
        <v>1</v>
      </c>
      <c r="C877" t="s">
        <v>213</v>
      </c>
      <c r="D877" s="1">
        <v>43424.486111111109</v>
      </c>
      <c r="E877" s="1">
        <v>43424.505555555559</v>
      </c>
      <c r="F877" s="5">
        <v>43424</v>
      </c>
      <c r="G877" s="20">
        <f t="shared" si="223"/>
        <v>0.4861111111111111</v>
      </c>
      <c r="H877" s="20">
        <f t="shared" si="224"/>
        <v>0.41666666666666669</v>
      </c>
      <c r="I877" s="21">
        <f t="shared" si="233"/>
        <v>0</v>
      </c>
      <c r="J877" s="24">
        <f t="shared" si="225"/>
        <v>0.4861111111111111</v>
      </c>
      <c r="K877" s="24">
        <f t="shared" si="226"/>
        <v>0.5</v>
      </c>
      <c r="L877" s="25">
        <f t="shared" si="234"/>
        <v>20</v>
      </c>
      <c r="M877" s="20">
        <f t="shared" si="227"/>
        <v>0.5</v>
      </c>
      <c r="N877" s="20">
        <f t="shared" si="228"/>
        <v>0.50555555555555554</v>
      </c>
      <c r="O877" s="21">
        <f t="shared" si="235"/>
        <v>7</v>
      </c>
      <c r="P877" s="24">
        <f t="shared" si="229"/>
        <v>0.52083333333333337</v>
      </c>
      <c r="Q877" s="24">
        <f t="shared" si="230"/>
        <v>0.50555555555555554</v>
      </c>
      <c r="R877" s="25">
        <f t="shared" si="236"/>
        <v>0</v>
      </c>
      <c r="S877" s="20">
        <f t="shared" si="231"/>
        <v>0.5625</v>
      </c>
      <c r="T877" s="20">
        <f t="shared" si="232"/>
        <v>0.50555555555555554</v>
      </c>
      <c r="U877" s="21">
        <f t="shared" si="237"/>
        <v>0</v>
      </c>
      <c r="V877" s="11">
        <f t="shared" si="238"/>
        <v>7</v>
      </c>
      <c r="W877" s="11">
        <f t="shared" si="239"/>
        <v>20</v>
      </c>
    </row>
    <row r="878" spans="1:23" x14ac:dyDescent="0.3">
      <c r="A878" t="s">
        <v>33</v>
      </c>
      <c r="B878" t="s">
        <v>1</v>
      </c>
      <c r="C878" t="s">
        <v>217</v>
      </c>
      <c r="D878" s="1">
        <v>43424.486111111109</v>
      </c>
      <c r="E878" s="1">
        <v>43424.513888888891</v>
      </c>
      <c r="F878" s="5">
        <v>43424</v>
      </c>
      <c r="G878" s="20">
        <f t="shared" si="223"/>
        <v>0.4861111111111111</v>
      </c>
      <c r="H878" s="20">
        <f t="shared" si="224"/>
        <v>0.41666666666666669</v>
      </c>
      <c r="I878" s="21">
        <f t="shared" si="233"/>
        <v>0</v>
      </c>
      <c r="J878" s="24">
        <f t="shared" si="225"/>
        <v>0.4861111111111111</v>
      </c>
      <c r="K878" s="24">
        <f t="shared" si="226"/>
        <v>0.5</v>
      </c>
      <c r="L878" s="25">
        <f t="shared" si="234"/>
        <v>20</v>
      </c>
      <c r="M878" s="20">
        <f t="shared" si="227"/>
        <v>0.5</v>
      </c>
      <c r="N878" s="20">
        <f t="shared" si="228"/>
        <v>0.51388888888888895</v>
      </c>
      <c r="O878" s="21">
        <f t="shared" si="235"/>
        <v>20</v>
      </c>
      <c r="P878" s="24">
        <f t="shared" si="229"/>
        <v>0.52083333333333337</v>
      </c>
      <c r="Q878" s="24">
        <f t="shared" si="230"/>
        <v>0.51388888888888895</v>
      </c>
      <c r="R878" s="25">
        <f t="shared" si="236"/>
        <v>0</v>
      </c>
      <c r="S878" s="20">
        <f t="shared" si="231"/>
        <v>0.5625</v>
      </c>
      <c r="T878" s="20">
        <f t="shared" si="232"/>
        <v>0.51388888888888895</v>
      </c>
      <c r="U878" s="21">
        <f t="shared" si="237"/>
        <v>0</v>
      </c>
      <c r="V878" s="11">
        <f t="shared" si="238"/>
        <v>20</v>
      </c>
      <c r="W878" s="11">
        <f t="shared" si="239"/>
        <v>20</v>
      </c>
    </row>
    <row r="879" spans="1:23" x14ac:dyDescent="0.3">
      <c r="A879" t="s">
        <v>27</v>
      </c>
      <c r="B879" t="s">
        <v>1</v>
      </c>
      <c r="C879" t="s">
        <v>214</v>
      </c>
      <c r="D879" s="1">
        <v>43424.493750000001</v>
      </c>
      <c r="E879" s="1">
        <v>43424.513888888891</v>
      </c>
      <c r="F879" s="5">
        <v>43424</v>
      </c>
      <c r="G879" s="20">
        <f t="shared" si="223"/>
        <v>0.49374999999999997</v>
      </c>
      <c r="H879" s="20">
        <f t="shared" si="224"/>
        <v>0.41666666666666669</v>
      </c>
      <c r="I879" s="21">
        <f t="shared" si="233"/>
        <v>0</v>
      </c>
      <c r="J879" s="24">
        <f t="shared" si="225"/>
        <v>0.49374999999999997</v>
      </c>
      <c r="K879" s="24">
        <f t="shared" si="226"/>
        <v>0.5</v>
      </c>
      <c r="L879" s="25">
        <f t="shared" si="234"/>
        <v>9</v>
      </c>
      <c r="M879" s="20">
        <f t="shared" si="227"/>
        <v>0.5</v>
      </c>
      <c r="N879" s="20">
        <f t="shared" si="228"/>
        <v>0.51388888888888895</v>
      </c>
      <c r="O879" s="21">
        <f t="shared" si="235"/>
        <v>20</v>
      </c>
      <c r="P879" s="24">
        <f t="shared" si="229"/>
        <v>0.52083333333333337</v>
      </c>
      <c r="Q879" s="24">
        <f t="shared" si="230"/>
        <v>0.51388888888888895</v>
      </c>
      <c r="R879" s="25">
        <f t="shared" si="236"/>
        <v>0</v>
      </c>
      <c r="S879" s="20">
        <f t="shared" si="231"/>
        <v>0.5625</v>
      </c>
      <c r="T879" s="20">
        <f t="shared" si="232"/>
        <v>0.51388888888888895</v>
      </c>
      <c r="U879" s="21">
        <f t="shared" si="237"/>
        <v>0</v>
      </c>
      <c r="V879" s="11">
        <f t="shared" si="238"/>
        <v>20</v>
      </c>
      <c r="W879" s="11">
        <f t="shared" si="239"/>
        <v>9</v>
      </c>
    </row>
    <row r="880" spans="1:23" x14ac:dyDescent="0.3">
      <c r="A880" t="s">
        <v>25</v>
      </c>
      <c r="B880" t="s">
        <v>1</v>
      </c>
      <c r="C880" t="s">
        <v>111</v>
      </c>
      <c r="D880" s="1">
        <v>43424.513194444444</v>
      </c>
      <c r="E880" s="1">
        <v>43424.680555555555</v>
      </c>
      <c r="F880" s="5">
        <v>43424</v>
      </c>
      <c r="G880" s="20">
        <f t="shared" si="223"/>
        <v>0.5131944444444444</v>
      </c>
      <c r="H880" s="20">
        <f t="shared" si="224"/>
        <v>0.41666666666666669</v>
      </c>
      <c r="I880" s="21">
        <f t="shared" si="233"/>
        <v>0</v>
      </c>
      <c r="J880" s="24">
        <f t="shared" si="225"/>
        <v>0.5131944444444444</v>
      </c>
      <c r="K880" s="24">
        <f t="shared" si="226"/>
        <v>0.5</v>
      </c>
      <c r="L880" s="25">
        <f t="shared" si="234"/>
        <v>0</v>
      </c>
      <c r="M880" s="20">
        <f t="shared" si="227"/>
        <v>0.5131944444444444</v>
      </c>
      <c r="N880" s="20">
        <f t="shared" si="228"/>
        <v>0.52083333333333337</v>
      </c>
      <c r="O880" s="21">
        <f t="shared" si="235"/>
        <v>11</v>
      </c>
      <c r="P880" s="24">
        <f t="shared" si="229"/>
        <v>0.52083333333333337</v>
      </c>
      <c r="Q880" s="24">
        <f t="shared" si="230"/>
        <v>0.5625</v>
      </c>
      <c r="R880" s="25">
        <f t="shared" si="236"/>
        <v>59</v>
      </c>
      <c r="S880" s="20">
        <f t="shared" si="231"/>
        <v>0.5625</v>
      </c>
      <c r="T880" s="20">
        <f t="shared" si="232"/>
        <v>0.68055555555555547</v>
      </c>
      <c r="U880" s="21">
        <f t="shared" si="237"/>
        <v>170</v>
      </c>
      <c r="V880" s="11">
        <f t="shared" si="238"/>
        <v>181</v>
      </c>
      <c r="W880" s="11">
        <f t="shared" si="239"/>
        <v>59</v>
      </c>
    </row>
    <row r="881" spans="1:23" x14ac:dyDescent="0.3">
      <c r="A881" t="s">
        <v>27</v>
      </c>
      <c r="B881" t="s">
        <v>1</v>
      </c>
      <c r="C881" t="s">
        <v>85</v>
      </c>
      <c r="D881" s="1">
        <v>43424.51666666667</v>
      </c>
      <c r="E881" s="1">
        <v>43424.556250000001</v>
      </c>
      <c r="F881" s="5">
        <v>43424</v>
      </c>
      <c r="G881" s="20">
        <f t="shared" si="223"/>
        <v>0.51666666666666672</v>
      </c>
      <c r="H881" s="20">
        <f t="shared" si="224"/>
        <v>0.41666666666666669</v>
      </c>
      <c r="I881" s="21">
        <f t="shared" si="233"/>
        <v>0</v>
      </c>
      <c r="J881" s="24">
        <f t="shared" si="225"/>
        <v>0.51666666666666672</v>
      </c>
      <c r="K881" s="24">
        <f t="shared" si="226"/>
        <v>0.5</v>
      </c>
      <c r="L881" s="25">
        <f t="shared" si="234"/>
        <v>0</v>
      </c>
      <c r="M881" s="20">
        <f t="shared" si="227"/>
        <v>0.51666666666666672</v>
      </c>
      <c r="N881" s="20">
        <f t="shared" si="228"/>
        <v>0.52083333333333337</v>
      </c>
      <c r="O881" s="21">
        <f t="shared" si="235"/>
        <v>5</v>
      </c>
      <c r="P881" s="24">
        <f t="shared" si="229"/>
        <v>0.52083333333333337</v>
      </c>
      <c r="Q881" s="24">
        <f t="shared" si="230"/>
        <v>0.55625000000000002</v>
      </c>
      <c r="R881" s="25">
        <f t="shared" si="236"/>
        <v>51</v>
      </c>
      <c r="S881" s="20">
        <f t="shared" si="231"/>
        <v>0.5625</v>
      </c>
      <c r="T881" s="20">
        <f t="shared" si="232"/>
        <v>0.55625000000000002</v>
      </c>
      <c r="U881" s="21">
        <f t="shared" si="237"/>
        <v>0</v>
      </c>
      <c r="V881" s="11">
        <f t="shared" si="238"/>
        <v>5</v>
      </c>
      <c r="W881" s="11">
        <f t="shared" si="239"/>
        <v>51</v>
      </c>
    </row>
    <row r="882" spans="1:23" x14ac:dyDescent="0.3">
      <c r="A882" t="s">
        <v>45</v>
      </c>
      <c r="B882" t="s">
        <v>1</v>
      </c>
      <c r="C882" t="s">
        <v>173</v>
      </c>
      <c r="D882" s="1">
        <v>43424.51666666667</v>
      </c>
      <c r="E882" s="1">
        <v>43424.520833333336</v>
      </c>
      <c r="F882" s="5">
        <v>43424</v>
      </c>
      <c r="G882" s="20">
        <f t="shared" si="223"/>
        <v>0.51666666666666672</v>
      </c>
      <c r="H882" s="20">
        <f t="shared" si="224"/>
        <v>0.41666666666666669</v>
      </c>
      <c r="I882" s="21">
        <f t="shared" si="233"/>
        <v>0</v>
      </c>
      <c r="J882" s="24">
        <f t="shared" si="225"/>
        <v>0.51666666666666672</v>
      </c>
      <c r="K882" s="24">
        <f t="shared" si="226"/>
        <v>0.5</v>
      </c>
      <c r="L882" s="25">
        <f t="shared" si="234"/>
        <v>0</v>
      </c>
      <c r="M882" s="20">
        <f t="shared" si="227"/>
        <v>0.51666666666666672</v>
      </c>
      <c r="N882" s="20">
        <f t="shared" si="228"/>
        <v>0.52083333333333337</v>
      </c>
      <c r="O882" s="21">
        <f t="shared" si="235"/>
        <v>5</v>
      </c>
      <c r="P882" s="24">
        <f t="shared" si="229"/>
        <v>0.52083333333333337</v>
      </c>
      <c r="Q882" s="24">
        <f t="shared" si="230"/>
        <v>0.52083333333333337</v>
      </c>
      <c r="R882" s="25">
        <f t="shared" si="236"/>
        <v>0</v>
      </c>
      <c r="S882" s="20">
        <f t="shared" si="231"/>
        <v>0.5625</v>
      </c>
      <c r="T882" s="20">
        <f t="shared" si="232"/>
        <v>0.52083333333333337</v>
      </c>
      <c r="U882" s="21">
        <f t="shared" si="237"/>
        <v>0</v>
      </c>
      <c r="V882" s="11">
        <f t="shared" si="238"/>
        <v>5</v>
      </c>
      <c r="W882" s="11">
        <f t="shared" si="239"/>
        <v>0</v>
      </c>
    </row>
    <row r="883" spans="1:23" x14ac:dyDescent="0.3">
      <c r="A883" t="s">
        <v>31</v>
      </c>
      <c r="B883" t="s">
        <v>1</v>
      </c>
      <c r="C883" t="s">
        <v>79</v>
      </c>
      <c r="D883" s="1">
        <v>43424.517361111109</v>
      </c>
      <c r="E883" s="1">
        <v>43424.602083333331</v>
      </c>
      <c r="F883" s="5">
        <v>43424</v>
      </c>
      <c r="G883" s="20">
        <f t="shared" si="223"/>
        <v>0.51736111111111105</v>
      </c>
      <c r="H883" s="20">
        <f t="shared" si="224"/>
        <v>0.41666666666666669</v>
      </c>
      <c r="I883" s="21">
        <f t="shared" si="233"/>
        <v>0</v>
      </c>
      <c r="J883" s="24">
        <f t="shared" si="225"/>
        <v>0.51736111111111105</v>
      </c>
      <c r="K883" s="24">
        <f t="shared" si="226"/>
        <v>0.5</v>
      </c>
      <c r="L883" s="25">
        <f t="shared" si="234"/>
        <v>0</v>
      </c>
      <c r="M883" s="20">
        <f t="shared" si="227"/>
        <v>0.51736111111111105</v>
      </c>
      <c r="N883" s="20">
        <f t="shared" si="228"/>
        <v>0.52083333333333337</v>
      </c>
      <c r="O883" s="21">
        <f t="shared" si="235"/>
        <v>5</v>
      </c>
      <c r="P883" s="24">
        <f t="shared" si="229"/>
        <v>0.52083333333333337</v>
      </c>
      <c r="Q883" s="24">
        <f t="shared" si="230"/>
        <v>0.5625</v>
      </c>
      <c r="R883" s="25">
        <f t="shared" si="236"/>
        <v>59</v>
      </c>
      <c r="S883" s="20">
        <f t="shared" si="231"/>
        <v>0.5625</v>
      </c>
      <c r="T883" s="20">
        <f t="shared" si="232"/>
        <v>0.6020833333333333</v>
      </c>
      <c r="U883" s="21">
        <f t="shared" si="237"/>
        <v>57</v>
      </c>
      <c r="V883" s="11">
        <f t="shared" si="238"/>
        <v>62</v>
      </c>
      <c r="W883" s="11">
        <f t="shared" si="239"/>
        <v>59</v>
      </c>
    </row>
    <row r="884" spans="1:23" x14ac:dyDescent="0.3">
      <c r="A884" t="s">
        <v>52</v>
      </c>
      <c r="B884" t="s">
        <v>1</v>
      </c>
      <c r="C884" t="s">
        <v>179</v>
      </c>
      <c r="D884" s="1">
        <v>43424.518055555556</v>
      </c>
      <c r="E884" s="1">
        <v>43424.523611111108</v>
      </c>
      <c r="F884" s="5">
        <v>43424</v>
      </c>
      <c r="G884" s="20">
        <f t="shared" si="223"/>
        <v>0.5180555555555556</v>
      </c>
      <c r="H884" s="20">
        <f t="shared" si="224"/>
        <v>0.41666666666666669</v>
      </c>
      <c r="I884" s="21">
        <f t="shared" si="233"/>
        <v>0</v>
      </c>
      <c r="J884" s="24">
        <f t="shared" si="225"/>
        <v>0.5180555555555556</v>
      </c>
      <c r="K884" s="24">
        <f t="shared" si="226"/>
        <v>0.5</v>
      </c>
      <c r="L884" s="25">
        <f t="shared" si="234"/>
        <v>0</v>
      </c>
      <c r="M884" s="20">
        <f t="shared" si="227"/>
        <v>0.5180555555555556</v>
      </c>
      <c r="N884" s="20">
        <f t="shared" si="228"/>
        <v>0.52083333333333337</v>
      </c>
      <c r="O884" s="21">
        <f t="shared" si="235"/>
        <v>3</v>
      </c>
      <c r="P884" s="24">
        <f t="shared" si="229"/>
        <v>0.52083333333333337</v>
      </c>
      <c r="Q884" s="24">
        <f t="shared" si="230"/>
        <v>0.52361111111111114</v>
      </c>
      <c r="R884" s="25">
        <f t="shared" si="236"/>
        <v>3</v>
      </c>
      <c r="S884" s="20">
        <f t="shared" si="231"/>
        <v>0.5625</v>
      </c>
      <c r="T884" s="20">
        <f t="shared" si="232"/>
        <v>0.52361111111111114</v>
      </c>
      <c r="U884" s="21">
        <f t="shared" si="237"/>
        <v>0</v>
      </c>
      <c r="V884" s="11">
        <f t="shared" si="238"/>
        <v>3</v>
      </c>
      <c r="W884" s="11">
        <f t="shared" si="239"/>
        <v>3</v>
      </c>
    </row>
    <row r="885" spans="1:23" x14ac:dyDescent="0.3">
      <c r="A885" t="s">
        <v>13</v>
      </c>
      <c r="B885" t="s">
        <v>1</v>
      </c>
      <c r="C885" t="s">
        <v>84</v>
      </c>
      <c r="D885" s="1">
        <v>43424.518055555556</v>
      </c>
      <c r="E885" s="1">
        <v>43424.553472222222</v>
      </c>
      <c r="F885" s="5">
        <v>43424</v>
      </c>
      <c r="G885" s="20">
        <f t="shared" si="223"/>
        <v>0.5180555555555556</v>
      </c>
      <c r="H885" s="20">
        <f t="shared" si="224"/>
        <v>0.41666666666666669</v>
      </c>
      <c r="I885" s="21">
        <f t="shared" si="233"/>
        <v>0</v>
      </c>
      <c r="J885" s="24">
        <f t="shared" si="225"/>
        <v>0.5180555555555556</v>
      </c>
      <c r="K885" s="24">
        <f t="shared" si="226"/>
        <v>0.5</v>
      </c>
      <c r="L885" s="25">
        <f t="shared" si="234"/>
        <v>0</v>
      </c>
      <c r="M885" s="20">
        <f t="shared" si="227"/>
        <v>0.5180555555555556</v>
      </c>
      <c r="N885" s="20">
        <f t="shared" si="228"/>
        <v>0.52083333333333337</v>
      </c>
      <c r="O885" s="21">
        <f t="shared" si="235"/>
        <v>3</v>
      </c>
      <c r="P885" s="24">
        <f t="shared" si="229"/>
        <v>0.52083333333333337</v>
      </c>
      <c r="Q885" s="24">
        <f t="shared" si="230"/>
        <v>0.55347222222222225</v>
      </c>
      <c r="R885" s="25">
        <f t="shared" si="236"/>
        <v>47</v>
      </c>
      <c r="S885" s="20">
        <f t="shared" si="231"/>
        <v>0.5625</v>
      </c>
      <c r="T885" s="20">
        <f t="shared" si="232"/>
        <v>0.55347222222222225</v>
      </c>
      <c r="U885" s="21">
        <f t="shared" si="237"/>
        <v>0</v>
      </c>
      <c r="V885" s="11">
        <f t="shared" si="238"/>
        <v>3</v>
      </c>
      <c r="W885" s="11">
        <f t="shared" si="239"/>
        <v>47</v>
      </c>
    </row>
    <row r="886" spans="1:23" x14ac:dyDescent="0.3">
      <c r="A886" t="s">
        <v>15</v>
      </c>
      <c r="B886" t="s">
        <v>1</v>
      </c>
      <c r="C886" t="s">
        <v>86</v>
      </c>
      <c r="D886" s="1">
        <v>43424.518055555556</v>
      </c>
      <c r="E886" s="1">
        <v>43424.520138888889</v>
      </c>
      <c r="F886" s="5">
        <v>43424</v>
      </c>
      <c r="G886" s="20">
        <f t="shared" si="223"/>
        <v>0.5180555555555556</v>
      </c>
      <c r="H886" s="20">
        <f t="shared" si="224"/>
        <v>0.41666666666666669</v>
      </c>
      <c r="I886" s="21">
        <f t="shared" si="233"/>
        <v>0</v>
      </c>
      <c r="J886" s="24">
        <f t="shared" si="225"/>
        <v>0.5180555555555556</v>
      </c>
      <c r="K886" s="24">
        <f t="shared" si="226"/>
        <v>0.5</v>
      </c>
      <c r="L886" s="25">
        <f t="shared" si="234"/>
        <v>0</v>
      </c>
      <c r="M886" s="20">
        <f t="shared" si="227"/>
        <v>0.5180555555555556</v>
      </c>
      <c r="N886" s="20">
        <f t="shared" si="228"/>
        <v>0.52013888888888882</v>
      </c>
      <c r="O886" s="21">
        <f t="shared" si="235"/>
        <v>2</v>
      </c>
      <c r="P886" s="24">
        <f t="shared" si="229"/>
        <v>0.52083333333333337</v>
      </c>
      <c r="Q886" s="24">
        <f t="shared" si="230"/>
        <v>0.52013888888888882</v>
      </c>
      <c r="R886" s="25">
        <f t="shared" si="236"/>
        <v>0</v>
      </c>
      <c r="S886" s="20">
        <f t="shared" si="231"/>
        <v>0.5625</v>
      </c>
      <c r="T886" s="20">
        <f t="shared" si="232"/>
        <v>0.52013888888888882</v>
      </c>
      <c r="U886" s="21">
        <f t="shared" si="237"/>
        <v>0</v>
      </c>
      <c r="V886" s="11">
        <f t="shared" si="238"/>
        <v>2</v>
      </c>
      <c r="W886" s="11">
        <f t="shared" si="239"/>
        <v>0</v>
      </c>
    </row>
    <row r="887" spans="1:23" x14ac:dyDescent="0.3">
      <c r="A887" t="s">
        <v>19</v>
      </c>
      <c r="B887" t="s">
        <v>1</v>
      </c>
      <c r="C887" t="s">
        <v>223</v>
      </c>
      <c r="D887" s="1">
        <v>43424.519444444442</v>
      </c>
      <c r="E887" s="1">
        <v>43424.555555555555</v>
      </c>
      <c r="F887" s="5">
        <v>43424</v>
      </c>
      <c r="G887" s="20">
        <f t="shared" si="223"/>
        <v>0.51944444444444449</v>
      </c>
      <c r="H887" s="20">
        <f t="shared" si="224"/>
        <v>0.41666666666666669</v>
      </c>
      <c r="I887" s="21">
        <f t="shared" si="233"/>
        <v>0</v>
      </c>
      <c r="J887" s="24">
        <f t="shared" si="225"/>
        <v>0.51944444444444449</v>
      </c>
      <c r="K887" s="24">
        <f t="shared" si="226"/>
        <v>0.5</v>
      </c>
      <c r="L887" s="25">
        <f t="shared" si="234"/>
        <v>0</v>
      </c>
      <c r="M887" s="20">
        <f t="shared" si="227"/>
        <v>0.51944444444444449</v>
      </c>
      <c r="N887" s="20">
        <f t="shared" si="228"/>
        <v>0.52083333333333337</v>
      </c>
      <c r="O887" s="21">
        <f t="shared" si="235"/>
        <v>1</v>
      </c>
      <c r="P887" s="24">
        <f t="shared" si="229"/>
        <v>0.52083333333333337</v>
      </c>
      <c r="Q887" s="24">
        <f t="shared" si="230"/>
        <v>0.55555555555555558</v>
      </c>
      <c r="R887" s="25">
        <f t="shared" si="236"/>
        <v>50</v>
      </c>
      <c r="S887" s="20">
        <f t="shared" si="231"/>
        <v>0.5625</v>
      </c>
      <c r="T887" s="20">
        <f t="shared" si="232"/>
        <v>0.55555555555555558</v>
      </c>
      <c r="U887" s="21">
        <f t="shared" si="237"/>
        <v>0</v>
      </c>
      <c r="V887" s="11">
        <f t="shared" si="238"/>
        <v>1</v>
      </c>
      <c r="W887" s="11">
        <f t="shared" si="239"/>
        <v>50</v>
      </c>
    </row>
    <row r="888" spans="1:23" x14ac:dyDescent="0.3">
      <c r="A888" t="s">
        <v>38</v>
      </c>
      <c r="B888" t="s">
        <v>1</v>
      </c>
      <c r="C888" t="s">
        <v>66</v>
      </c>
      <c r="D888" s="1">
        <v>43424.520138888889</v>
      </c>
      <c r="E888" s="1">
        <v>43424.593055555553</v>
      </c>
      <c r="F888" s="5">
        <v>43424</v>
      </c>
      <c r="G888" s="20">
        <f t="shared" si="223"/>
        <v>0.52013888888888882</v>
      </c>
      <c r="H888" s="20">
        <f t="shared" si="224"/>
        <v>0.41666666666666669</v>
      </c>
      <c r="I888" s="21">
        <f t="shared" si="233"/>
        <v>0</v>
      </c>
      <c r="J888" s="24">
        <f t="shared" si="225"/>
        <v>0.52013888888888882</v>
      </c>
      <c r="K888" s="24">
        <f t="shared" si="226"/>
        <v>0.5</v>
      </c>
      <c r="L888" s="25">
        <f t="shared" si="234"/>
        <v>0</v>
      </c>
      <c r="M888" s="20">
        <f t="shared" si="227"/>
        <v>0.52013888888888882</v>
      </c>
      <c r="N888" s="20">
        <f t="shared" si="228"/>
        <v>0.52083333333333337</v>
      </c>
      <c r="O888" s="21">
        <f t="shared" si="235"/>
        <v>1</v>
      </c>
      <c r="P888" s="24">
        <f t="shared" si="229"/>
        <v>0.52083333333333337</v>
      </c>
      <c r="Q888" s="24">
        <f t="shared" si="230"/>
        <v>0.5625</v>
      </c>
      <c r="R888" s="25">
        <f t="shared" si="236"/>
        <v>59</v>
      </c>
      <c r="S888" s="20">
        <f t="shared" si="231"/>
        <v>0.5625</v>
      </c>
      <c r="T888" s="20">
        <f t="shared" si="232"/>
        <v>0.59305555555555556</v>
      </c>
      <c r="U888" s="21">
        <f t="shared" si="237"/>
        <v>44</v>
      </c>
      <c r="V888" s="11">
        <f t="shared" si="238"/>
        <v>45</v>
      </c>
      <c r="W888" s="11">
        <f t="shared" si="239"/>
        <v>59</v>
      </c>
    </row>
    <row r="889" spans="1:23" x14ac:dyDescent="0.3">
      <c r="A889" t="s">
        <v>15</v>
      </c>
      <c r="B889" t="s">
        <v>1</v>
      </c>
      <c r="C889" t="s">
        <v>86</v>
      </c>
      <c r="D889" s="1">
        <v>43424.521527777775</v>
      </c>
      <c r="E889" s="1">
        <v>43424.522916666669</v>
      </c>
      <c r="F889" s="5">
        <v>43424</v>
      </c>
      <c r="G889" s="20">
        <f t="shared" si="223"/>
        <v>0.52152777777777781</v>
      </c>
      <c r="H889" s="20">
        <f t="shared" si="224"/>
        <v>0.41666666666666669</v>
      </c>
      <c r="I889" s="21">
        <f t="shared" si="233"/>
        <v>0</v>
      </c>
      <c r="J889" s="24">
        <f t="shared" si="225"/>
        <v>0.52152777777777781</v>
      </c>
      <c r="K889" s="24">
        <f t="shared" si="226"/>
        <v>0.5</v>
      </c>
      <c r="L889" s="25">
        <f t="shared" si="234"/>
        <v>0</v>
      </c>
      <c r="M889" s="20">
        <f t="shared" si="227"/>
        <v>0.52152777777777781</v>
      </c>
      <c r="N889" s="20">
        <f t="shared" si="228"/>
        <v>0.52083333333333337</v>
      </c>
      <c r="O889" s="21">
        <f t="shared" si="235"/>
        <v>0</v>
      </c>
      <c r="P889" s="24">
        <f t="shared" si="229"/>
        <v>0.52152777777777781</v>
      </c>
      <c r="Q889" s="24">
        <f t="shared" si="230"/>
        <v>0.5229166666666667</v>
      </c>
      <c r="R889" s="25">
        <f t="shared" si="236"/>
        <v>1</v>
      </c>
      <c r="S889" s="20">
        <f t="shared" si="231"/>
        <v>0.5625</v>
      </c>
      <c r="T889" s="20">
        <f t="shared" si="232"/>
        <v>0.5229166666666667</v>
      </c>
      <c r="U889" s="21">
        <f t="shared" si="237"/>
        <v>0</v>
      </c>
      <c r="V889" s="11">
        <f t="shared" si="238"/>
        <v>0</v>
      </c>
      <c r="W889" s="11">
        <f t="shared" si="239"/>
        <v>1</v>
      </c>
    </row>
    <row r="890" spans="1:23" x14ac:dyDescent="0.3">
      <c r="A890" t="s">
        <v>8</v>
      </c>
      <c r="B890" t="s">
        <v>1</v>
      </c>
      <c r="C890" t="s">
        <v>82</v>
      </c>
      <c r="D890" s="1">
        <v>43424.523611111108</v>
      </c>
      <c r="E890" s="1">
        <v>43424.556250000001</v>
      </c>
      <c r="F890" s="5">
        <v>43424</v>
      </c>
      <c r="G890" s="20">
        <f t="shared" si="223"/>
        <v>0.52361111111111114</v>
      </c>
      <c r="H890" s="20">
        <f t="shared" si="224"/>
        <v>0.41666666666666669</v>
      </c>
      <c r="I890" s="21">
        <f t="shared" si="233"/>
        <v>0</v>
      </c>
      <c r="J890" s="24">
        <f t="shared" si="225"/>
        <v>0.52361111111111114</v>
      </c>
      <c r="K890" s="24">
        <f t="shared" si="226"/>
        <v>0.5</v>
      </c>
      <c r="L890" s="25">
        <f t="shared" si="234"/>
        <v>0</v>
      </c>
      <c r="M890" s="20">
        <f t="shared" si="227"/>
        <v>0.52361111111111114</v>
      </c>
      <c r="N890" s="20">
        <f t="shared" si="228"/>
        <v>0.52083333333333337</v>
      </c>
      <c r="O890" s="21">
        <f t="shared" si="235"/>
        <v>0</v>
      </c>
      <c r="P890" s="24">
        <f t="shared" si="229"/>
        <v>0.52361111111111114</v>
      </c>
      <c r="Q890" s="24">
        <f t="shared" si="230"/>
        <v>0.55625000000000002</v>
      </c>
      <c r="R890" s="25">
        <f t="shared" si="236"/>
        <v>47</v>
      </c>
      <c r="S890" s="20">
        <f t="shared" si="231"/>
        <v>0.5625</v>
      </c>
      <c r="T890" s="20">
        <f t="shared" si="232"/>
        <v>0.55625000000000002</v>
      </c>
      <c r="U890" s="21">
        <f t="shared" si="237"/>
        <v>0</v>
      </c>
      <c r="V890" s="11">
        <f t="shared" si="238"/>
        <v>0</v>
      </c>
      <c r="W890" s="11">
        <f t="shared" si="239"/>
        <v>47</v>
      </c>
    </row>
    <row r="891" spans="1:23" x14ac:dyDescent="0.3">
      <c r="A891" t="s">
        <v>15</v>
      </c>
      <c r="B891" t="s">
        <v>1</v>
      </c>
      <c r="C891" t="s">
        <v>86</v>
      </c>
      <c r="D891" s="1">
        <v>43424.52847222222</v>
      </c>
      <c r="E891" s="1">
        <v>43424.554861111108</v>
      </c>
      <c r="F891" s="5">
        <v>43424</v>
      </c>
      <c r="G891" s="20">
        <f t="shared" si="223"/>
        <v>0.52847222222222223</v>
      </c>
      <c r="H891" s="20">
        <f t="shared" si="224"/>
        <v>0.41666666666666669</v>
      </c>
      <c r="I891" s="21">
        <f t="shared" si="233"/>
        <v>0</v>
      </c>
      <c r="J891" s="24">
        <f t="shared" si="225"/>
        <v>0.52847222222222223</v>
      </c>
      <c r="K891" s="24">
        <f t="shared" si="226"/>
        <v>0.5</v>
      </c>
      <c r="L891" s="25">
        <f t="shared" si="234"/>
        <v>0</v>
      </c>
      <c r="M891" s="20">
        <f t="shared" si="227"/>
        <v>0.52847222222222223</v>
      </c>
      <c r="N891" s="20">
        <f t="shared" si="228"/>
        <v>0.52083333333333337</v>
      </c>
      <c r="O891" s="21">
        <f t="shared" si="235"/>
        <v>0</v>
      </c>
      <c r="P891" s="24">
        <f t="shared" si="229"/>
        <v>0.52847222222222223</v>
      </c>
      <c r="Q891" s="24">
        <f t="shared" si="230"/>
        <v>0.55486111111111114</v>
      </c>
      <c r="R891" s="25">
        <f t="shared" si="236"/>
        <v>38</v>
      </c>
      <c r="S891" s="20">
        <f t="shared" si="231"/>
        <v>0.5625</v>
      </c>
      <c r="T891" s="20">
        <f t="shared" si="232"/>
        <v>0.55486111111111114</v>
      </c>
      <c r="U891" s="21">
        <f t="shared" si="237"/>
        <v>0</v>
      </c>
      <c r="V891" s="11">
        <f t="shared" si="238"/>
        <v>0</v>
      </c>
      <c r="W891" s="11">
        <f t="shared" si="239"/>
        <v>38</v>
      </c>
    </row>
    <row r="892" spans="1:23" x14ac:dyDescent="0.3">
      <c r="A892" t="s">
        <v>17</v>
      </c>
      <c r="B892" t="s">
        <v>1</v>
      </c>
      <c r="C892" t="s">
        <v>80</v>
      </c>
      <c r="D892" s="1">
        <v>43424.529166666667</v>
      </c>
      <c r="E892" s="1">
        <v>43424.557638888888</v>
      </c>
      <c r="F892" s="5">
        <v>43424</v>
      </c>
      <c r="G892" s="20">
        <f t="shared" si="223"/>
        <v>0.52916666666666667</v>
      </c>
      <c r="H892" s="20">
        <f t="shared" si="224"/>
        <v>0.41666666666666669</v>
      </c>
      <c r="I892" s="21">
        <f t="shared" si="233"/>
        <v>0</v>
      </c>
      <c r="J892" s="24">
        <f t="shared" si="225"/>
        <v>0.52916666666666667</v>
      </c>
      <c r="K892" s="24">
        <f t="shared" si="226"/>
        <v>0.5</v>
      </c>
      <c r="L892" s="25">
        <f t="shared" si="234"/>
        <v>0</v>
      </c>
      <c r="M892" s="20">
        <f t="shared" si="227"/>
        <v>0.52916666666666667</v>
      </c>
      <c r="N892" s="20">
        <f t="shared" si="228"/>
        <v>0.52083333333333337</v>
      </c>
      <c r="O892" s="21">
        <f t="shared" si="235"/>
        <v>0</v>
      </c>
      <c r="P892" s="24">
        <f t="shared" si="229"/>
        <v>0.52916666666666667</v>
      </c>
      <c r="Q892" s="24">
        <f t="shared" si="230"/>
        <v>0.55763888888888891</v>
      </c>
      <c r="R892" s="25">
        <f t="shared" si="236"/>
        <v>41</v>
      </c>
      <c r="S892" s="20">
        <f t="shared" si="231"/>
        <v>0.5625</v>
      </c>
      <c r="T892" s="20">
        <f t="shared" si="232"/>
        <v>0.55763888888888891</v>
      </c>
      <c r="U892" s="21">
        <f t="shared" si="237"/>
        <v>0</v>
      </c>
      <c r="V892" s="11">
        <f t="shared" si="238"/>
        <v>0</v>
      </c>
      <c r="W892" s="11">
        <f t="shared" si="239"/>
        <v>41</v>
      </c>
    </row>
    <row r="893" spans="1:23" x14ac:dyDescent="0.3">
      <c r="A893" t="s">
        <v>0</v>
      </c>
      <c r="B893" t="s">
        <v>1</v>
      </c>
      <c r="C893" t="s">
        <v>102</v>
      </c>
      <c r="D893" s="1">
        <v>43424.529166666667</v>
      </c>
      <c r="E893" s="1">
        <v>43424.593055555553</v>
      </c>
      <c r="F893" s="5">
        <v>43424</v>
      </c>
      <c r="G893" s="20">
        <f t="shared" si="223"/>
        <v>0.52916666666666667</v>
      </c>
      <c r="H893" s="20">
        <f t="shared" si="224"/>
        <v>0.41666666666666669</v>
      </c>
      <c r="I893" s="21">
        <f t="shared" si="233"/>
        <v>0</v>
      </c>
      <c r="J893" s="24">
        <f t="shared" si="225"/>
        <v>0.52916666666666667</v>
      </c>
      <c r="K893" s="24">
        <f t="shared" si="226"/>
        <v>0.5</v>
      </c>
      <c r="L893" s="25">
        <f t="shared" si="234"/>
        <v>0</v>
      </c>
      <c r="M893" s="20">
        <f t="shared" si="227"/>
        <v>0.52916666666666667</v>
      </c>
      <c r="N893" s="20">
        <f t="shared" si="228"/>
        <v>0.52083333333333337</v>
      </c>
      <c r="O893" s="21">
        <f t="shared" si="235"/>
        <v>0</v>
      </c>
      <c r="P893" s="24">
        <f t="shared" si="229"/>
        <v>0.52916666666666667</v>
      </c>
      <c r="Q893" s="24">
        <f t="shared" si="230"/>
        <v>0.5625</v>
      </c>
      <c r="R893" s="25">
        <f t="shared" si="236"/>
        <v>48</v>
      </c>
      <c r="S893" s="20">
        <f t="shared" si="231"/>
        <v>0.5625</v>
      </c>
      <c r="T893" s="20">
        <f t="shared" si="232"/>
        <v>0.59305555555555556</v>
      </c>
      <c r="U893" s="21">
        <f t="shared" si="237"/>
        <v>44</v>
      </c>
      <c r="V893" s="11">
        <f t="shared" si="238"/>
        <v>44</v>
      </c>
      <c r="W893" s="11">
        <f t="shared" si="239"/>
        <v>48</v>
      </c>
    </row>
    <row r="894" spans="1:23" x14ac:dyDescent="0.3">
      <c r="A894" t="s">
        <v>52</v>
      </c>
      <c r="B894" t="s">
        <v>1</v>
      </c>
      <c r="C894" t="s">
        <v>349</v>
      </c>
      <c r="D894" s="1">
        <v>43424.553472222222</v>
      </c>
      <c r="E894" s="1">
        <v>43424.558333333334</v>
      </c>
      <c r="F894" s="5">
        <v>43424</v>
      </c>
      <c r="G894" s="20">
        <f t="shared" si="223"/>
        <v>0.55347222222222225</v>
      </c>
      <c r="H894" s="20">
        <f t="shared" si="224"/>
        <v>0.41666666666666669</v>
      </c>
      <c r="I894" s="21">
        <f t="shared" si="233"/>
        <v>0</v>
      </c>
      <c r="J894" s="24">
        <f t="shared" si="225"/>
        <v>0.55347222222222225</v>
      </c>
      <c r="K894" s="24">
        <f t="shared" si="226"/>
        <v>0.5</v>
      </c>
      <c r="L894" s="25">
        <f t="shared" si="234"/>
        <v>0</v>
      </c>
      <c r="M894" s="20">
        <f t="shared" si="227"/>
        <v>0.55347222222222225</v>
      </c>
      <c r="N894" s="20">
        <f t="shared" si="228"/>
        <v>0.52083333333333337</v>
      </c>
      <c r="O894" s="21">
        <f t="shared" si="235"/>
        <v>0</v>
      </c>
      <c r="P894" s="24">
        <f t="shared" si="229"/>
        <v>0.55347222222222225</v>
      </c>
      <c r="Q894" s="24">
        <f t="shared" si="230"/>
        <v>0.55833333333333335</v>
      </c>
      <c r="R894" s="25">
        <f t="shared" si="236"/>
        <v>6</v>
      </c>
      <c r="S894" s="20">
        <f t="shared" si="231"/>
        <v>0.5625</v>
      </c>
      <c r="T894" s="20">
        <f t="shared" si="232"/>
        <v>0.55833333333333335</v>
      </c>
      <c r="U894" s="21">
        <f t="shared" si="237"/>
        <v>0</v>
      </c>
      <c r="V894" s="11">
        <f t="shared" si="238"/>
        <v>0</v>
      </c>
      <c r="W894" s="11">
        <f t="shared" si="239"/>
        <v>6</v>
      </c>
    </row>
    <row r="895" spans="1:23" x14ac:dyDescent="0.3">
      <c r="A895" t="s">
        <v>29</v>
      </c>
      <c r="B895" t="s">
        <v>1</v>
      </c>
      <c r="C895" t="s">
        <v>92</v>
      </c>
      <c r="D895" s="1">
        <v>43424.558333333334</v>
      </c>
      <c r="E895" s="1">
        <v>43424.592361111114</v>
      </c>
      <c r="F895" s="5">
        <v>43424</v>
      </c>
      <c r="G895" s="20">
        <f t="shared" si="223"/>
        <v>0.55833333333333335</v>
      </c>
      <c r="H895" s="20">
        <f t="shared" si="224"/>
        <v>0.41666666666666669</v>
      </c>
      <c r="I895" s="21">
        <f t="shared" si="233"/>
        <v>0</v>
      </c>
      <c r="J895" s="24">
        <f t="shared" si="225"/>
        <v>0.55833333333333335</v>
      </c>
      <c r="K895" s="24">
        <f t="shared" si="226"/>
        <v>0.5</v>
      </c>
      <c r="L895" s="25">
        <f t="shared" si="234"/>
        <v>0</v>
      </c>
      <c r="M895" s="20">
        <f t="shared" si="227"/>
        <v>0.55833333333333335</v>
      </c>
      <c r="N895" s="20">
        <f t="shared" si="228"/>
        <v>0.52083333333333337</v>
      </c>
      <c r="O895" s="21">
        <f t="shared" si="235"/>
        <v>0</v>
      </c>
      <c r="P895" s="24">
        <f t="shared" si="229"/>
        <v>0.55833333333333335</v>
      </c>
      <c r="Q895" s="24">
        <f t="shared" si="230"/>
        <v>0.5625</v>
      </c>
      <c r="R895" s="25">
        <f t="shared" si="236"/>
        <v>5</v>
      </c>
      <c r="S895" s="20">
        <f t="shared" si="231"/>
        <v>0.5625</v>
      </c>
      <c r="T895" s="20">
        <f t="shared" si="232"/>
        <v>0.59236111111111112</v>
      </c>
      <c r="U895" s="21">
        <f t="shared" si="237"/>
        <v>43</v>
      </c>
      <c r="V895" s="11">
        <f t="shared" si="238"/>
        <v>43</v>
      </c>
      <c r="W895" s="11">
        <f t="shared" si="239"/>
        <v>5</v>
      </c>
    </row>
    <row r="896" spans="1:23" x14ac:dyDescent="0.3">
      <c r="A896" t="s">
        <v>13</v>
      </c>
      <c r="B896" t="s">
        <v>1</v>
      </c>
      <c r="C896" t="s">
        <v>97</v>
      </c>
      <c r="D896" s="1">
        <v>43424.559027777781</v>
      </c>
      <c r="E896" s="1">
        <v>43424.595833333333</v>
      </c>
      <c r="F896" s="5">
        <v>43424</v>
      </c>
      <c r="G896" s="20">
        <f t="shared" si="223"/>
        <v>0.55902777777777779</v>
      </c>
      <c r="H896" s="20">
        <f t="shared" si="224"/>
        <v>0.41666666666666669</v>
      </c>
      <c r="I896" s="21">
        <f t="shared" si="233"/>
        <v>0</v>
      </c>
      <c r="J896" s="24">
        <f t="shared" si="225"/>
        <v>0.55902777777777779</v>
      </c>
      <c r="K896" s="24">
        <f t="shared" si="226"/>
        <v>0.5</v>
      </c>
      <c r="L896" s="25">
        <f t="shared" si="234"/>
        <v>0</v>
      </c>
      <c r="M896" s="20">
        <f t="shared" si="227"/>
        <v>0.55902777777777779</v>
      </c>
      <c r="N896" s="20">
        <f t="shared" si="228"/>
        <v>0.52083333333333337</v>
      </c>
      <c r="O896" s="21">
        <f t="shared" si="235"/>
        <v>0</v>
      </c>
      <c r="P896" s="24">
        <f t="shared" si="229"/>
        <v>0.55902777777777779</v>
      </c>
      <c r="Q896" s="24">
        <f t="shared" si="230"/>
        <v>0.5625</v>
      </c>
      <c r="R896" s="25">
        <f t="shared" si="236"/>
        <v>4</v>
      </c>
      <c r="S896" s="20">
        <f t="shared" si="231"/>
        <v>0.5625</v>
      </c>
      <c r="T896" s="20">
        <f t="shared" si="232"/>
        <v>0.59583333333333333</v>
      </c>
      <c r="U896" s="21">
        <f t="shared" si="237"/>
        <v>48</v>
      </c>
      <c r="V896" s="11">
        <f t="shared" si="238"/>
        <v>48</v>
      </c>
      <c r="W896" s="11">
        <f t="shared" si="239"/>
        <v>4</v>
      </c>
    </row>
    <row r="897" spans="1:23" x14ac:dyDescent="0.3">
      <c r="A897" t="s">
        <v>19</v>
      </c>
      <c r="B897" t="s">
        <v>1</v>
      </c>
      <c r="C897" t="s">
        <v>100</v>
      </c>
      <c r="D897" s="1">
        <v>43424.560416666667</v>
      </c>
      <c r="E897" s="1">
        <v>43424.592361111114</v>
      </c>
      <c r="F897" s="5">
        <v>43424</v>
      </c>
      <c r="G897" s="20">
        <f t="shared" si="223"/>
        <v>0.56041666666666667</v>
      </c>
      <c r="H897" s="20">
        <f t="shared" si="224"/>
        <v>0.41666666666666669</v>
      </c>
      <c r="I897" s="21">
        <f t="shared" si="233"/>
        <v>0</v>
      </c>
      <c r="J897" s="24">
        <f t="shared" si="225"/>
        <v>0.56041666666666667</v>
      </c>
      <c r="K897" s="24">
        <f t="shared" si="226"/>
        <v>0.5</v>
      </c>
      <c r="L897" s="25">
        <f t="shared" si="234"/>
        <v>0</v>
      </c>
      <c r="M897" s="20">
        <f t="shared" si="227"/>
        <v>0.56041666666666667</v>
      </c>
      <c r="N897" s="20">
        <f t="shared" si="228"/>
        <v>0.52083333333333337</v>
      </c>
      <c r="O897" s="21">
        <f t="shared" si="235"/>
        <v>0</v>
      </c>
      <c r="P897" s="24">
        <f t="shared" si="229"/>
        <v>0.56041666666666667</v>
      </c>
      <c r="Q897" s="24">
        <f t="shared" si="230"/>
        <v>0.5625</v>
      </c>
      <c r="R897" s="25">
        <f t="shared" si="236"/>
        <v>2</v>
      </c>
      <c r="S897" s="20">
        <f t="shared" si="231"/>
        <v>0.5625</v>
      </c>
      <c r="T897" s="20">
        <f t="shared" si="232"/>
        <v>0.59236111111111112</v>
      </c>
      <c r="U897" s="21">
        <f t="shared" si="237"/>
        <v>43</v>
      </c>
      <c r="V897" s="11">
        <f t="shared" si="238"/>
        <v>43</v>
      </c>
      <c r="W897" s="11">
        <f t="shared" si="239"/>
        <v>2</v>
      </c>
    </row>
    <row r="898" spans="1:23" x14ac:dyDescent="0.3">
      <c r="A898" t="s">
        <v>35</v>
      </c>
      <c r="B898" t="s">
        <v>1</v>
      </c>
      <c r="C898" t="s">
        <v>226</v>
      </c>
      <c r="D898" s="1">
        <v>43424.561111111114</v>
      </c>
      <c r="E898" s="1">
        <v>43424.597916666666</v>
      </c>
      <c r="F898" s="5">
        <v>43424</v>
      </c>
      <c r="G898" s="20">
        <f t="shared" ref="G898:G961" si="240">MAX(TIME(HOUR(D898),MINUTE(D898),0),tue_free_1_start)</f>
        <v>0.56111111111111112</v>
      </c>
      <c r="H898" s="20">
        <f t="shared" ref="H898:H961" si="241">MIN(TIME(HOUR(E898),MINUTE(E898),0),tue_free_1_end)</f>
        <v>0.41666666666666669</v>
      </c>
      <c r="I898" s="21">
        <f t="shared" si="233"/>
        <v>0</v>
      </c>
      <c r="J898" s="24">
        <f t="shared" ref="J898:J961" si="242">MAX(TIME(HOUR(D898),MINUTE(D898),0),tue_busy_1_start)</f>
        <v>0.56111111111111112</v>
      </c>
      <c r="K898" s="24">
        <f t="shared" ref="K898:K961" si="243">MIN(TIME(HOUR(E898),MINUTE(E898),0),tue_busy_1_end)</f>
        <v>0.5</v>
      </c>
      <c r="L898" s="25">
        <f t="shared" si="234"/>
        <v>0</v>
      </c>
      <c r="M898" s="20">
        <f t="shared" ref="M898:M961" si="244">MAX(TIME(HOUR(D898),MINUTE(D898),0),tue_free_2_start)</f>
        <v>0.56111111111111112</v>
      </c>
      <c r="N898" s="20">
        <f t="shared" ref="N898:N961" si="245">MIN(TIME(HOUR(E898),MINUTE(E898),0),tue_free_2_end)</f>
        <v>0.52083333333333337</v>
      </c>
      <c r="O898" s="21">
        <f t="shared" si="235"/>
        <v>0</v>
      </c>
      <c r="P898" s="24">
        <f t="shared" ref="P898:P961" si="246">MAX(TIME(HOUR(D898),MINUTE(D898),0),tue_busy_2_start)</f>
        <v>0.56111111111111112</v>
      </c>
      <c r="Q898" s="24">
        <f t="shared" ref="Q898:Q961" si="247">MIN(TIME(HOUR(E898),MINUTE(E898),0),tue_busy_2_end)</f>
        <v>0.5625</v>
      </c>
      <c r="R898" s="25">
        <f t="shared" si="236"/>
        <v>1</v>
      </c>
      <c r="S898" s="20">
        <f t="shared" ref="S898:S961" si="248">MAX(TIME(HOUR(D898),MINUTE(D898),0),tue_free_3_start)</f>
        <v>0.5625</v>
      </c>
      <c r="T898" s="20">
        <f t="shared" ref="T898:T961" si="249">MIN(TIME(HOUR(E898),MINUTE(E898),0),tue_free_3_end)</f>
        <v>0.59791666666666665</v>
      </c>
      <c r="U898" s="21">
        <f t="shared" si="237"/>
        <v>51</v>
      </c>
      <c r="V898" s="11">
        <f t="shared" si="238"/>
        <v>51</v>
      </c>
      <c r="W898" s="11">
        <f t="shared" si="239"/>
        <v>1</v>
      </c>
    </row>
    <row r="899" spans="1:23" x14ac:dyDescent="0.3">
      <c r="A899" t="s">
        <v>21</v>
      </c>
      <c r="B899" t="s">
        <v>1</v>
      </c>
      <c r="C899" t="s">
        <v>96</v>
      </c>
      <c r="D899" s="1">
        <v>43424.561805555553</v>
      </c>
      <c r="E899" s="1">
        <v>43424.597222222219</v>
      </c>
      <c r="F899" s="5">
        <v>43424</v>
      </c>
      <c r="G899" s="20">
        <f t="shared" si="240"/>
        <v>0.56180555555555556</v>
      </c>
      <c r="H899" s="20">
        <f t="shared" si="241"/>
        <v>0.41666666666666669</v>
      </c>
      <c r="I899" s="21">
        <f t="shared" ref="I899:I962" si="250">MAX(0,INT((H899-G899)*1440))</f>
        <v>0</v>
      </c>
      <c r="J899" s="24">
        <f t="shared" si="242"/>
        <v>0.56180555555555556</v>
      </c>
      <c r="K899" s="24">
        <f t="shared" si="243"/>
        <v>0.5</v>
      </c>
      <c r="L899" s="25">
        <f t="shared" ref="L899:L962" si="251">MAX(0,INT((K899-J899)*1440))</f>
        <v>0</v>
      </c>
      <c r="M899" s="20">
        <f t="shared" si="244"/>
        <v>0.56180555555555556</v>
      </c>
      <c r="N899" s="20">
        <f t="shared" si="245"/>
        <v>0.52083333333333337</v>
      </c>
      <c r="O899" s="21">
        <f t="shared" ref="O899:O962" si="252">MAX(0,INT((N899-M899)*1440))</f>
        <v>0</v>
      </c>
      <c r="P899" s="24">
        <f t="shared" si="246"/>
        <v>0.56180555555555556</v>
      </c>
      <c r="Q899" s="24">
        <f t="shared" si="247"/>
        <v>0.5625</v>
      </c>
      <c r="R899" s="25">
        <f t="shared" ref="R899:R962" si="253">MAX(0,INT((Q899-P899)*1440))</f>
        <v>0</v>
      </c>
      <c r="S899" s="20">
        <f t="shared" si="248"/>
        <v>0.5625</v>
      </c>
      <c r="T899" s="20">
        <f t="shared" si="249"/>
        <v>0.59722222222222221</v>
      </c>
      <c r="U899" s="21">
        <f t="shared" ref="U899:U962" si="254">MAX(0,INT((T899-S899)*1440))</f>
        <v>50</v>
      </c>
      <c r="V899" s="11">
        <f t="shared" ref="V899:V962" si="255">SUM(I899,O899,U899)</f>
        <v>50</v>
      </c>
      <c r="W899" s="11">
        <f t="shared" ref="W899:W962" si="256">SUM(L899,R899)</f>
        <v>0</v>
      </c>
    </row>
    <row r="900" spans="1:23" x14ac:dyDescent="0.3">
      <c r="A900" t="s">
        <v>15</v>
      </c>
      <c r="B900" t="s">
        <v>1</v>
      </c>
      <c r="C900" t="s">
        <v>99</v>
      </c>
      <c r="D900" s="1">
        <v>43424.561805555553</v>
      </c>
      <c r="E900" s="1">
        <v>43424.592361111114</v>
      </c>
      <c r="F900" s="5">
        <v>43424</v>
      </c>
      <c r="G900" s="20">
        <f t="shared" si="240"/>
        <v>0.56180555555555556</v>
      </c>
      <c r="H900" s="20">
        <f t="shared" si="241"/>
        <v>0.41666666666666669</v>
      </c>
      <c r="I900" s="21">
        <f t="shared" si="250"/>
        <v>0</v>
      </c>
      <c r="J900" s="24">
        <f t="shared" si="242"/>
        <v>0.56180555555555556</v>
      </c>
      <c r="K900" s="24">
        <f t="shared" si="243"/>
        <v>0.5</v>
      </c>
      <c r="L900" s="25">
        <f t="shared" si="251"/>
        <v>0</v>
      </c>
      <c r="M900" s="20">
        <f t="shared" si="244"/>
        <v>0.56180555555555556</v>
      </c>
      <c r="N900" s="20">
        <f t="shared" si="245"/>
        <v>0.52083333333333337</v>
      </c>
      <c r="O900" s="21">
        <f t="shared" si="252"/>
        <v>0</v>
      </c>
      <c r="P900" s="24">
        <f t="shared" si="246"/>
        <v>0.56180555555555556</v>
      </c>
      <c r="Q900" s="24">
        <f t="shared" si="247"/>
        <v>0.5625</v>
      </c>
      <c r="R900" s="25">
        <f t="shared" si="253"/>
        <v>0</v>
      </c>
      <c r="S900" s="20">
        <f t="shared" si="248"/>
        <v>0.5625</v>
      </c>
      <c r="T900" s="20">
        <f t="shared" si="249"/>
        <v>0.59236111111111112</v>
      </c>
      <c r="U900" s="21">
        <f t="shared" si="254"/>
        <v>43</v>
      </c>
      <c r="V900" s="11">
        <f t="shared" si="255"/>
        <v>43</v>
      </c>
      <c r="W900" s="11">
        <f t="shared" si="256"/>
        <v>0</v>
      </c>
    </row>
    <row r="901" spans="1:23" x14ac:dyDescent="0.3">
      <c r="A901" t="s">
        <v>27</v>
      </c>
      <c r="B901" t="s">
        <v>1</v>
      </c>
      <c r="C901" t="s">
        <v>101</v>
      </c>
      <c r="D901" s="1">
        <v>43424.5625</v>
      </c>
      <c r="E901" s="1">
        <v>43424.631249999999</v>
      </c>
      <c r="F901" s="5">
        <v>43424</v>
      </c>
      <c r="G901" s="20">
        <f t="shared" si="240"/>
        <v>0.5625</v>
      </c>
      <c r="H901" s="20">
        <f t="shared" si="241"/>
        <v>0.41666666666666669</v>
      </c>
      <c r="I901" s="21">
        <f t="shared" si="250"/>
        <v>0</v>
      </c>
      <c r="J901" s="24">
        <f t="shared" si="242"/>
        <v>0.5625</v>
      </c>
      <c r="K901" s="24">
        <f t="shared" si="243"/>
        <v>0.5</v>
      </c>
      <c r="L901" s="25">
        <f t="shared" si="251"/>
        <v>0</v>
      </c>
      <c r="M901" s="20">
        <f t="shared" si="244"/>
        <v>0.5625</v>
      </c>
      <c r="N901" s="20">
        <f t="shared" si="245"/>
        <v>0.52083333333333337</v>
      </c>
      <c r="O901" s="21">
        <f t="shared" si="252"/>
        <v>0</v>
      </c>
      <c r="P901" s="24">
        <f t="shared" si="246"/>
        <v>0.5625</v>
      </c>
      <c r="Q901" s="24">
        <f t="shared" si="247"/>
        <v>0.5625</v>
      </c>
      <c r="R901" s="25">
        <f t="shared" si="253"/>
        <v>0</v>
      </c>
      <c r="S901" s="20">
        <f t="shared" si="248"/>
        <v>0.5625</v>
      </c>
      <c r="T901" s="20">
        <f t="shared" si="249"/>
        <v>0.63124999999999998</v>
      </c>
      <c r="U901" s="21">
        <f t="shared" si="254"/>
        <v>99</v>
      </c>
      <c r="V901" s="11">
        <f t="shared" si="255"/>
        <v>99</v>
      </c>
      <c r="W901" s="11">
        <f t="shared" si="256"/>
        <v>0</v>
      </c>
    </row>
    <row r="902" spans="1:23" x14ac:dyDescent="0.3">
      <c r="A902" t="s">
        <v>23</v>
      </c>
      <c r="B902" t="s">
        <v>1</v>
      </c>
      <c r="C902" t="s">
        <v>95</v>
      </c>
      <c r="D902" s="1">
        <v>43424.568055555559</v>
      </c>
      <c r="E902" s="1">
        <v>43424.597916666666</v>
      </c>
      <c r="F902" s="5">
        <v>43424</v>
      </c>
      <c r="G902" s="20">
        <f t="shared" si="240"/>
        <v>0.56805555555555554</v>
      </c>
      <c r="H902" s="20">
        <f t="shared" si="241"/>
        <v>0.41666666666666669</v>
      </c>
      <c r="I902" s="21">
        <f t="shared" si="250"/>
        <v>0</v>
      </c>
      <c r="J902" s="24">
        <f t="shared" si="242"/>
        <v>0.56805555555555554</v>
      </c>
      <c r="K902" s="24">
        <f t="shared" si="243"/>
        <v>0.5</v>
      </c>
      <c r="L902" s="25">
        <f t="shared" si="251"/>
        <v>0</v>
      </c>
      <c r="M902" s="20">
        <f t="shared" si="244"/>
        <v>0.56805555555555554</v>
      </c>
      <c r="N902" s="20">
        <f t="shared" si="245"/>
        <v>0.52083333333333337</v>
      </c>
      <c r="O902" s="21">
        <f t="shared" si="252"/>
        <v>0</v>
      </c>
      <c r="P902" s="24">
        <f t="shared" si="246"/>
        <v>0.56805555555555554</v>
      </c>
      <c r="Q902" s="24">
        <f t="shared" si="247"/>
        <v>0.5625</v>
      </c>
      <c r="R902" s="25">
        <f t="shared" si="253"/>
        <v>0</v>
      </c>
      <c r="S902" s="20">
        <f t="shared" si="248"/>
        <v>0.56805555555555554</v>
      </c>
      <c r="T902" s="20">
        <f t="shared" si="249"/>
        <v>0.59791666666666665</v>
      </c>
      <c r="U902" s="21">
        <f t="shared" si="254"/>
        <v>43</v>
      </c>
      <c r="V902" s="11">
        <f t="shared" si="255"/>
        <v>43</v>
      </c>
      <c r="W902" s="11">
        <f t="shared" si="256"/>
        <v>0</v>
      </c>
    </row>
    <row r="903" spans="1:23" x14ac:dyDescent="0.3">
      <c r="A903" t="s">
        <v>52</v>
      </c>
      <c r="B903" t="s">
        <v>1</v>
      </c>
      <c r="C903" t="s">
        <v>164</v>
      </c>
      <c r="D903" s="1">
        <v>43424.57708333333</v>
      </c>
      <c r="E903" s="1">
        <v>43424.697222222225</v>
      </c>
      <c r="F903" s="5">
        <v>43424</v>
      </c>
      <c r="G903" s="20">
        <f t="shared" si="240"/>
        <v>0.57708333333333328</v>
      </c>
      <c r="H903" s="20">
        <f t="shared" si="241"/>
        <v>0.41666666666666669</v>
      </c>
      <c r="I903" s="21">
        <f t="shared" si="250"/>
        <v>0</v>
      </c>
      <c r="J903" s="24">
        <f t="shared" si="242"/>
        <v>0.57708333333333328</v>
      </c>
      <c r="K903" s="24">
        <f t="shared" si="243"/>
        <v>0.5</v>
      </c>
      <c r="L903" s="25">
        <f t="shared" si="251"/>
        <v>0</v>
      </c>
      <c r="M903" s="20">
        <f t="shared" si="244"/>
        <v>0.57708333333333328</v>
      </c>
      <c r="N903" s="20">
        <f t="shared" si="245"/>
        <v>0.52083333333333337</v>
      </c>
      <c r="O903" s="21">
        <f t="shared" si="252"/>
        <v>0</v>
      </c>
      <c r="P903" s="24">
        <f t="shared" si="246"/>
        <v>0.57708333333333328</v>
      </c>
      <c r="Q903" s="24">
        <f t="shared" si="247"/>
        <v>0.5625</v>
      </c>
      <c r="R903" s="25">
        <f t="shared" si="253"/>
        <v>0</v>
      </c>
      <c r="S903" s="20">
        <f t="shared" si="248"/>
        <v>0.57708333333333328</v>
      </c>
      <c r="T903" s="20">
        <f t="shared" si="249"/>
        <v>0.6972222222222223</v>
      </c>
      <c r="U903" s="21">
        <f t="shared" si="254"/>
        <v>173</v>
      </c>
      <c r="V903" s="11">
        <f t="shared" si="255"/>
        <v>173</v>
      </c>
      <c r="W903" s="11">
        <f t="shared" si="256"/>
        <v>0</v>
      </c>
    </row>
    <row r="904" spans="1:23" x14ac:dyDescent="0.3">
      <c r="A904" t="s">
        <v>47</v>
      </c>
      <c r="B904" t="s">
        <v>1</v>
      </c>
      <c r="C904" t="s">
        <v>122</v>
      </c>
      <c r="D904" s="1">
        <v>43424.598611111112</v>
      </c>
      <c r="E904" s="1">
        <v>43424.63958333333</v>
      </c>
      <c r="F904" s="5">
        <v>43424</v>
      </c>
      <c r="G904" s="20">
        <f t="shared" si="240"/>
        <v>0.59861111111111109</v>
      </c>
      <c r="H904" s="20">
        <f t="shared" si="241"/>
        <v>0.41666666666666669</v>
      </c>
      <c r="I904" s="21">
        <f t="shared" si="250"/>
        <v>0</v>
      </c>
      <c r="J904" s="24">
        <f t="shared" si="242"/>
        <v>0.59861111111111109</v>
      </c>
      <c r="K904" s="24">
        <f t="shared" si="243"/>
        <v>0.5</v>
      </c>
      <c r="L904" s="25">
        <f t="shared" si="251"/>
        <v>0</v>
      </c>
      <c r="M904" s="20">
        <f t="shared" si="244"/>
        <v>0.59861111111111109</v>
      </c>
      <c r="N904" s="20">
        <f t="shared" si="245"/>
        <v>0.52083333333333337</v>
      </c>
      <c r="O904" s="21">
        <f t="shared" si="252"/>
        <v>0</v>
      </c>
      <c r="P904" s="24">
        <f t="shared" si="246"/>
        <v>0.59861111111111109</v>
      </c>
      <c r="Q904" s="24">
        <f t="shared" si="247"/>
        <v>0.5625</v>
      </c>
      <c r="R904" s="25">
        <f t="shared" si="253"/>
        <v>0</v>
      </c>
      <c r="S904" s="20">
        <f t="shared" si="248"/>
        <v>0.59861111111111109</v>
      </c>
      <c r="T904" s="20">
        <f t="shared" si="249"/>
        <v>0.63958333333333328</v>
      </c>
      <c r="U904" s="21">
        <f t="shared" si="254"/>
        <v>59</v>
      </c>
      <c r="V904" s="11">
        <f t="shared" si="255"/>
        <v>59</v>
      </c>
      <c r="W904" s="11">
        <f t="shared" si="256"/>
        <v>0</v>
      </c>
    </row>
    <row r="905" spans="1:23" x14ac:dyDescent="0.3">
      <c r="A905" t="s">
        <v>33</v>
      </c>
      <c r="B905" t="s">
        <v>1</v>
      </c>
      <c r="C905" t="s">
        <v>110</v>
      </c>
      <c r="D905" s="1">
        <v>43424.62777777778</v>
      </c>
      <c r="E905" s="1">
        <v>43424.682638888888</v>
      </c>
      <c r="F905" s="5">
        <v>43424</v>
      </c>
      <c r="G905" s="20">
        <f t="shared" si="240"/>
        <v>0.62777777777777777</v>
      </c>
      <c r="H905" s="20">
        <f t="shared" si="241"/>
        <v>0.41666666666666669</v>
      </c>
      <c r="I905" s="21">
        <f t="shared" si="250"/>
        <v>0</v>
      </c>
      <c r="J905" s="24">
        <f t="shared" si="242"/>
        <v>0.62777777777777777</v>
      </c>
      <c r="K905" s="24">
        <f t="shared" si="243"/>
        <v>0.5</v>
      </c>
      <c r="L905" s="25">
        <f t="shared" si="251"/>
        <v>0</v>
      </c>
      <c r="M905" s="20">
        <f t="shared" si="244"/>
        <v>0.62777777777777777</v>
      </c>
      <c r="N905" s="20">
        <f t="shared" si="245"/>
        <v>0.52083333333333337</v>
      </c>
      <c r="O905" s="21">
        <f t="shared" si="252"/>
        <v>0</v>
      </c>
      <c r="P905" s="24">
        <f t="shared" si="246"/>
        <v>0.62777777777777777</v>
      </c>
      <c r="Q905" s="24">
        <f t="shared" si="247"/>
        <v>0.5625</v>
      </c>
      <c r="R905" s="25">
        <f t="shared" si="253"/>
        <v>0</v>
      </c>
      <c r="S905" s="20">
        <f t="shared" si="248"/>
        <v>0.62777777777777777</v>
      </c>
      <c r="T905" s="20">
        <f t="shared" si="249"/>
        <v>0.68263888888888891</v>
      </c>
      <c r="U905" s="21">
        <f t="shared" si="254"/>
        <v>79</v>
      </c>
      <c r="V905" s="11">
        <f t="shared" si="255"/>
        <v>79</v>
      </c>
      <c r="W905" s="11">
        <f t="shared" si="256"/>
        <v>0</v>
      </c>
    </row>
    <row r="906" spans="1:23" x14ac:dyDescent="0.3">
      <c r="A906" t="s">
        <v>31</v>
      </c>
      <c r="B906" t="s">
        <v>1</v>
      </c>
      <c r="C906" t="s">
        <v>126</v>
      </c>
      <c r="D906" s="1">
        <v>43424.634722222225</v>
      </c>
      <c r="E906" s="1">
        <v>43424.681250000001</v>
      </c>
      <c r="F906" s="5">
        <v>43424</v>
      </c>
      <c r="G906" s="20">
        <f t="shared" si="240"/>
        <v>0.63472222222222219</v>
      </c>
      <c r="H906" s="20">
        <f t="shared" si="241"/>
        <v>0.41666666666666669</v>
      </c>
      <c r="I906" s="21">
        <f t="shared" si="250"/>
        <v>0</v>
      </c>
      <c r="J906" s="24">
        <f t="shared" si="242"/>
        <v>0.63472222222222219</v>
      </c>
      <c r="K906" s="24">
        <f t="shared" si="243"/>
        <v>0.5</v>
      </c>
      <c r="L906" s="25">
        <f t="shared" si="251"/>
        <v>0</v>
      </c>
      <c r="M906" s="20">
        <f t="shared" si="244"/>
        <v>0.63472222222222219</v>
      </c>
      <c r="N906" s="20">
        <f t="shared" si="245"/>
        <v>0.52083333333333337</v>
      </c>
      <c r="O906" s="21">
        <f t="shared" si="252"/>
        <v>0</v>
      </c>
      <c r="P906" s="24">
        <f t="shared" si="246"/>
        <v>0.63472222222222219</v>
      </c>
      <c r="Q906" s="24">
        <f t="shared" si="247"/>
        <v>0.5625</v>
      </c>
      <c r="R906" s="25">
        <f t="shared" si="253"/>
        <v>0</v>
      </c>
      <c r="S906" s="20">
        <f t="shared" si="248"/>
        <v>0.63472222222222219</v>
      </c>
      <c r="T906" s="20">
        <f t="shared" si="249"/>
        <v>0.68125000000000002</v>
      </c>
      <c r="U906" s="21">
        <f t="shared" si="254"/>
        <v>67</v>
      </c>
      <c r="V906" s="11">
        <f t="shared" si="255"/>
        <v>67</v>
      </c>
      <c r="W906" s="11">
        <f t="shared" si="256"/>
        <v>0</v>
      </c>
    </row>
    <row r="907" spans="1:23" x14ac:dyDescent="0.3">
      <c r="A907" t="s">
        <v>8</v>
      </c>
      <c r="B907" t="s">
        <v>1</v>
      </c>
      <c r="C907" t="s">
        <v>112</v>
      </c>
      <c r="D907" s="1">
        <v>43424.636111111111</v>
      </c>
      <c r="E907" s="1">
        <v>43424.679861111108</v>
      </c>
      <c r="F907" s="5">
        <v>43424</v>
      </c>
      <c r="G907" s="20">
        <f t="shared" si="240"/>
        <v>0.63611111111111118</v>
      </c>
      <c r="H907" s="20">
        <f t="shared" si="241"/>
        <v>0.41666666666666669</v>
      </c>
      <c r="I907" s="21">
        <f t="shared" si="250"/>
        <v>0</v>
      </c>
      <c r="J907" s="24">
        <f t="shared" si="242"/>
        <v>0.63611111111111118</v>
      </c>
      <c r="K907" s="24">
        <f t="shared" si="243"/>
        <v>0.5</v>
      </c>
      <c r="L907" s="25">
        <f t="shared" si="251"/>
        <v>0</v>
      </c>
      <c r="M907" s="20">
        <f t="shared" si="244"/>
        <v>0.63611111111111118</v>
      </c>
      <c r="N907" s="20">
        <f t="shared" si="245"/>
        <v>0.52083333333333337</v>
      </c>
      <c r="O907" s="21">
        <f t="shared" si="252"/>
        <v>0</v>
      </c>
      <c r="P907" s="24">
        <f t="shared" si="246"/>
        <v>0.63611111111111118</v>
      </c>
      <c r="Q907" s="24">
        <f t="shared" si="247"/>
        <v>0.5625</v>
      </c>
      <c r="R907" s="25">
        <f t="shared" si="253"/>
        <v>0</v>
      </c>
      <c r="S907" s="20">
        <f t="shared" si="248"/>
        <v>0.63611111111111118</v>
      </c>
      <c r="T907" s="20">
        <f t="shared" si="249"/>
        <v>0.67986111111111114</v>
      </c>
      <c r="U907" s="21">
        <f t="shared" si="254"/>
        <v>62</v>
      </c>
      <c r="V907" s="11">
        <f t="shared" si="255"/>
        <v>62</v>
      </c>
      <c r="W907" s="11">
        <f t="shared" si="256"/>
        <v>0</v>
      </c>
    </row>
    <row r="908" spans="1:23" x14ac:dyDescent="0.3">
      <c r="A908" t="s">
        <v>29</v>
      </c>
      <c r="B908" t="s">
        <v>1</v>
      </c>
      <c r="C908" t="s">
        <v>120</v>
      </c>
      <c r="D908" s="1">
        <v>43424.640277777777</v>
      </c>
      <c r="E908" s="1">
        <v>43424.770833333336</v>
      </c>
      <c r="F908" s="5">
        <v>43424</v>
      </c>
      <c r="G908" s="20">
        <f t="shared" si="240"/>
        <v>0.64027777777777783</v>
      </c>
      <c r="H908" s="20">
        <f t="shared" si="241"/>
        <v>0.41666666666666669</v>
      </c>
      <c r="I908" s="21">
        <f t="shared" si="250"/>
        <v>0</v>
      </c>
      <c r="J908" s="24">
        <f t="shared" si="242"/>
        <v>0.64027777777777783</v>
      </c>
      <c r="K908" s="24">
        <f t="shared" si="243"/>
        <v>0.5</v>
      </c>
      <c r="L908" s="25">
        <f t="shared" si="251"/>
        <v>0</v>
      </c>
      <c r="M908" s="20">
        <f t="shared" si="244"/>
        <v>0.64027777777777783</v>
      </c>
      <c r="N908" s="20">
        <f t="shared" si="245"/>
        <v>0.52083333333333337</v>
      </c>
      <c r="O908" s="21">
        <f t="shared" si="252"/>
        <v>0</v>
      </c>
      <c r="P908" s="24">
        <f t="shared" si="246"/>
        <v>0.64027777777777783</v>
      </c>
      <c r="Q908" s="24">
        <f t="shared" si="247"/>
        <v>0.5625</v>
      </c>
      <c r="R908" s="25">
        <f t="shared" si="253"/>
        <v>0</v>
      </c>
      <c r="S908" s="20">
        <f t="shared" si="248"/>
        <v>0.64027777777777783</v>
      </c>
      <c r="T908" s="20">
        <f t="shared" si="249"/>
        <v>0.70833333333333337</v>
      </c>
      <c r="U908" s="21">
        <f t="shared" si="254"/>
        <v>98</v>
      </c>
      <c r="V908" s="11">
        <f t="shared" si="255"/>
        <v>98</v>
      </c>
      <c r="W908" s="11">
        <f t="shared" si="256"/>
        <v>0</v>
      </c>
    </row>
    <row r="909" spans="1:23" x14ac:dyDescent="0.3">
      <c r="A909" t="s">
        <v>15</v>
      </c>
      <c r="B909" t="s">
        <v>1</v>
      </c>
      <c r="C909" t="s">
        <v>122</v>
      </c>
      <c r="D909" s="1">
        <v>43424.64166666667</v>
      </c>
      <c r="E909" s="1">
        <v>43424.709722222222</v>
      </c>
      <c r="F909" s="5">
        <v>43424</v>
      </c>
      <c r="G909" s="20">
        <f t="shared" si="240"/>
        <v>0.64166666666666672</v>
      </c>
      <c r="H909" s="20">
        <f t="shared" si="241"/>
        <v>0.41666666666666669</v>
      </c>
      <c r="I909" s="21">
        <f t="shared" si="250"/>
        <v>0</v>
      </c>
      <c r="J909" s="24">
        <f t="shared" si="242"/>
        <v>0.64166666666666672</v>
      </c>
      <c r="K909" s="24">
        <f t="shared" si="243"/>
        <v>0.5</v>
      </c>
      <c r="L909" s="25">
        <f t="shared" si="251"/>
        <v>0</v>
      </c>
      <c r="M909" s="20">
        <f t="shared" si="244"/>
        <v>0.64166666666666672</v>
      </c>
      <c r="N909" s="20">
        <f t="shared" si="245"/>
        <v>0.52083333333333337</v>
      </c>
      <c r="O909" s="21">
        <f t="shared" si="252"/>
        <v>0</v>
      </c>
      <c r="P909" s="24">
        <f t="shared" si="246"/>
        <v>0.64166666666666672</v>
      </c>
      <c r="Q909" s="24">
        <f t="shared" si="247"/>
        <v>0.5625</v>
      </c>
      <c r="R909" s="25">
        <f t="shared" si="253"/>
        <v>0</v>
      </c>
      <c r="S909" s="20">
        <f t="shared" si="248"/>
        <v>0.64166666666666672</v>
      </c>
      <c r="T909" s="20">
        <f t="shared" si="249"/>
        <v>0.70833333333333337</v>
      </c>
      <c r="U909" s="21">
        <f t="shared" si="254"/>
        <v>96</v>
      </c>
      <c r="V909" s="11">
        <f t="shared" si="255"/>
        <v>96</v>
      </c>
      <c r="W909" s="11">
        <f t="shared" si="256"/>
        <v>0</v>
      </c>
    </row>
    <row r="910" spans="1:23" x14ac:dyDescent="0.3">
      <c r="A910" t="s">
        <v>35</v>
      </c>
      <c r="B910" t="s">
        <v>1</v>
      </c>
      <c r="C910" t="s">
        <v>118</v>
      </c>
      <c r="D910" s="1">
        <v>43424.643055555556</v>
      </c>
      <c r="E910" s="1">
        <v>43424.681944444441</v>
      </c>
      <c r="F910" s="5">
        <v>43424</v>
      </c>
      <c r="G910" s="20">
        <f t="shared" si="240"/>
        <v>0.6430555555555556</v>
      </c>
      <c r="H910" s="20">
        <f t="shared" si="241"/>
        <v>0.41666666666666669</v>
      </c>
      <c r="I910" s="21">
        <f t="shared" si="250"/>
        <v>0</v>
      </c>
      <c r="J910" s="24">
        <f t="shared" si="242"/>
        <v>0.6430555555555556</v>
      </c>
      <c r="K910" s="24">
        <f t="shared" si="243"/>
        <v>0.5</v>
      </c>
      <c r="L910" s="25">
        <f t="shared" si="251"/>
        <v>0</v>
      </c>
      <c r="M910" s="20">
        <f t="shared" si="244"/>
        <v>0.6430555555555556</v>
      </c>
      <c r="N910" s="20">
        <f t="shared" si="245"/>
        <v>0.52083333333333337</v>
      </c>
      <c r="O910" s="21">
        <f t="shared" si="252"/>
        <v>0</v>
      </c>
      <c r="P910" s="24">
        <f t="shared" si="246"/>
        <v>0.6430555555555556</v>
      </c>
      <c r="Q910" s="24">
        <f t="shared" si="247"/>
        <v>0.5625</v>
      </c>
      <c r="R910" s="25">
        <f t="shared" si="253"/>
        <v>0</v>
      </c>
      <c r="S910" s="20">
        <f t="shared" si="248"/>
        <v>0.6430555555555556</v>
      </c>
      <c r="T910" s="20">
        <f t="shared" si="249"/>
        <v>0.68194444444444446</v>
      </c>
      <c r="U910" s="21">
        <f t="shared" si="254"/>
        <v>56</v>
      </c>
      <c r="V910" s="11">
        <f t="shared" si="255"/>
        <v>56</v>
      </c>
      <c r="W910" s="11">
        <f t="shared" si="256"/>
        <v>0</v>
      </c>
    </row>
    <row r="911" spans="1:23" x14ac:dyDescent="0.3">
      <c r="A911" t="s">
        <v>40</v>
      </c>
      <c r="B911" t="s">
        <v>1</v>
      </c>
      <c r="C911" t="s">
        <v>116</v>
      </c>
      <c r="D911" s="1">
        <v>43424.643750000003</v>
      </c>
      <c r="E911" s="1">
        <v>43424.679861111108</v>
      </c>
      <c r="F911" s="5">
        <v>43424</v>
      </c>
      <c r="G911" s="20">
        <f t="shared" si="240"/>
        <v>0.64374999999999993</v>
      </c>
      <c r="H911" s="20">
        <f t="shared" si="241"/>
        <v>0.41666666666666669</v>
      </c>
      <c r="I911" s="21">
        <f t="shared" si="250"/>
        <v>0</v>
      </c>
      <c r="J911" s="24">
        <f t="shared" si="242"/>
        <v>0.64374999999999993</v>
      </c>
      <c r="K911" s="24">
        <f t="shared" si="243"/>
        <v>0.5</v>
      </c>
      <c r="L911" s="25">
        <f t="shared" si="251"/>
        <v>0</v>
      </c>
      <c r="M911" s="20">
        <f t="shared" si="244"/>
        <v>0.64374999999999993</v>
      </c>
      <c r="N911" s="20">
        <f t="shared" si="245"/>
        <v>0.52083333333333337</v>
      </c>
      <c r="O911" s="21">
        <f t="shared" si="252"/>
        <v>0</v>
      </c>
      <c r="P911" s="24">
        <f t="shared" si="246"/>
        <v>0.64374999999999993</v>
      </c>
      <c r="Q911" s="24">
        <f t="shared" si="247"/>
        <v>0.5625</v>
      </c>
      <c r="R911" s="25">
        <f t="shared" si="253"/>
        <v>0</v>
      </c>
      <c r="S911" s="20">
        <f t="shared" si="248"/>
        <v>0.64374999999999993</v>
      </c>
      <c r="T911" s="20">
        <f t="shared" si="249"/>
        <v>0.67986111111111114</v>
      </c>
      <c r="U911" s="21">
        <f t="shared" si="254"/>
        <v>52</v>
      </c>
      <c r="V911" s="11">
        <f t="shared" si="255"/>
        <v>52</v>
      </c>
      <c r="W911" s="11">
        <f t="shared" si="256"/>
        <v>0</v>
      </c>
    </row>
    <row r="912" spans="1:23" x14ac:dyDescent="0.3">
      <c r="A912" t="s">
        <v>13</v>
      </c>
      <c r="B912" t="s">
        <v>1</v>
      </c>
      <c r="C912" t="s">
        <v>124</v>
      </c>
      <c r="D912" s="1">
        <v>43424.643750000003</v>
      </c>
      <c r="E912" s="1">
        <v>43424.681250000001</v>
      </c>
      <c r="F912" s="5">
        <v>43424</v>
      </c>
      <c r="G912" s="20">
        <f t="shared" si="240"/>
        <v>0.64374999999999993</v>
      </c>
      <c r="H912" s="20">
        <f t="shared" si="241"/>
        <v>0.41666666666666669</v>
      </c>
      <c r="I912" s="21">
        <f t="shared" si="250"/>
        <v>0</v>
      </c>
      <c r="J912" s="24">
        <f t="shared" si="242"/>
        <v>0.64374999999999993</v>
      </c>
      <c r="K912" s="24">
        <f t="shared" si="243"/>
        <v>0.5</v>
      </c>
      <c r="L912" s="25">
        <f t="shared" si="251"/>
        <v>0</v>
      </c>
      <c r="M912" s="20">
        <f t="shared" si="244"/>
        <v>0.64374999999999993</v>
      </c>
      <c r="N912" s="20">
        <f t="shared" si="245"/>
        <v>0.52083333333333337</v>
      </c>
      <c r="O912" s="21">
        <f t="shared" si="252"/>
        <v>0</v>
      </c>
      <c r="P912" s="24">
        <f t="shared" si="246"/>
        <v>0.64374999999999993</v>
      </c>
      <c r="Q912" s="24">
        <f t="shared" si="247"/>
        <v>0.5625</v>
      </c>
      <c r="R912" s="25">
        <f t="shared" si="253"/>
        <v>0</v>
      </c>
      <c r="S912" s="20">
        <f t="shared" si="248"/>
        <v>0.64374999999999993</v>
      </c>
      <c r="T912" s="20">
        <f t="shared" si="249"/>
        <v>0.68125000000000002</v>
      </c>
      <c r="U912" s="21">
        <f t="shared" si="254"/>
        <v>54</v>
      </c>
      <c r="V912" s="11">
        <f t="shared" si="255"/>
        <v>54</v>
      </c>
      <c r="W912" s="11">
        <f t="shared" si="256"/>
        <v>0</v>
      </c>
    </row>
    <row r="913" spans="1:23" x14ac:dyDescent="0.3">
      <c r="A913" t="s">
        <v>27</v>
      </c>
      <c r="B913" t="s">
        <v>1</v>
      </c>
      <c r="C913" t="s">
        <v>119</v>
      </c>
      <c r="D913" s="1">
        <v>43424.645138888889</v>
      </c>
      <c r="E913" s="1">
        <v>43424.732638888891</v>
      </c>
      <c r="F913" s="5">
        <v>43424</v>
      </c>
      <c r="G913" s="20">
        <f t="shared" si="240"/>
        <v>0.64513888888888882</v>
      </c>
      <c r="H913" s="20">
        <f t="shared" si="241"/>
        <v>0.41666666666666669</v>
      </c>
      <c r="I913" s="21">
        <f t="shared" si="250"/>
        <v>0</v>
      </c>
      <c r="J913" s="24">
        <f t="shared" si="242"/>
        <v>0.64513888888888882</v>
      </c>
      <c r="K913" s="24">
        <f t="shared" si="243"/>
        <v>0.5</v>
      </c>
      <c r="L913" s="25">
        <f t="shared" si="251"/>
        <v>0</v>
      </c>
      <c r="M913" s="20">
        <f t="shared" si="244"/>
        <v>0.64513888888888882</v>
      </c>
      <c r="N913" s="20">
        <f t="shared" si="245"/>
        <v>0.52083333333333337</v>
      </c>
      <c r="O913" s="21">
        <f t="shared" si="252"/>
        <v>0</v>
      </c>
      <c r="P913" s="24">
        <f t="shared" si="246"/>
        <v>0.64513888888888882</v>
      </c>
      <c r="Q913" s="24">
        <f t="shared" si="247"/>
        <v>0.5625</v>
      </c>
      <c r="R913" s="25">
        <f t="shared" si="253"/>
        <v>0</v>
      </c>
      <c r="S913" s="20">
        <f t="shared" si="248"/>
        <v>0.64513888888888882</v>
      </c>
      <c r="T913" s="20">
        <f t="shared" si="249"/>
        <v>0.70833333333333337</v>
      </c>
      <c r="U913" s="21">
        <f t="shared" si="254"/>
        <v>91</v>
      </c>
      <c r="V913" s="11">
        <f t="shared" si="255"/>
        <v>91</v>
      </c>
      <c r="W913" s="11">
        <f t="shared" si="256"/>
        <v>0</v>
      </c>
    </row>
    <row r="914" spans="1:23" x14ac:dyDescent="0.3">
      <c r="A914" t="s">
        <v>4</v>
      </c>
      <c r="B914" t="s">
        <v>1</v>
      </c>
      <c r="C914" t="s">
        <v>113</v>
      </c>
      <c r="D914" s="1">
        <v>43424.645138888889</v>
      </c>
      <c r="E914" s="1">
        <v>43424.683333333334</v>
      </c>
      <c r="F914" s="5">
        <v>43424</v>
      </c>
      <c r="G914" s="20">
        <f t="shared" si="240"/>
        <v>0.64513888888888882</v>
      </c>
      <c r="H914" s="20">
        <f t="shared" si="241"/>
        <v>0.41666666666666669</v>
      </c>
      <c r="I914" s="21">
        <f t="shared" si="250"/>
        <v>0</v>
      </c>
      <c r="J914" s="24">
        <f t="shared" si="242"/>
        <v>0.64513888888888882</v>
      </c>
      <c r="K914" s="24">
        <f t="shared" si="243"/>
        <v>0.5</v>
      </c>
      <c r="L914" s="25">
        <f t="shared" si="251"/>
        <v>0</v>
      </c>
      <c r="M914" s="20">
        <f t="shared" si="244"/>
        <v>0.64513888888888882</v>
      </c>
      <c r="N914" s="20">
        <f t="shared" si="245"/>
        <v>0.52083333333333337</v>
      </c>
      <c r="O914" s="21">
        <f t="shared" si="252"/>
        <v>0</v>
      </c>
      <c r="P914" s="24">
        <f t="shared" si="246"/>
        <v>0.64513888888888882</v>
      </c>
      <c r="Q914" s="24">
        <f t="shared" si="247"/>
        <v>0.5625</v>
      </c>
      <c r="R914" s="25">
        <f t="shared" si="253"/>
        <v>0</v>
      </c>
      <c r="S914" s="20">
        <f t="shared" si="248"/>
        <v>0.64513888888888882</v>
      </c>
      <c r="T914" s="20">
        <f t="shared" si="249"/>
        <v>0.68333333333333324</v>
      </c>
      <c r="U914" s="21">
        <f t="shared" si="254"/>
        <v>55</v>
      </c>
      <c r="V914" s="11">
        <f t="shared" si="255"/>
        <v>55</v>
      </c>
      <c r="W914" s="11">
        <f t="shared" si="256"/>
        <v>0</v>
      </c>
    </row>
    <row r="915" spans="1:23" x14ac:dyDescent="0.3">
      <c r="A915" t="s">
        <v>23</v>
      </c>
      <c r="B915" t="s">
        <v>1</v>
      </c>
      <c r="C915" t="s">
        <v>114</v>
      </c>
      <c r="D915" s="1">
        <v>43424.648611111108</v>
      </c>
      <c r="E915" s="1">
        <v>43424.681944444441</v>
      </c>
      <c r="F915" s="5">
        <v>43424</v>
      </c>
      <c r="G915" s="20">
        <f t="shared" si="240"/>
        <v>0.64861111111111114</v>
      </c>
      <c r="H915" s="20">
        <f t="shared" si="241"/>
        <v>0.41666666666666669</v>
      </c>
      <c r="I915" s="21">
        <f t="shared" si="250"/>
        <v>0</v>
      </c>
      <c r="J915" s="24">
        <f t="shared" si="242"/>
        <v>0.64861111111111114</v>
      </c>
      <c r="K915" s="24">
        <f t="shared" si="243"/>
        <v>0.5</v>
      </c>
      <c r="L915" s="25">
        <f t="shared" si="251"/>
        <v>0</v>
      </c>
      <c r="M915" s="20">
        <f t="shared" si="244"/>
        <v>0.64861111111111114</v>
      </c>
      <c r="N915" s="20">
        <f t="shared" si="245"/>
        <v>0.52083333333333337</v>
      </c>
      <c r="O915" s="21">
        <f t="shared" si="252"/>
        <v>0</v>
      </c>
      <c r="P915" s="24">
        <f t="shared" si="246"/>
        <v>0.64861111111111114</v>
      </c>
      <c r="Q915" s="24">
        <f t="shared" si="247"/>
        <v>0.5625</v>
      </c>
      <c r="R915" s="25">
        <f t="shared" si="253"/>
        <v>0</v>
      </c>
      <c r="S915" s="20">
        <f t="shared" si="248"/>
        <v>0.64861111111111114</v>
      </c>
      <c r="T915" s="20">
        <f t="shared" si="249"/>
        <v>0.68194444444444446</v>
      </c>
      <c r="U915" s="21">
        <f t="shared" si="254"/>
        <v>48</v>
      </c>
      <c r="V915" s="11">
        <f t="shared" si="255"/>
        <v>48</v>
      </c>
      <c r="W915" s="11">
        <f t="shared" si="256"/>
        <v>0</v>
      </c>
    </row>
    <row r="916" spans="1:23" x14ac:dyDescent="0.3">
      <c r="A916" t="s">
        <v>17</v>
      </c>
      <c r="B916" t="s">
        <v>1</v>
      </c>
      <c r="C916" t="s">
        <v>117</v>
      </c>
      <c r="D916" s="1">
        <v>43424.649305555555</v>
      </c>
      <c r="E916" s="1">
        <v>43424.706250000003</v>
      </c>
      <c r="F916" s="5">
        <v>43424</v>
      </c>
      <c r="G916" s="20">
        <f t="shared" si="240"/>
        <v>0.64930555555555558</v>
      </c>
      <c r="H916" s="20">
        <f t="shared" si="241"/>
        <v>0.41666666666666669</v>
      </c>
      <c r="I916" s="21">
        <f t="shared" si="250"/>
        <v>0</v>
      </c>
      <c r="J916" s="24">
        <f t="shared" si="242"/>
        <v>0.64930555555555558</v>
      </c>
      <c r="K916" s="24">
        <f t="shared" si="243"/>
        <v>0.5</v>
      </c>
      <c r="L916" s="25">
        <f t="shared" si="251"/>
        <v>0</v>
      </c>
      <c r="M916" s="20">
        <f t="shared" si="244"/>
        <v>0.64930555555555558</v>
      </c>
      <c r="N916" s="20">
        <f t="shared" si="245"/>
        <v>0.52083333333333337</v>
      </c>
      <c r="O916" s="21">
        <f t="shared" si="252"/>
        <v>0</v>
      </c>
      <c r="P916" s="24">
        <f t="shared" si="246"/>
        <v>0.64930555555555558</v>
      </c>
      <c r="Q916" s="24">
        <f t="shared" si="247"/>
        <v>0.5625</v>
      </c>
      <c r="R916" s="25">
        <f t="shared" si="253"/>
        <v>0</v>
      </c>
      <c r="S916" s="20">
        <f t="shared" si="248"/>
        <v>0.64930555555555558</v>
      </c>
      <c r="T916" s="20">
        <f t="shared" si="249"/>
        <v>0.70624999999999993</v>
      </c>
      <c r="U916" s="21">
        <f t="shared" si="254"/>
        <v>81</v>
      </c>
      <c r="V916" s="11">
        <f t="shared" si="255"/>
        <v>81</v>
      </c>
      <c r="W916" s="11">
        <f t="shared" si="256"/>
        <v>0</v>
      </c>
    </row>
    <row r="917" spans="1:23" x14ac:dyDescent="0.3">
      <c r="A917" t="s">
        <v>38</v>
      </c>
      <c r="B917" t="s">
        <v>1</v>
      </c>
      <c r="C917" t="s">
        <v>66</v>
      </c>
      <c r="D917" s="1">
        <v>43424.668749999997</v>
      </c>
      <c r="E917" s="1">
        <v>43424.844444444447</v>
      </c>
      <c r="F917" s="5">
        <v>43424</v>
      </c>
      <c r="G917" s="20">
        <f t="shared" si="240"/>
        <v>0.66875000000000007</v>
      </c>
      <c r="H917" s="20">
        <f t="shared" si="241"/>
        <v>0.41666666666666669</v>
      </c>
      <c r="I917" s="21">
        <f t="shared" si="250"/>
        <v>0</v>
      </c>
      <c r="J917" s="24">
        <f t="shared" si="242"/>
        <v>0.66875000000000007</v>
      </c>
      <c r="K917" s="24">
        <f t="shared" si="243"/>
        <v>0.5</v>
      </c>
      <c r="L917" s="25">
        <f t="shared" si="251"/>
        <v>0</v>
      </c>
      <c r="M917" s="20">
        <f t="shared" si="244"/>
        <v>0.66875000000000007</v>
      </c>
      <c r="N917" s="20">
        <f t="shared" si="245"/>
        <v>0.52083333333333337</v>
      </c>
      <c r="O917" s="21">
        <f t="shared" si="252"/>
        <v>0</v>
      </c>
      <c r="P917" s="24">
        <f t="shared" si="246"/>
        <v>0.66875000000000007</v>
      </c>
      <c r="Q917" s="24">
        <f t="shared" si="247"/>
        <v>0.5625</v>
      </c>
      <c r="R917" s="25">
        <f t="shared" si="253"/>
        <v>0</v>
      </c>
      <c r="S917" s="20">
        <f t="shared" si="248"/>
        <v>0.66875000000000007</v>
      </c>
      <c r="T917" s="20">
        <f t="shared" si="249"/>
        <v>0.70833333333333337</v>
      </c>
      <c r="U917" s="21">
        <f t="shared" si="254"/>
        <v>57</v>
      </c>
      <c r="V917" s="11">
        <f t="shared" si="255"/>
        <v>57</v>
      </c>
      <c r="W917" s="11">
        <f t="shared" si="256"/>
        <v>0</v>
      </c>
    </row>
    <row r="918" spans="1:23" x14ac:dyDescent="0.3">
      <c r="A918" t="s">
        <v>25</v>
      </c>
      <c r="B918" t="s">
        <v>1</v>
      </c>
      <c r="C918" t="s">
        <v>111</v>
      </c>
      <c r="D918" s="1">
        <v>43431.339583333334</v>
      </c>
      <c r="E918" s="1">
        <v>43431.388888888891</v>
      </c>
      <c r="F918" s="5">
        <v>43431</v>
      </c>
      <c r="G918" s="20">
        <f t="shared" si="240"/>
        <v>0.375</v>
      </c>
      <c r="H918" s="20">
        <f t="shared" si="241"/>
        <v>0.3888888888888889</v>
      </c>
      <c r="I918" s="21">
        <f t="shared" si="250"/>
        <v>20</v>
      </c>
      <c r="J918" s="24">
        <f t="shared" si="242"/>
        <v>0.41666666666666669</v>
      </c>
      <c r="K918" s="24">
        <f t="shared" si="243"/>
        <v>0.3888888888888889</v>
      </c>
      <c r="L918" s="25">
        <f t="shared" si="251"/>
        <v>0</v>
      </c>
      <c r="M918" s="20">
        <f t="shared" si="244"/>
        <v>0.5</v>
      </c>
      <c r="N918" s="20">
        <f t="shared" si="245"/>
        <v>0.3888888888888889</v>
      </c>
      <c r="O918" s="21">
        <f t="shared" si="252"/>
        <v>0</v>
      </c>
      <c r="P918" s="24">
        <f t="shared" si="246"/>
        <v>0.52083333333333337</v>
      </c>
      <c r="Q918" s="24">
        <f t="shared" si="247"/>
        <v>0.3888888888888889</v>
      </c>
      <c r="R918" s="25">
        <f t="shared" si="253"/>
        <v>0</v>
      </c>
      <c r="S918" s="20">
        <f t="shared" si="248"/>
        <v>0.5625</v>
      </c>
      <c r="T918" s="20">
        <f t="shared" si="249"/>
        <v>0.3888888888888889</v>
      </c>
      <c r="U918" s="21">
        <f t="shared" si="254"/>
        <v>0</v>
      </c>
      <c r="V918" s="11">
        <f t="shared" si="255"/>
        <v>20</v>
      </c>
      <c r="W918" s="11">
        <f t="shared" si="256"/>
        <v>0</v>
      </c>
    </row>
    <row r="919" spans="1:23" x14ac:dyDescent="0.3">
      <c r="A919" t="s">
        <v>27</v>
      </c>
      <c r="B919" t="s">
        <v>1</v>
      </c>
      <c r="C919" t="s">
        <v>57</v>
      </c>
      <c r="D919" s="1">
        <v>43431.384027777778</v>
      </c>
      <c r="E919" s="1">
        <v>43431.428472222222</v>
      </c>
      <c r="F919" s="5">
        <v>43431</v>
      </c>
      <c r="G919" s="20">
        <f t="shared" si="240"/>
        <v>0.3840277777777778</v>
      </c>
      <c r="H919" s="20">
        <f t="shared" si="241"/>
        <v>0.41666666666666669</v>
      </c>
      <c r="I919" s="21">
        <f t="shared" si="250"/>
        <v>47</v>
      </c>
      <c r="J919" s="24">
        <f t="shared" si="242"/>
        <v>0.41666666666666669</v>
      </c>
      <c r="K919" s="24">
        <f t="shared" si="243"/>
        <v>0.4284722222222222</v>
      </c>
      <c r="L919" s="25">
        <f t="shared" si="251"/>
        <v>16</v>
      </c>
      <c r="M919" s="20">
        <f t="shared" si="244"/>
        <v>0.5</v>
      </c>
      <c r="N919" s="20">
        <f t="shared" si="245"/>
        <v>0.4284722222222222</v>
      </c>
      <c r="O919" s="21">
        <f t="shared" si="252"/>
        <v>0</v>
      </c>
      <c r="P919" s="24">
        <f t="shared" si="246"/>
        <v>0.52083333333333337</v>
      </c>
      <c r="Q919" s="24">
        <f t="shared" si="247"/>
        <v>0.4284722222222222</v>
      </c>
      <c r="R919" s="25">
        <f t="shared" si="253"/>
        <v>0</v>
      </c>
      <c r="S919" s="20">
        <f t="shared" si="248"/>
        <v>0.5625</v>
      </c>
      <c r="T919" s="20">
        <f t="shared" si="249"/>
        <v>0.4284722222222222</v>
      </c>
      <c r="U919" s="21">
        <f t="shared" si="254"/>
        <v>0</v>
      </c>
      <c r="V919" s="11">
        <f t="shared" si="255"/>
        <v>47</v>
      </c>
      <c r="W919" s="11">
        <f t="shared" si="256"/>
        <v>16</v>
      </c>
    </row>
    <row r="920" spans="1:23" x14ac:dyDescent="0.3">
      <c r="A920" t="s">
        <v>10</v>
      </c>
      <c r="B920" t="s">
        <v>1</v>
      </c>
      <c r="C920" t="s">
        <v>273</v>
      </c>
      <c r="D920" s="1">
        <v>43431.384722222225</v>
      </c>
      <c r="E920" s="1">
        <v>43431.39166666667</v>
      </c>
      <c r="F920" s="5">
        <v>43431</v>
      </c>
      <c r="G920" s="20">
        <f t="shared" si="240"/>
        <v>0.38472222222222219</v>
      </c>
      <c r="H920" s="20">
        <f t="shared" si="241"/>
        <v>0.39166666666666666</v>
      </c>
      <c r="I920" s="21">
        <f t="shared" si="250"/>
        <v>10</v>
      </c>
      <c r="J920" s="24">
        <f t="shared" si="242"/>
        <v>0.41666666666666669</v>
      </c>
      <c r="K920" s="24">
        <f t="shared" si="243"/>
        <v>0.39166666666666666</v>
      </c>
      <c r="L920" s="25">
        <f t="shared" si="251"/>
        <v>0</v>
      </c>
      <c r="M920" s="20">
        <f t="shared" si="244"/>
        <v>0.5</v>
      </c>
      <c r="N920" s="20">
        <f t="shared" si="245"/>
        <v>0.39166666666666666</v>
      </c>
      <c r="O920" s="21">
        <f t="shared" si="252"/>
        <v>0</v>
      </c>
      <c r="P920" s="24">
        <f t="shared" si="246"/>
        <v>0.52083333333333337</v>
      </c>
      <c r="Q920" s="24">
        <f t="shared" si="247"/>
        <v>0.39166666666666666</v>
      </c>
      <c r="R920" s="25">
        <f t="shared" si="253"/>
        <v>0</v>
      </c>
      <c r="S920" s="20">
        <f t="shared" si="248"/>
        <v>0.5625</v>
      </c>
      <c r="T920" s="20">
        <f t="shared" si="249"/>
        <v>0.39166666666666666</v>
      </c>
      <c r="U920" s="21">
        <f t="shared" si="254"/>
        <v>0</v>
      </c>
      <c r="V920" s="11">
        <f t="shared" si="255"/>
        <v>10</v>
      </c>
      <c r="W920" s="11">
        <f t="shared" si="256"/>
        <v>0</v>
      </c>
    </row>
    <row r="921" spans="1:23" x14ac:dyDescent="0.3">
      <c r="A921" t="s">
        <v>4</v>
      </c>
      <c r="B921" t="s">
        <v>1</v>
      </c>
      <c r="C921" t="s">
        <v>5</v>
      </c>
      <c r="D921" s="1">
        <v>43431.387499999997</v>
      </c>
      <c r="E921" s="1">
        <v>43431.434027777781</v>
      </c>
      <c r="F921" s="5">
        <v>43431</v>
      </c>
      <c r="G921" s="20">
        <f t="shared" si="240"/>
        <v>0.38750000000000001</v>
      </c>
      <c r="H921" s="20">
        <f t="shared" si="241"/>
        <v>0.41666666666666669</v>
      </c>
      <c r="I921" s="21">
        <f t="shared" si="250"/>
        <v>42</v>
      </c>
      <c r="J921" s="24">
        <f t="shared" si="242"/>
        <v>0.41666666666666669</v>
      </c>
      <c r="K921" s="24">
        <f t="shared" si="243"/>
        <v>0.43402777777777773</v>
      </c>
      <c r="L921" s="25">
        <f t="shared" si="251"/>
        <v>24</v>
      </c>
      <c r="M921" s="20">
        <f t="shared" si="244"/>
        <v>0.5</v>
      </c>
      <c r="N921" s="20">
        <f t="shared" si="245"/>
        <v>0.43402777777777773</v>
      </c>
      <c r="O921" s="21">
        <f t="shared" si="252"/>
        <v>0</v>
      </c>
      <c r="P921" s="24">
        <f t="shared" si="246"/>
        <v>0.52083333333333337</v>
      </c>
      <c r="Q921" s="24">
        <f t="shared" si="247"/>
        <v>0.43402777777777773</v>
      </c>
      <c r="R921" s="25">
        <f t="shared" si="253"/>
        <v>0</v>
      </c>
      <c r="S921" s="20">
        <f t="shared" si="248"/>
        <v>0.5625</v>
      </c>
      <c r="T921" s="20">
        <f t="shared" si="249"/>
        <v>0.43402777777777773</v>
      </c>
      <c r="U921" s="21">
        <f t="shared" si="254"/>
        <v>0</v>
      </c>
      <c r="V921" s="11">
        <f t="shared" si="255"/>
        <v>42</v>
      </c>
      <c r="W921" s="11">
        <f t="shared" si="256"/>
        <v>24</v>
      </c>
    </row>
    <row r="922" spans="1:23" x14ac:dyDescent="0.3">
      <c r="A922" t="s">
        <v>13</v>
      </c>
      <c r="B922" t="s">
        <v>1</v>
      </c>
      <c r="C922" t="s">
        <v>14</v>
      </c>
      <c r="D922" s="1">
        <v>43431.388194444444</v>
      </c>
      <c r="E922" s="1">
        <v>43431.475694444445</v>
      </c>
      <c r="F922" s="5">
        <v>43431</v>
      </c>
      <c r="G922" s="20">
        <f t="shared" si="240"/>
        <v>0.38819444444444445</v>
      </c>
      <c r="H922" s="20">
        <f t="shared" si="241"/>
        <v>0.41666666666666669</v>
      </c>
      <c r="I922" s="21">
        <f t="shared" si="250"/>
        <v>41</v>
      </c>
      <c r="J922" s="24">
        <f t="shared" si="242"/>
        <v>0.41666666666666669</v>
      </c>
      <c r="K922" s="24">
        <f t="shared" si="243"/>
        <v>0.47569444444444442</v>
      </c>
      <c r="L922" s="25">
        <f t="shared" si="251"/>
        <v>84</v>
      </c>
      <c r="M922" s="20">
        <f t="shared" si="244"/>
        <v>0.5</v>
      </c>
      <c r="N922" s="20">
        <f t="shared" si="245"/>
        <v>0.47569444444444442</v>
      </c>
      <c r="O922" s="21">
        <f t="shared" si="252"/>
        <v>0</v>
      </c>
      <c r="P922" s="24">
        <f t="shared" si="246"/>
        <v>0.52083333333333337</v>
      </c>
      <c r="Q922" s="24">
        <f t="shared" si="247"/>
        <v>0.47569444444444442</v>
      </c>
      <c r="R922" s="25">
        <f t="shared" si="253"/>
        <v>0</v>
      </c>
      <c r="S922" s="20">
        <f t="shared" si="248"/>
        <v>0.5625</v>
      </c>
      <c r="T922" s="20">
        <f t="shared" si="249"/>
        <v>0.47569444444444442</v>
      </c>
      <c r="U922" s="21">
        <f t="shared" si="254"/>
        <v>0</v>
      </c>
      <c r="V922" s="11">
        <f t="shared" si="255"/>
        <v>41</v>
      </c>
      <c r="W922" s="11">
        <f t="shared" si="256"/>
        <v>84</v>
      </c>
    </row>
    <row r="923" spans="1:23" x14ac:dyDescent="0.3">
      <c r="A923" t="s">
        <v>33</v>
      </c>
      <c r="B923" t="s">
        <v>1</v>
      </c>
      <c r="C923" t="s">
        <v>30</v>
      </c>
      <c r="D923" s="1">
        <v>43431.39166666667</v>
      </c>
      <c r="E923" s="1">
        <v>43431.42083333333</v>
      </c>
      <c r="F923" s="5">
        <v>43431</v>
      </c>
      <c r="G923" s="20">
        <f t="shared" si="240"/>
        <v>0.39166666666666666</v>
      </c>
      <c r="H923" s="20">
        <f t="shared" si="241"/>
        <v>0.41666666666666669</v>
      </c>
      <c r="I923" s="21">
        <f t="shared" si="250"/>
        <v>36</v>
      </c>
      <c r="J923" s="24">
        <f t="shared" si="242"/>
        <v>0.41666666666666669</v>
      </c>
      <c r="K923" s="24">
        <f t="shared" si="243"/>
        <v>0.42083333333333334</v>
      </c>
      <c r="L923" s="25">
        <f t="shared" si="251"/>
        <v>5</v>
      </c>
      <c r="M923" s="20">
        <f t="shared" si="244"/>
        <v>0.5</v>
      </c>
      <c r="N923" s="20">
        <f t="shared" si="245"/>
        <v>0.42083333333333334</v>
      </c>
      <c r="O923" s="21">
        <f t="shared" si="252"/>
        <v>0</v>
      </c>
      <c r="P923" s="24">
        <f t="shared" si="246"/>
        <v>0.52083333333333337</v>
      </c>
      <c r="Q923" s="24">
        <f t="shared" si="247"/>
        <v>0.42083333333333334</v>
      </c>
      <c r="R923" s="25">
        <f t="shared" si="253"/>
        <v>0</v>
      </c>
      <c r="S923" s="20">
        <f t="shared" si="248"/>
        <v>0.5625</v>
      </c>
      <c r="T923" s="20">
        <f t="shared" si="249"/>
        <v>0.42083333333333334</v>
      </c>
      <c r="U923" s="21">
        <f t="shared" si="254"/>
        <v>0</v>
      </c>
      <c r="V923" s="11">
        <f t="shared" si="255"/>
        <v>36</v>
      </c>
      <c r="W923" s="11">
        <f t="shared" si="256"/>
        <v>5</v>
      </c>
    </row>
    <row r="924" spans="1:23" x14ac:dyDescent="0.3">
      <c r="A924" t="s">
        <v>31</v>
      </c>
      <c r="B924" t="s">
        <v>1</v>
      </c>
      <c r="C924" t="s">
        <v>32</v>
      </c>
      <c r="D924" s="1">
        <v>43431.393055555556</v>
      </c>
      <c r="E924" s="1">
        <v>43431.436805555553</v>
      </c>
      <c r="F924" s="5">
        <v>43431</v>
      </c>
      <c r="G924" s="20">
        <f t="shared" si="240"/>
        <v>0.39305555555555555</v>
      </c>
      <c r="H924" s="20">
        <f t="shared" si="241"/>
        <v>0.41666666666666669</v>
      </c>
      <c r="I924" s="21">
        <f t="shared" si="250"/>
        <v>34</v>
      </c>
      <c r="J924" s="24">
        <f t="shared" si="242"/>
        <v>0.41666666666666669</v>
      </c>
      <c r="K924" s="24">
        <f t="shared" si="243"/>
        <v>0.4368055555555555</v>
      </c>
      <c r="L924" s="25">
        <f t="shared" si="251"/>
        <v>28</v>
      </c>
      <c r="M924" s="20">
        <f t="shared" si="244"/>
        <v>0.5</v>
      </c>
      <c r="N924" s="20">
        <f t="shared" si="245"/>
        <v>0.4368055555555555</v>
      </c>
      <c r="O924" s="21">
        <f t="shared" si="252"/>
        <v>0</v>
      </c>
      <c r="P924" s="24">
        <f t="shared" si="246"/>
        <v>0.52083333333333337</v>
      </c>
      <c r="Q924" s="24">
        <f t="shared" si="247"/>
        <v>0.4368055555555555</v>
      </c>
      <c r="R924" s="25">
        <f t="shared" si="253"/>
        <v>0</v>
      </c>
      <c r="S924" s="20">
        <f t="shared" si="248"/>
        <v>0.5625</v>
      </c>
      <c r="T924" s="20">
        <f t="shared" si="249"/>
        <v>0.4368055555555555</v>
      </c>
      <c r="U924" s="21">
        <f t="shared" si="254"/>
        <v>0</v>
      </c>
      <c r="V924" s="11">
        <f t="shared" si="255"/>
        <v>34</v>
      </c>
      <c r="W924" s="11">
        <f t="shared" si="256"/>
        <v>28</v>
      </c>
    </row>
    <row r="925" spans="1:23" x14ac:dyDescent="0.3">
      <c r="A925" t="s">
        <v>19</v>
      </c>
      <c r="B925" t="s">
        <v>1</v>
      </c>
      <c r="C925" t="s">
        <v>20</v>
      </c>
      <c r="D925" s="1">
        <v>43431.394444444442</v>
      </c>
      <c r="E925" s="1">
        <v>43431.426388888889</v>
      </c>
      <c r="F925" s="5">
        <v>43431</v>
      </c>
      <c r="G925" s="20">
        <f t="shared" si="240"/>
        <v>0.39444444444444443</v>
      </c>
      <c r="H925" s="20">
        <f t="shared" si="241"/>
        <v>0.41666666666666669</v>
      </c>
      <c r="I925" s="21">
        <f t="shared" si="250"/>
        <v>32</v>
      </c>
      <c r="J925" s="24">
        <f t="shared" si="242"/>
        <v>0.41666666666666669</v>
      </c>
      <c r="K925" s="24">
        <f t="shared" si="243"/>
        <v>0.42638888888888887</v>
      </c>
      <c r="L925" s="25">
        <f t="shared" si="251"/>
        <v>14</v>
      </c>
      <c r="M925" s="20">
        <f t="shared" si="244"/>
        <v>0.5</v>
      </c>
      <c r="N925" s="20">
        <f t="shared" si="245"/>
        <v>0.42638888888888887</v>
      </c>
      <c r="O925" s="21">
        <f t="shared" si="252"/>
        <v>0</v>
      </c>
      <c r="P925" s="24">
        <f t="shared" si="246"/>
        <v>0.52083333333333337</v>
      </c>
      <c r="Q925" s="24">
        <f t="shared" si="247"/>
        <v>0.42638888888888887</v>
      </c>
      <c r="R925" s="25">
        <f t="shared" si="253"/>
        <v>0</v>
      </c>
      <c r="S925" s="20">
        <f t="shared" si="248"/>
        <v>0.5625</v>
      </c>
      <c r="T925" s="20">
        <f t="shared" si="249"/>
        <v>0.42638888888888887</v>
      </c>
      <c r="U925" s="21">
        <f t="shared" si="254"/>
        <v>0</v>
      </c>
      <c r="V925" s="11">
        <f t="shared" si="255"/>
        <v>32</v>
      </c>
      <c r="W925" s="11">
        <f t="shared" si="256"/>
        <v>14</v>
      </c>
    </row>
    <row r="926" spans="1:23" x14ac:dyDescent="0.3">
      <c r="A926" t="s">
        <v>15</v>
      </c>
      <c r="B926" t="s">
        <v>1</v>
      </c>
      <c r="C926" t="s">
        <v>16</v>
      </c>
      <c r="D926" s="1">
        <v>43431.394444444442</v>
      </c>
      <c r="E926" s="1">
        <v>43431.43472222222</v>
      </c>
      <c r="F926" s="5">
        <v>43431</v>
      </c>
      <c r="G926" s="20">
        <f t="shared" si="240"/>
        <v>0.39444444444444443</v>
      </c>
      <c r="H926" s="20">
        <f t="shared" si="241"/>
        <v>0.41666666666666669</v>
      </c>
      <c r="I926" s="21">
        <f t="shared" si="250"/>
        <v>32</v>
      </c>
      <c r="J926" s="24">
        <f t="shared" si="242"/>
        <v>0.41666666666666669</v>
      </c>
      <c r="K926" s="24">
        <f t="shared" si="243"/>
        <v>0.43472222222222223</v>
      </c>
      <c r="L926" s="25">
        <f t="shared" si="251"/>
        <v>26</v>
      </c>
      <c r="M926" s="20">
        <f t="shared" si="244"/>
        <v>0.5</v>
      </c>
      <c r="N926" s="20">
        <f t="shared" si="245"/>
        <v>0.43472222222222223</v>
      </c>
      <c r="O926" s="21">
        <f t="shared" si="252"/>
        <v>0</v>
      </c>
      <c r="P926" s="24">
        <f t="shared" si="246"/>
        <v>0.52083333333333337</v>
      </c>
      <c r="Q926" s="24">
        <f t="shared" si="247"/>
        <v>0.43472222222222223</v>
      </c>
      <c r="R926" s="25">
        <f t="shared" si="253"/>
        <v>0</v>
      </c>
      <c r="S926" s="20">
        <f t="shared" si="248"/>
        <v>0.5625</v>
      </c>
      <c r="T926" s="20">
        <f t="shared" si="249"/>
        <v>0.43472222222222223</v>
      </c>
      <c r="U926" s="21">
        <f t="shared" si="254"/>
        <v>0</v>
      </c>
      <c r="V926" s="11">
        <f t="shared" si="255"/>
        <v>32</v>
      </c>
      <c r="W926" s="11">
        <f t="shared" si="256"/>
        <v>26</v>
      </c>
    </row>
    <row r="927" spans="1:23" x14ac:dyDescent="0.3">
      <c r="A927" t="s">
        <v>21</v>
      </c>
      <c r="B927" t="s">
        <v>1</v>
      </c>
      <c r="C927" t="s">
        <v>22</v>
      </c>
      <c r="D927" s="1">
        <v>43431.396527777775</v>
      </c>
      <c r="E927" s="1">
        <v>43431.434027777781</v>
      </c>
      <c r="F927" s="5">
        <v>43431</v>
      </c>
      <c r="G927" s="20">
        <f t="shared" si="240"/>
        <v>0.39652777777777781</v>
      </c>
      <c r="H927" s="20">
        <f t="shared" si="241"/>
        <v>0.41666666666666669</v>
      </c>
      <c r="I927" s="21">
        <f t="shared" si="250"/>
        <v>29</v>
      </c>
      <c r="J927" s="24">
        <f t="shared" si="242"/>
        <v>0.41666666666666669</v>
      </c>
      <c r="K927" s="24">
        <f t="shared" si="243"/>
        <v>0.43402777777777773</v>
      </c>
      <c r="L927" s="25">
        <f t="shared" si="251"/>
        <v>24</v>
      </c>
      <c r="M927" s="20">
        <f t="shared" si="244"/>
        <v>0.5</v>
      </c>
      <c r="N927" s="20">
        <f t="shared" si="245"/>
        <v>0.43402777777777773</v>
      </c>
      <c r="O927" s="21">
        <f t="shared" si="252"/>
        <v>0</v>
      </c>
      <c r="P927" s="24">
        <f t="shared" si="246"/>
        <v>0.52083333333333337</v>
      </c>
      <c r="Q927" s="24">
        <f t="shared" si="247"/>
        <v>0.43402777777777773</v>
      </c>
      <c r="R927" s="25">
        <f t="shared" si="253"/>
        <v>0</v>
      </c>
      <c r="S927" s="20">
        <f t="shared" si="248"/>
        <v>0.5625</v>
      </c>
      <c r="T927" s="20">
        <f t="shared" si="249"/>
        <v>0.43402777777777773</v>
      </c>
      <c r="U927" s="21">
        <f t="shared" si="254"/>
        <v>0</v>
      </c>
      <c r="V927" s="11">
        <f t="shared" si="255"/>
        <v>29</v>
      </c>
      <c r="W927" s="11">
        <f t="shared" si="256"/>
        <v>24</v>
      </c>
    </row>
    <row r="928" spans="1:23" x14ac:dyDescent="0.3">
      <c r="A928" t="s">
        <v>10</v>
      </c>
      <c r="B928" t="s">
        <v>1</v>
      </c>
      <c r="C928" t="s">
        <v>26</v>
      </c>
      <c r="D928" s="1">
        <v>43431.396527777775</v>
      </c>
      <c r="E928" s="1">
        <v>43431.431944444441</v>
      </c>
      <c r="F928" s="5">
        <v>43431</v>
      </c>
      <c r="G928" s="20">
        <f t="shared" si="240"/>
        <v>0.39652777777777781</v>
      </c>
      <c r="H928" s="20">
        <f t="shared" si="241"/>
        <v>0.41666666666666669</v>
      </c>
      <c r="I928" s="21">
        <f t="shared" si="250"/>
        <v>29</v>
      </c>
      <c r="J928" s="24">
        <f t="shared" si="242"/>
        <v>0.41666666666666669</v>
      </c>
      <c r="K928" s="24">
        <f t="shared" si="243"/>
        <v>0.43194444444444446</v>
      </c>
      <c r="L928" s="25">
        <f t="shared" si="251"/>
        <v>22</v>
      </c>
      <c r="M928" s="20">
        <f t="shared" si="244"/>
        <v>0.5</v>
      </c>
      <c r="N928" s="20">
        <f t="shared" si="245"/>
        <v>0.43194444444444446</v>
      </c>
      <c r="O928" s="21">
        <f t="shared" si="252"/>
        <v>0</v>
      </c>
      <c r="P928" s="24">
        <f t="shared" si="246"/>
        <v>0.52083333333333337</v>
      </c>
      <c r="Q928" s="24">
        <f t="shared" si="247"/>
        <v>0.43194444444444446</v>
      </c>
      <c r="R928" s="25">
        <f t="shared" si="253"/>
        <v>0</v>
      </c>
      <c r="S928" s="20">
        <f t="shared" si="248"/>
        <v>0.5625</v>
      </c>
      <c r="T928" s="20">
        <f t="shared" si="249"/>
        <v>0.43194444444444446</v>
      </c>
      <c r="U928" s="21">
        <f t="shared" si="254"/>
        <v>0</v>
      </c>
      <c r="V928" s="11">
        <f t="shared" si="255"/>
        <v>29</v>
      </c>
      <c r="W928" s="11">
        <f t="shared" si="256"/>
        <v>22</v>
      </c>
    </row>
    <row r="929" spans="1:23" x14ac:dyDescent="0.3">
      <c r="A929" t="s">
        <v>17</v>
      </c>
      <c r="B929" t="s">
        <v>1</v>
      </c>
      <c r="C929" t="s">
        <v>28</v>
      </c>
      <c r="D929" s="1">
        <v>43431.396527777775</v>
      </c>
      <c r="E929" s="1">
        <v>43431.439583333333</v>
      </c>
      <c r="F929" s="5">
        <v>43431</v>
      </c>
      <c r="G929" s="20">
        <f t="shared" si="240"/>
        <v>0.39652777777777781</v>
      </c>
      <c r="H929" s="20">
        <f t="shared" si="241"/>
        <v>0.41666666666666669</v>
      </c>
      <c r="I929" s="21">
        <f t="shared" si="250"/>
        <v>29</v>
      </c>
      <c r="J929" s="24">
        <f t="shared" si="242"/>
        <v>0.41666666666666669</v>
      </c>
      <c r="K929" s="24">
        <f t="shared" si="243"/>
        <v>0.43958333333333338</v>
      </c>
      <c r="L929" s="25">
        <f t="shared" si="251"/>
        <v>33</v>
      </c>
      <c r="M929" s="20">
        <f t="shared" si="244"/>
        <v>0.5</v>
      </c>
      <c r="N929" s="20">
        <f t="shared" si="245"/>
        <v>0.43958333333333338</v>
      </c>
      <c r="O929" s="21">
        <f t="shared" si="252"/>
        <v>0</v>
      </c>
      <c r="P929" s="24">
        <f t="shared" si="246"/>
        <v>0.52083333333333337</v>
      </c>
      <c r="Q929" s="24">
        <f t="shared" si="247"/>
        <v>0.43958333333333338</v>
      </c>
      <c r="R929" s="25">
        <f t="shared" si="253"/>
        <v>0</v>
      </c>
      <c r="S929" s="20">
        <f t="shared" si="248"/>
        <v>0.5625</v>
      </c>
      <c r="T929" s="20">
        <f t="shared" si="249"/>
        <v>0.43958333333333338</v>
      </c>
      <c r="U929" s="21">
        <f t="shared" si="254"/>
        <v>0</v>
      </c>
      <c r="V929" s="11">
        <f t="shared" si="255"/>
        <v>29</v>
      </c>
      <c r="W929" s="11">
        <f t="shared" si="256"/>
        <v>33</v>
      </c>
    </row>
    <row r="930" spans="1:23" x14ac:dyDescent="0.3">
      <c r="A930" t="s">
        <v>45</v>
      </c>
      <c r="B930" t="s">
        <v>1</v>
      </c>
      <c r="C930" t="s">
        <v>7</v>
      </c>
      <c r="D930" s="1">
        <v>43431.397916666669</v>
      </c>
      <c r="E930" s="1">
        <v>43431.43472222222</v>
      </c>
      <c r="F930" s="5">
        <v>43431</v>
      </c>
      <c r="G930" s="20">
        <f t="shared" si="240"/>
        <v>0.3979166666666667</v>
      </c>
      <c r="H930" s="20">
        <f t="shared" si="241"/>
        <v>0.41666666666666669</v>
      </c>
      <c r="I930" s="21">
        <f t="shared" si="250"/>
        <v>27</v>
      </c>
      <c r="J930" s="24">
        <f t="shared" si="242"/>
        <v>0.41666666666666669</v>
      </c>
      <c r="K930" s="24">
        <f t="shared" si="243"/>
        <v>0.43472222222222223</v>
      </c>
      <c r="L930" s="25">
        <f t="shared" si="251"/>
        <v>26</v>
      </c>
      <c r="M930" s="20">
        <f t="shared" si="244"/>
        <v>0.5</v>
      </c>
      <c r="N930" s="20">
        <f t="shared" si="245"/>
        <v>0.43472222222222223</v>
      </c>
      <c r="O930" s="21">
        <f t="shared" si="252"/>
        <v>0</v>
      </c>
      <c r="P930" s="24">
        <f t="shared" si="246"/>
        <v>0.52083333333333337</v>
      </c>
      <c r="Q930" s="24">
        <f t="shared" si="247"/>
        <v>0.43472222222222223</v>
      </c>
      <c r="R930" s="25">
        <f t="shared" si="253"/>
        <v>0</v>
      </c>
      <c r="S930" s="20">
        <f t="shared" si="248"/>
        <v>0.5625</v>
      </c>
      <c r="T930" s="20">
        <f t="shared" si="249"/>
        <v>0.43472222222222223</v>
      </c>
      <c r="U930" s="21">
        <f t="shared" si="254"/>
        <v>0</v>
      </c>
      <c r="V930" s="11">
        <f t="shared" si="255"/>
        <v>27</v>
      </c>
      <c r="W930" s="11">
        <f t="shared" si="256"/>
        <v>26</v>
      </c>
    </row>
    <row r="931" spans="1:23" x14ac:dyDescent="0.3">
      <c r="A931" t="s">
        <v>6</v>
      </c>
      <c r="B931" t="s">
        <v>1</v>
      </c>
      <c r="C931" t="s">
        <v>76</v>
      </c>
      <c r="D931" s="1">
        <v>43431.405555555553</v>
      </c>
      <c r="E931" s="1">
        <v>43431.447916666664</v>
      </c>
      <c r="F931" s="5">
        <v>43431</v>
      </c>
      <c r="G931" s="20">
        <f t="shared" si="240"/>
        <v>0.4055555555555555</v>
      </c>
      <c r="H931" s="20">
        <f t="shared" si="241"/>
        <v>0.41666666666666669</v>
      </c>
      <c r="I931" s="21">
        <f t="shared" si="250"/>
        <v>16</v>
      </c>
      <c r="J931" s="24">
        <f t="shared" si="242"/>
        <v>0.41666666666666669</v>
      </c>
      <c r="K931" s="24">
        <f t="shared" si="243"/>
        <v>0.44791666666666669</v>
      </c>
      <c r="L931" s="25">
        <f t="shared" si="251"/>
        <v>45</v>
      </c>
      <c r="M931" s="20">
        <f t="shared" si="244"/>
        <v>0.5</v>
      </c>
      <c r="N931" s="20">
        <f t="shared" si="245"/>
        <v>0.44791666666666669</v>
      </c>
      <c r="O931" s="21">
        <f t="shared" si="252"/>
        <v>0</v>
      </c>
      <c r="P931" s="24">
        <f t="shared" si="246"/>
        <v>0.52083333333333337</v>
      </c>
      <c r="Q931" s="24">
        <f t="shared" si="247"/>
        <v>0.44791666666666669</v>
      </c>
      <c r="R931" s="25">
        <f t="shared" si="253"/>
        <v>0</v>
      </c>
      <c r="S931" s="20">
        <f t="shared" si="248"/>
        <v>0.5625</v>
      </c>
      <c r="T931" s="20">
        <f t="shared" si="249"/>
        <v>0.44791666666666669</v>
      </c>
      <c r="U931" s="21">
        <f t="shared" si="254"/>
        <v>0</v>
      </c>
      <c r="V931" s="11">
        <f t="shared" si="255"/>
        <v>16</v>
      </c>
      <c r="W931" s="11">
        <f t="shared" si="256"/>
        <v>45</v>
      </c>
    </row>
    <row r="932" spans="1:23" x14ac:dyDescent="0.3">
      <c r="A932" t="s">
        <v>25</v>
      </c>
      <c r="B932" t="s">
        <v>1</v>
      </c>
      <c r="C932" t="s">
        <v>201</v>
      </c>
      <c r="D932" s="1">
        <v>43431.43472222222</v>
      </c>
      <c r="E932" s="1">
        <v>43431.441666666666</v>
      </c>
      <c r="F932" s="5">
        <v>43431</v>
      </c>
      <c r="G932" s="20">
        <f t="shared" si="240"/>
        <v>0.43472222222222223</v>
      </c>
      <c r="H932" s="20">
        <f t="shared" si="241"/>
        <v>0.41666666666666669</v>
      </c>
      <c r="I932" s="21">
        <f t="shared" si="250"/>
        <v>0</v>
      </c>
      <c r="J932" s="24">
        <f t="shared" si="242"/>
        <v>0.43472222222222223</v>
      </c>
      <c r="K932" s="24">
        <f t="shared" si="243"/>
        <v>0.44166666666666665</v>
      </c>
      <c r="L932" s="25">
        <f t="shared" si="251"/>
        <v>9</v>
      </c>
      <c r="M932" s="20">
        <f t="shared" si="244"/>
        <v>0.5</v>
      </c>
      <c r="N932" s="20">
        <f t="shared" si="245"/>
        <v>0.44166666666666665</v>
      </c>
      <c r="O932" s="21">
        <f t="shared" si="252"/>
        <v>0</v>
      </c>
      <c r="P932" s="24">
        <f t="shared" si="246"/>
        <v>0.52083333333333337</v>
      </c>
      <c r="Q932" s="24">
        <f t="shared" si="247"/>
        <v>0.44166666666666665</v>
      </c>
      <c r="R932" s="25">
        <f t="shared" si="253"/>
        <v>0</v>
      </c>
      <c r="S932" s="20">
        <f t="shared" si="248"/>
        <v>0.5625</v>
      </c>
      <c r="T932" s="20">
        <f t="shared" si="249"/>
        <v>0.44166666666666665</v>
      </c>
      <c r="U932" s="21">
        <f t="shared" si="254"/>
        <v>0</v>
      </c>
      <c r="V932" s="11">
        <f t="shared" si="255"/>
        <v>0</v>
      </c>
      <c r="W932" s="11">
        <f t="shared" si="256"/>
        <v>9</v>
      </c>
    </row>
    <row r="933" spans="1:23" x14ac:dyDescent="0.3">
      <c r="A933" t="s">
        <v>38</v>
      </c>
      <c r="B933" t="s">
        <v>1</v>
      </c>
      <c r="C933" t="s">
        <v>133</v>
      </c>
      <c r="D933" s="1">
        <v>43431.43472222222</v>
      </c>
      <c r="E933" s="1">
        <v>43431.515277777777</v>
      </c>
      <c r="F933" s="5">
        <v>43431</v>
      </c>
      <c r="G933" s="20">
        <f t="shared" si="240"/>
        <v>0.43472222222222223</v>
      </c>
      <c r="H933" s="20">
        <f t="shared" si="241"/>
        <v>0.41666666666666669</v>
      </c>
      <c r="I933" s="21">
        <f t="shared" si="250"/>
        <v>0</v>
      </c>
      <c r="J933" s="24">
        <f t="shared" si="242"/>
        <v>0.43472222222222223</v>
      </c>
      <c r="K933" s="24">
        <f t="shared" si="243"/>
        <v>0.5</v>
      </c>
      <c r="L933" s="25">
        <f t="shared" si="251"/>
        <v>94</v>
      </c>
      <c r="M933" s="20">
        <f t="shared" si="244"/>
        <v>0.5</v>
      </c>
      <c r="N933" s="20">
        <f t="shared" si="245"/>
        <v>0.51527777777777783</v>
      </c>
      <c r="O933" s="21">
        <f t="shared" si="252"/>
        <v>22</v>
      </c>
      <c r="P933" s="24">
        <f t="shared" si="246"/>
        <v>0.52083333333333337</v>
      </c>
      <c r="Q933" s="24">
        <f t="shared" si="247"/>
        <v>0.51527777777777783</v>
      </c>
      <c r="R933" s="25">
        <f t="shared" si="253"/>
        <v>0</v>
      </c>
      <c r="S933" s="20">
        <f t="shared" si="248"/>
        <v>0.5625</v>
      </c>
      <c r="T933" s="20">
        <f t="shared" si="249"/>
        <v>0.51527777777777783</v>
      </c>
      <c r="U933" s="21">
        <f t="shared" si="254"/>
        <v>0</v>
      </c>
      <c r="V933" s="11">
        <f t="shared" si="255"/>
        <v>22</v>
      </c>
      <c r="W933" s="11">
        <f t="shared" si="256"/>
        <v>94</v>
      </c>
    </row>
    <row r="934" spans="1:23" x14ac:dyDescent="0.3">
      <c r="A934" t="s">
        <v>50</v>
      </c>
      <c r="B934" t="s">
        <v>1</v>
      </c>
      <c r="C934" t="s">
        <v>212</v>
      </c>
      <c r="D934" s="1">
        <v>43431.438888888886</v>
      </c>
      <c r="E934" s="1">
        <v>43431.47152777778</v>
      </c>
      <c r="F934" s="5">
        <v>43431</v>
      </c>
      <c r="G934" s="20">
        <f t="shared" si="240"/>
        <v>0.43888888888888888</v>
      </c>
      <c r="H934" s="20">
        <f t="shared" si="241"/>
        <v>0.41666666666666669</v>
      </c>
      <c r="I934" s="21">
        <f t="shared" si="250"/>
        <v>0</v>
      </c>
      <c r="J934" s="24">
        <f t="shared" si="242"/>
        <v>0.43888888888888888</v>
      </c>
      <c r="K934" s="24">
        <f t="shared" si="243"/>
        <v>0.47152777777777777</v>
      </c>
      <c r="L934" s="25">
        <f t="shared" si="251"/>
        <v>47</v>
      </c>
      <c r="M934" s="20">
        <f t="shared" si="244"/>
        <v>0.5</v>
      </c>
      <c r="N934" s="20">
        <f t="shared" si="245"/>
        <v>0.47152777777777777</v>
      </c>
      <c r="O934" s="21">
        <f t="shared" si="252"/>
        <v>0</v>
      </c>
      <c r="P934" s="24">
        <f t="shared" si="246"/>
        <v>0.52083333333333337</v>
      </c>
      <c r="Q934" s="24">
        <f t="shared" si="247"/>
        <v>0.47152777777777777</v>
      </c>
      <c r="R934" s="25">
        <f t="shared" si="253"/>
        <v>0</v>
      </c>
      <c r="S934" s="20">
        <f t="shared" si="248"/>
        <v>0.5625</v>
      </c>
      <c r="T934" s="20">
        <f t="shared" si="249"/>
        <v>0.47152777777777777</v>
      </c>
      <c r="U934" s="21">
        <f t="shared" si="254"/>
        <v>0</v>
      </c>
      <c r="V934" s="11">
        <f t="shared" si="255"/>
        <v>0</v>
      </c>
      <c r="W934" s="11">
        <f t="shared" si="256"/>
        <v>47</v>
      </c>
    </row>
    <row r="935" spans="1:23" x14ac:dyDescent="0.3">
      <c r="A935" t="s">
        <v>40</v>
      </c>
      <c r="B935" t="s">
        <v>1</v>
      </c>
      <c r="C935" t="s">
        <v>207</v>
      </c>
      <c r="D935" s="1">
        <v>43431.44027777778</v>
      </c>
      <c r="E935" s="1">
        <v>43431.531944444447</v>
      </c>
      <c r="F935" s="5">
        <v>43431</v>
      </c>
      <c r="G935" s="20">
        <f t="shared" si="240"/>
        <v>0.44027777777777777</v>
      </c>
      <c r="H935" s="20">
        <f t="shared" si="241"/>
        <v>0.41666666666666669</v>
      </c>
      <c r="I935" s="21">
        <f t="shared" si="250"/>
        <v>0</v>
      </c>
      <c r="J935" s="24">
        <f t="shared" si="242"/>
        <v>0.44027777777777777</v>
      </c>
      <c r="K935" s="24">
        <f t="shared" si="243"/>
        <v>0.5</v>
      </c>
      <c r="L935" s="25">
        <f t="shared" si="251"/>
        <v>86</v>
      </c>
      <c r="M935" s="20">
        <f t="shared" si="244"/>
        <v>0.5</v>
      </c>
      <c r="N935" s="20">
        <f t="shared" si="245"/>
        <v>0.52083333333333337</v>
      </c>
      <c r="O935" s="21">
        <f t="shared" si="252"/>
        <v>30</v>
      </c>
      <c r="P935" s="24">
        <f t="shared" si="246"/>
        <v>0.52083333333333337</v>
      </c>
      <c r="Q935" s="24">
        <f t="shared" si="247"/>
        <v>0.53194444444444444</v>
      </c>
      <c r="R935" s="25">
        <f t="shared" si="253"/>
        <v>15</v>
      </c>
      <c r="S935" s="20">
        <f t="shared" si="248"/>
        <v>0.5625</v>
      </c>
      <c r="T935" s="20">
        <f t="shared" si="249"/>
        <v>0.53194444444444444</v>
      </c>
      <c r="U935" s="21">
        <f t="shared" si="254"/>
        <v>0</v>
      </c>
      <c r="V935" s="11">
        <f t="shared" si="255"/>
        <v>30</v>
      </c>
      <c r="W935" s="11">
        <f t="shared" si="256"/>
        <v>101</v>
      </c>
    </row>
    <row r="936" spans="1:23" x14ac:dyDescent="0.3">
      <c r="A936" t="s">
        <v>47</v>
      </c>
      <c r="B936" t="s">
        <v>1</v>
      </c>
      <c r="C936" t="s">
        <v>118</v>
      </c>
      <c r="D936" s="1">
        <v>43431.472916666666</v>
      </c>
      <c r="E936" s="1">
        <v>43431.474305555559</v>
      </c>
      <c r="F936" s="5">
        <v>43431</v>
      </c>
      <c r="G936" s="20">
        <f t="shared" si="240"/>
        <v>0.47291666666666665</v>
      </c>
      <c r="H936" s="20">
        <f t="shared" si="241"/>
        <v>0.41666666666666669</v>
      </c>
      <c r="I936" s="21">
        <f t="shared" si="250"/>
        <v>0</v>
      </c>
      <c r="J936" s="24">
        <f t="shared" si="242"/>
        <v>0.47291666666666665</v>
      </c>
      <c r="K936" s="24">
        <f t="shared" si="243"/>
        <v>0.47430555555555554</v>
      </c>
      <c r="L936" s="25">
        <f t="shared" si="251"/>
        <v>1</v>
      </c>
      <c r="M936" s="20">
        <f t="shared" si="244"/>
        <v>0.5</v>
      </c>
      <c r="N936" s="20">
        <f t="shared" si="245"/>
        <v>0.47430555555555554</v>
      </c>
      <c r="O936" s="21">
        <f t="shared" si="252"/>
        <v>0</v>
      </c>
      <c r="P936" s="24">
        <f t="shared" si="246"/>
        <v>0.52083333333333337</v>
      </c>
      <c r="Q936" s="24">
        <f t="shared" si="247"/>
        <v>0.47430555555555554</v>
      </c>
      <c r="R936" s="25">
        <f t="shared" si="253"/>
        <v>0</v>
      </c>
      <c r="S936" s="20">
        <f t="shared" si="248"/>
        <v>0.5625</v>
      </c>
      <c r="T936" s="20">
        <f t="shared" si="249"/>
        <v>0.47430555555555554</v>
      </c>
      <c r="U936" s="21">
        <f t="shared" si="254"/>
        <v>0</v>
      </c>
      <c r="V936" s="11">
        <f t="shared" si="255"/>
        <v>0</v>
      </c>
      <c r="W936" s="11">
        <f t="shared" si="256"/>
        <v>1</v>
      </c>
    </row>
    <row r="937" spans="1:23" x14ac:dyDescent="0.3">
      <c r="A937" t="s">
        <v>45</v>
      </c>
      <c r="B937" t="s">
        <v>1</v>
      </c>
      <c r="C937" t="s">
        <v>66</v>
      </c>
      <c r="D937" s="1">
        <v>43431.476388888892</v>
      </c>
      <c r="E937" s="1">
        <v>43431.59375</v>
      </c>
      <c r="F937" s="5">
        <v>43431</v>
      </c>
      <c r="G937" s="20">
        <f t="shared" si="240"/>
        <v>0.47638888888888892</v>
      </c>
      <c r="H937" s="20">
        <f t="shared" si="241"/>
        <v>0.41666666666666669</v>
      </c>
      <c r="I937" s="21">
        <f t="shared" si="250"/>
        <v>0</v>
      </c>
      <c r="J937" s="24">
        <f t="shared" si="242"/>
        <v>0.47638888888888892</v>
      </c>
      <c r="K937" s="24">
        <f t="shared" si="243"/>
        <v>0.5</v>
      </c>
      <c r="L937" s="25">
        <f t="shared" si="251"/>
        <v>34</v>
      </c>
      <c r="M937" s="20">
        <f t="shared" si="244"/>
        <v>0.5</v>
      </c>
      <c r="N937" s="20">
        <f t="shared" si="245"/>
        <v>0.52083333333333337</v>
      </c>
      <c r="O937" s="21">
        <f t="shared" si="252"/>
        <v>30</v>
      </c>
      <c r="P937" s="24">
        <f t="shared" si="246"/>
        <v>0.52083333333333337</v>
      </c>
      <c r="Q937" s="24">
        <f t="shared" si="247"/>
        <v>0.5625</v>
      </c>
      <c r="R937" s="25">
        <f t="shared" si="253"/>
        <v>59</v>
      </c>
      <c r="S937" s="20">
        <f t="shared" si="248"/>
        <v>0.5625</v>
      </c>
      <c r="T937" s="20">
        <f t="shared" si="249"/>
        <v>0.59375</v>
      </c>
      <c r="U937" s="21">
        <f t="shared" si="254"/>
        <v>45</v>
      </c>
      <c r="V937" s="11">
        <f t="shared" si="255"/>
        <v>75</v>
      </c>
      <c r="W937" s="11">
        <f t="shared" si="256"/>
        <v>93</v>
      </c>
    </row>
    <row r="938" spans="1:23" x14ac:dyDescent="0.3">
      <c r="A938" t="s">
        <v>47</v>
      </c>
      <c r="B938" t="s">
        <v>1</v>
      </c>
      <c r="C938" t="s">
        <v>139</v>
      </c>
      <c r="D938" s="1">
        <v>43431.477083333331</v>
      </c>
      <c r="E938" s="1">
        <v>43431.536805555559</v>
      </c>
      <c r="F938" s="5">
        <v>43431</v>
      </c>
      <c r="G938" s="20">
        <f t="shared" si="240"/>
        <v>0.4770833333333333</v>
      </c>
      <c r="H938" s="20">
        <f t="shared" si="241"/>
        <v>0.41666666666666669</v>
      </c>
      <c r="I938" s="21">
        <f t="shared" si="250"/>
        <v>0</v>
      </c>
      <c r="J938" s="24">
        <f t="shared" si="242"/>
        <v>0.4770833333333333</v>
      </c>
      <c r="K938" s="24">
        <f t="shared" si="243"/>
        <v>0.5</v>
      </c>
      <c r="L938" s="25">
        <f t="shared" si="251"/>
        <v>33</v>
      </c>
      <c r="M938" s="20">
        <f t="shared" si="244"/>
        <v>0.5</v>
      </c>
      <c r="N938" s="20">
        <f t="shared" si="245"/>
        <v>0.52083333333333337</v>
      </c>
      <c r="O938" s="21">
        <f t="shared" si="252"/>
        <v>30</v>
      </c>
      <c r="P938" s="24">
        <f t="shared" si="246"/>
        <v>0.52083333333333337</v>
      </c>
      <c r="Q938" s="24">
        <f t="shared" si="247"/>
        <v>0.53680555555555554</v>
      </c>
      <c r="R938" s="25">
        <f t="shared" si="253"/>
        <v>22</v>
      </c>
      <c r="S938" s="20">
        <f t="shared" si="248"/>
        <v>0.5625</v>
      </c>
      <c r="T938" s="20">
        <f t="shared" si="249"/>
        <v>0.53680555555555554</v>
      </c>
      <c r="U938" s="21">
        <f t="shared" si="254"/>
        <v>0</v>
      </c>
      <c r="V938" s="11">
        <f t="shared" si="255"/>
        <v>30</v>
      </c>
      <c r="W938" s="11">
        <f t="shared" si="256"/>
        <v>55</v>
      </c>
    </row>
    <row r="939" spans="1:23" x14ac:dyDescent="0.3">
      <c r="A939" t="s">
        <v>8</v>
      </c>
      <c r="B939" t="s">
        <v>1</v>
      </c>
      <c r="C939" t="s">
        <v>132</v>
      </c>
      <c r="D939" s="1">
        <v>43431.48333333333</v>
      </c>
      <c r="E939" s="1">
        <v>43431.499305555553</v>
      </c>
      <c r="F939" s="5">
        <v>43431</v>
      </c>
      <c r="G939" s="20">
        <f t="shared" si="240"/>
        <v>0.48333333333333334</v>
      </c>
      <c r="H939" s="20">
        <f t="shared" si="241"/>
        <v>0.41666666666666669</v>
      </c>
      <c r="I939" s="21">
        <f t="shared" si="250"/>
        <v>0</v>
      </c>
      <c r="J939" s="24">
        <f t="shared" si="242"/>
        <v>0.48333333333333334</v>
      </c>
      <c r="K939" s="24">
        <f t="shared" si="243"/>
        <v>0.4993055555555555</v>
      </c>
      <c r="L939" s="25">
        <f t="shared" si="251"/>
        <v>22</v>
      </c>
      <c r="M939" s="20">
        <f t="shared" si="244"/>
        <v>0.5</v>
      </c>
      <c r="N939" s="20">
        <f t="shared" si="245"/>
        <v>0.4993055555555555</v>
      </c>
      <c r="O939" s="21">
        <f t="shared" si="252"/>
        <v>0</v>
      </c>
      <c r="P939" s="24">
        <f t="shared" si="246"/>
        <v>0.52083333333333337</v>
      </c>
      <c r="Q939" s="24">
        <f t="shared" si="247"/>
        <v>0.4993055555555555</v>
      </c>
      <c r="R939" s="25">
        <f t="shared" si="253"/>
        <v>0</v>
      </c>
      <c r="S939" s="20">
        <f t="shared" si="248"/>
        <v>0.5625</v>
      </c>
      <c r="T939" s="20">
        <f t="shared" si="249"/>
        <v>0.4993055555555555</v>
      </c>
      <c r="U939" s="21">
        <f t="shared" si="254"/>
        <v>0</v>
      </c>
      <c r="V939" s="11">
        <f t="shared" si="255"/>
        <v>0</v>
      </c>
      <c r="W939" s="11">
        <f t="shared" si="256"/>
        <v>22</v>
      </c>
    </row>
    <row r="940" spans="1:23" x14ac:dyDescent="0.3">
      <c r="A940" t="s">
        <v>4</v>
      </c>
      <c r="B940" t="s">
        <v>1</v>
      </c>
      <c r="C940" t="s">
        <v>164</v>
      </c>
      <c r="D940" s="1">
        <v>43431.48541666667</v>
      </c>
      <c r="E940" s="1">
        <v>43431.589583333334</v>
      </c>
      <c r="F940" s="5">
        <v>43431</v>
      </c>
      <c r="G940" s="20">
        <f t="shared" si="240"/>
        <v>0.48541666666666666</v>
      </c>
      <c r="H940" s="20">
        <f t="shared" si="241"/>
        <v>0.41666666666666669</v>
      </c>
      <c r="I940" s="21">
        <f t="shared" si="250"/>
        <v>0</v>
      </c>
      <c r="J940" s="24">
        <f t="shared" si="242"/>
        <v>0.48541666666666666</v>
      </c>
      <c r="K940" s="24">
        <f t="shared" si="243"/>
        <v>0.5</v>
      </c>
      <c r="L940" s="25">
        <f t="shared" si="251"/>
        <v>21</v>
      </c>
      <c r="M940" s="20">
        <f t="shared" si="244"/>
        <v>0.5</v>
      </c>
      <c r="N940" s="20">
        <f t="shared" si="245"/>
        <v>0.52083333333333337</v>
      </c>
      <c r="O940" s="21">
        <f t="shared" si="252"/>
        <v>30</v>
      </c>
      <c r="P940" s="24">
        <f t="shared" si="246"/>
        <v>0.52083333333333337</v>
      </c>
      <c r="Q940" s="24">
        <f t="shared" si="247"/>
        <v>0.5625</v>
      </c>
      <c r="R940" s="25">
        <f t="shared" si="253"/>
        <v>59</v>
      </c>
      <c r="S940" s="20">
        <f t="shared" si="248"/>
        <v>0.5625</v>
      </c>
      <c r="T940" s="20">
        <f t="shared" si="249"/>
        <v>0.58958333333333335</v>
      </c>
      <c r="U940" s="21">
        <f t="shared" si="254"/>
        <v>39</v>
      </c>
      <c r="V940" s="11">
        <f t="shared" si="255"/>
        <v>69</v>
      </c>
      <c r="W940" s="11">
        <f t="shared" si="256"/>
        <v>80</v>
      </c>
    </row>
    <row r="941" spans="1:23" x14ac:dyDescent="0.3">
      <c r="A941" t="s">
        <v>25</v>
      </c>
      <c r="B941" t="s">
        <v>1</v>
      </c>
      <c r="C941" t="s">
        <v>111</v>
      </c>
      <c r="D941" s="1">
        <v>43431.505555555559</v>
      </c>
      <c r="E941" s="1">
        <v>43431.56527777778</v>
      </c>
      <c r="F941" s="5">
        <v>43431</v>
      </c>
      <c r="G941" s="20">
        <f t="shared" si="240"/>
        <v>0.50555555555555554</v>
      </c>
      <c r="H941" s="20">
        <f t="shared" si="241"/>
        <v>0.41666666666666669</v>
      </c>
      <c r="I941" s="21">
        <f t="shared" si="250"/>
        <v>0</v>
      </c>
      <c r="J941" s="24">
        <f t="shared" si="242"/>
        <v>0.50555555555555554</v>
      </c>
      <c r="K941" s="24">
        <f t="shared" si="243"/>
        <v>0.5</v>
      </c>
      <c r="L941" s="25">
        <f t="shared" si="251"/>
        <v>0</v>
      </c>
      <c r="M941" s="20">
        <f t="shared" si="244"/>
        <v>0.50555555555555554</v>
      </c>
      <c r="N941" s="20">
        <f t="shared" si="245"/>
        <v>0.52083333333333337</v>
      </c>
      <c r="O941" s="21">
        <f t="shared" si="252"/>
        <v>22</v>
      </c>
      <c r="P941" s="24">
        <f t="shared" si="246"/>
        <v>0.52083333333333337</v>
      </c>
      <c r="Q941" s="24">
        <f t="shared" si="247"/>
        <v>0.5625</v>
      </c>
      <c r="R941" s="25">
        <f t="shared" si="253"/>
        <v>59</v>
      </c>
      <c r="S941" s="20">
        <f t="shared" si="248"/>
        <v>0.5625</v>
      </c>
      <c r="T941" s="20">
        <f t="shared" si="249"/>
        <v>0.56527777777777777</v>
      </c>
      <c r="U941" s="21">
        <f t="shared" si="254"/>
        <v>3</v>
      </c>
      <c r="V941" s="11">
        <f t="shared" si="255"/>
        <v>25</v>
      </c>
      <c r="W941" s="11">
        <f t="shared" si="256"/>
        <v>59</v>
      </c>
    </row>
    <row r="942" spans="1:23" x14ac:dyDescent="0.3">
      <c r="A942" t="s">
        <v>17</v>
      </c>
      <c r="B942" t="s">
        <v>1</v>
      </c>
      <c r="C942" t="s">
        <v>112</v>
      </c>
      <c r="D942" s="1">
        <v>43431.51458333333</v>
      </c>
      <c r="E942" s="1">
        <v>43431.515972222223</v>
      </c>
      <c r="F942" s="5">
        <v>43431</v>
      </c>
      <c r="G942" s="20">
        <f t="shared" si="240"/>
        <v>0.51458333333333328</v>
      </c>
      <c r="H942" s="20">
        <f t="shared" si="241"/>
        <v>0.41666666666666669</v>
      </c>
      <c r="I942" s="21">
        <f t="shared" si="250"/>
        <v>0</v>
      </c>
      <c r="J942" s="24">
        <f t="shared" si="242"/>
        <v>0.51458333333333328</v>
      </c>
      <c r="K942" s="24">
        <f t="shared" si="243"/>
        <v>0.5</v>
      </c>
      <c r="L942" s="25">
        <f t="shared" si="251"/>
        <v>0</v>
      </c>
      <c r="M942" s="20">
        <f t="shared" si="244"/>
        <v>0.51458333333333328</v>
      </c>
      <c r="N942" s="20">
        <f t="shared" si="245"/>
        <v>0.51597222222222217</v>
      </c>
      <c r="O942" s="21">
        <f t="shared" si="252"/>
        <v>1</v>
      </c>
      <c r="P942" s="24">
        <f t="shared" si="246"/>
        <v>0.52083333333333337</v>
      </c>
      <c r="Q942" s="24">
        <f t="shared" si="247"/>
        <v>0.51597222222222217</v>
      </c>
      <c r="R942" s="25">
        <f t="shared" si="253"/>
        <v>0</v>
      </c>
      <c r="S942" s="20">
        <f t="shared" si="248"/>
        <v>0.5625</v>
      </c>
      <c r="T942" s="20">
        <f t="shared" si="249"/>
        <v>0.51597222222222217</v>
      </c>
      <c r="U942" s="21">
        <f t="shared" si="254"/>
        <v>0</v>
      </c>
      <c r="V942" s="11">
        <f t="shared" si="255"/>
        <v>1</v>
      </c>
      <c r="W942" s="11">
        <f t="shared" si="256"/>
        <v>0</v>
      </c>
    </row>
    <row r="943" spans="1:23" x14ac:dyDescent="0.3">
      <c r="A943" t="s">
        <v>6</v>
      </c>
      <c r="B943" t="s">
        <v>1</v>
      </c>
      <c r="C943" t="s">
        <v>85</v>
      </c>
      <c r="D943" s="1">
        <v>43431.51666666667</v>
      </c>
      <c r="E943" s="1">
        <v>43431.556944444441</v>
      </c>
      <c r="F943" s="5">
        <v>43431</v>
      </c>
      <c r="G943" s="20">
        <f t="shared" si="240"/>
        <v>0.51666666666666672</v>
      </c>
      <c r="H943" s="20">
        <f t="shared" si="241"/>
        <v>0.41666666666666669</v>
      </c>
      <c r="I943" s="21">
        <f t="shared" si="250"/>
        <v>0</v>
      </c>
      <c r="J943" s="24">
        <f t="shared" si="242"/>
        <v>0.51666666666666672</v>
      </c>
      <c r="K943" s="24">
        <f t="shared" si="243"/>
        <v>0.5</v>
      </c>
      <c r="L943" s="25">
        <f t="shared" si="251"/>
        <v>0</v>
      </c>
      <c r="M943" s="20">
        <f t="shared" si="244"/>
        <v>0.51666666666666672</v>
      </c>
      <c r="N943" s="20">
        <f t="shared" si="245"/>
        <v>0.52083333333333337</v>
      </c>
      <c r="O943" s="21">
        <f t="shared" si="252"/>
        <v>5</v>
      </c>
      <c r="P943" s="24">
        <f t="shared" si="246"/>
        <v>0.52083333333333337</v>
      </c>
      <c r="Q943" s="24">
        <f t="shared" si="247"/>
        <v>0.55694444444444446</v>
      </c>
      <c r="R943" s="25">
        <f t="shared" si="253"/>
        <v>52</v>
      </c>
      <c r="S943" s="20">
        <f t="shared" si="248"/>
        <v>0.5625</v>
      </c>
      <c r="T943" s="20">
        <f t="shared" si="249"/>
        <v>0.55694444444444446</v>
      </c>
      <c r="U943" s="21">
        <f t="shared" si="254"/>
        <v>0</v>
      </c>
      <c r="V943" s="11">
        <f t="shared" si="255"/>
        <v>5</v>
      </c>
      <c r="W943" s="11">
        <f t="shared" si="256"/>
        <v>52</v>
      </c>
    </row>
    <row r="944" spans="1:23" x14ac:dyDescent="0.3">
      <c r="A944" t="s">
        <v>19</v>
      </c>
      <c r="B944" t="s">
        <v>1</v>
      </c>
      <c r="C944" t="s">
        <v>223</v>
      </c>
      <c r="D944" s="1">
        <v>43431.51666666667</v>
      </c>
      <c r="E944" s="1">
        <v>43431.556250000001</v>
      </c>
      <c r="F944" s="5">
        <v>43431</v>
      </c>
      <c r="G944" s="20">
        <f t="shared" si="240"/>
        <v>0.51666666666666672</v>
      </c>
      <c r="H944" s="20">
        <f t="shared" si="241"/>
        <v>0.41666666666666669</v>
      </c>
      <c r="I944" s="21">
        <f t="shared" si="250"/>
        <v>0</v>
      </c>
      <c r="J944" s="24">
        <f t="shared" si="242"/>
        <v>0.51666666666666672</v>
      </c>
      <c r="K944" s="24">
        <f t="shared" si="243"/>
        <v>0.5</v>
      </c>
      <c r="L944" s="25">
        <f t="shared" si="251"/>
        <v>0</v>
      </c>
      <c r="M944" s="20">
        <f t="shared" si="244"/>
        <v>0.51666666666666672</v>
      </c>
      <c r="N944" s="20">
        <f t="shared" si="245"/>
        <v>0.52083333333333337</v>
      </c>
      <c r="O944" s="21">
        <f t="shared" si="252"/>
        <v>5</v>
      </c>
      <c r="P944" s="24">
        <f t="shared" si="246"/>
        <v>0.52083333333333337</v>
      </c>
      <c r="Q944" s="24">
        <f t="shared" si="247"/>
        <v>0.55625000000000002</v>
      </c>
      <c r="R944" s="25">
        <f t="shared" si="253"/>
        <v>51</v>
      </c>
      <c r="S944" s="20">
        <f t="shared" si="248"/>
        <v>0.5625</v>
      </c>
      <c r="T944" s="20">
        <f t="shared" si="249"/>
        <v>0.55625000000000002</v>
      </c>
      <c r="U944" s="21">
        <f t="shared" si="254"/>
        <v>0</v>
      </c>
      <c r="V944" s="11">
        <f t="shared" si="255"/>
        <v>5</v>
      </c>
      <c r="W944" s="11">
        <f t="shared" si="256"/>
        <v>51</v>
      </c>
    </row>
    <row r="945" spans="1:23" x14ac:dyDescent="0.3">
      <c r="A945" t="s">
        <v>27</v>
      </c>
      <c r="B945" t="s">
        <v>1</v>
      </c>
      <c r="C945" t="s">
        <v>81</v>
      </c>
      <c r="D945" s="1">
        <v>43431.517361111109</v>
      </c>
      <c r="E945" s="1">
        <v>43431.556944444441</v>
      </c>
      <c r="F945" s="5">
        <v>43431</v>
      </c>
      <c r="G945" s="20">
        <f t="shared" si="240"/>
        <v>0.51736111111111105</v>
      </c>
      <c r="H945" s="20">
        <f t="shared" si="241"/>
        <v>0.41666666666666669</v>
      </c>
      <c r="I945" s="21">
        <f t="shared" si="250"/>
        <v>0</v>
      </c>
      <c r="J945" s="24">
        <f t="shared" si="242"/>
        <v>0.51736111111111105</v>
      </c>
      <c r="K945" s="24">
        <f t="shared" si="243"/>
        <v>0.5</v>
      </c>
      <c r="L945" s="25">
        <f t="shared" si="251"/>
        <v>0</v>
      </c>
      <c r="M945" s="20">
        <f t="shared" si="244"/>
        <v>0.51736111111111105</v>
      </c>
      <c r="N945" s="20">
        <f t="shared" si="245"/>
        <v>0.52083333333333337</v>
      </c>
      <c r="O945" s="21">
        <f t="shared" si="252"/>
        <v>5</v>
      </c>
      <c r="P945" s="24">
        <f t="shared" si="246"/>
        <v>0.52083333333333337</v>
      </c>
      <c r="Q945" s="24">
        <f t="shared" si="247"/>
        <v>0.55694444444444446</v>
      </c>
      <c r="R945" s="25">
        <f t="shared" si="253"/>
        <v>52</v>
      </c>
      <c r="S945" s="20">
        <f t="shared" si="248"/>
        <v>0.5625</v>
      </c>
      <c r="T945" s="20">
        <f t="shared" si="249"/>
        <v>0.55694444444444446</v>
      </c>
      <c r="U945" s="21">
        <f t="shared" si="254"/>
        <v>0</v>
      </c>
      <c r="V945" s="11">
        <f t="shared" si="255"/>
        <v>5</v>
      </c>
      <c r="W945" s="11">
        <f t="shared" si="256"/>
        <v>52</v>
      </c>
    </row>
    <row r="946" spans="1:23" x14ac:dyDescent="0.3">
      <c r="A946" t="s">
        <v>13</v>
      </c>
      <c r="B946" t="s">
        <v>1</v>
      </c>
      <c r="C946" t="s">
        <v>84</v>
      </c>
      <c r="D946" s="1">
        <v>43431.517361111109</v>
      </c>
      <c r="E946" s="1">
        <v>43431.555555555555</v>
      </c>
      <c r="F946" s="5">
        <v>43431</v>
      </c>
      <c r="G946" s="20">
        <f t="shared" si="240"/>
        <v>0.51736111111111105</v>
      </c>
      <c r="H946" s="20">
        <f t="shared" si="241"/>
        <v>0.41666666666666669</v>
      </c>
      <c r="I946" s="21">
        <f t="shared" si="250"/>
        <v>0</v>
      </c>
      <c r="J946" s="24">
        <f t="shared" si="242"/>
        <v>0.51736111111111105</v>
      </c>
      <c r="K946" s="24">
        <f t="shared" si="243"/>
        <v>0.5</v>
      </c>
      <c r="L946" s="25">
        <f t="shared" si="251"/>
        <v>0</v>
      </c>
      <c r="M946" s="20">
        <f t="shared" si="244"/>
        <v>0.51736111111111105</v>
      </c>
      <c r="N946" s="20">
        <f t="shared" si="245"/>
        <v>0.52083333333333337</v>
      </c>
      <c r="O946" s="21">
        <f t="shared" si="252"/>
        <v>5</v>
      </c>
      <c r="P946" s="24">
        <f t="shared" si="246"/>
        <v>0.52083333333333337</v>
      </c>
      <c r="Q946" s="24">
        <f t="shared" si="247"/>
        <v>0.55555555555555558</v>
      </c>
      <c r="R946" s="25">
        <f t="shared" si="253"/>
        <v>50</v>
      </c>
      <c r="S946" s="20">
        <f t="shared" si="248"/>
        <v>0.5625</v>
      </c>
      <c r="T946" s="20">
        <f t="shared" si="249"/>
        <v>0.55555555555555558</v>
      </c>
      <c r="U946" s="21">
        <f t="shared" si="254"/>
        <v>0</v>
      </c>
      <c r="V946" s="11">
        <f t="shared" si="255"/>
        <v>5</v>
      </c>
      <c r="W946" s="11">
        <f t="shared" si="256"/>
        <v>50</v>
      </c>
    </row>
    <row r="947" spans="1:23" x14ac:dyDescent="0.3">
      <c r="A947" t="s">
        <v>15</v>
      </c>
      <c r="B947" t="s">
        <v>1</v>
      </c>
      <c r="C947" t="s">
        <v>80</v>
      </c>
      <c r="D947" s="1">
        <v>43431.518055555556</v>
      </c>
      <c r="E947" s="1">
        <v>43431.578472222223</v>
      </c>
      <c r="F947" s="5">
        <v>43431</v>
      </c>
      <c r="G947" s="20">
        <f t="shared" si="240"/>
        <v>0.5180555555555556</v>
      </c>
      <c r="H947" s="20">
        <f t="shared" si="241"/>
        <v>0.41666666666666669</v>
      </c>
      <c r="I947" s="21">
        <f t="shared" si="250"/>
        <v>0</v>
      </c>
      <c r="J947" s="24">
        <f t="shared" si="242"/>
        <v>0.5180555555555556</v>
      </c>
      <c r="K947" s="24">
        <f t="shared" si="243"/>
        <v>0.5</v>
      </c>
      <c r="L947" s="25">
        <f t="shared" si="251"/>
        <v>0</v>
      </c>
      <c r="M947" s="20">
        <f t="shared" si="244"/>
        <v>0.5180555555555556</v>
      </c>
      <c r="N947" s="20">
        <f t="shared" si="245"/>
        <v>0.52083333333333337</v>
      </c>
      <c r="O947" s="21">
        <f t="shared" si="252"/>
        <v>3</v>
      </c>
      <c r="P947" s="24">
        <f t="shared" si="246"/>
        <v>0.52083333333333337</v>
      </c>
      <c r="Q947" s="24">
        <f t="shared" si="247"/>
        <v>0.5625</v>
      </c>
      <c r="R947" s="25">
        <f t="shared" si="253"/>
        <v>59</v>
      </c>
      <c r="S947" s="20">
        <f t="shared" si="248"/>
        <v>0.5625</v>
      </c>
      <c r="T947" s="20">
        <f t="shared" si="249"/>
        <v>0.57847222222222217</v>
      </c>
      <c r="U947" s="21">
        <f t="shared" si="254"/>
        <v>22</v>
      </c>
      <c r="V947" s="11">
        <f t="shared" si="255"/>
        <v>25</v>
      </c>
      <c r="W947" s="11">
        <f t="shared" si="256"/>
        <v>59</v>
      </c>
    </row>
    <row r="948" spans="1:23" x14ac:dyDescent="0.3">
      <c r="A948" t="s">
        <v>11</v>
      </c>
      <c r="B948" t="s">
        <v>1</v>
      </c>
      <c r="C948" t="s">
        <v>87</v>
      </c>
      <c r="D948" s="1">
        <v>43431.518750000003</v>
      </c>
      <c r="E948" s="1">
        <v>43431.556944444441</v>
      </c>
      <c r="F948" s="5">
        <v>43431</v>
      </c>
      <c r="G948" s="20">
        <f t="shared" si="240"/>
        <v>0.51874999999999993</v>
      </c>
      <c r="H948" s="20">
        <f t="shared" si="241"/>
        <v>0.41666666666666669</v>
      </c>
      <c r="I948" s="21">
        <f t="shared" si="250"/>
        <v>0</v>
      </c>
      <c r="J948" s="24">
        <f t="shared" si="242"/>
        <v>0.51874999999999993</v>
      </c>
      <c r="K948" s="24">
        <f t="shared" si="243"/>
        <v>0.5</v>
      </c>
      <c r="L948" s="25">
        <f t="shared" si="251"/>
        <v>0</v>
      </c>
      <c r="M948" s="20">
        <f t="shared" si="244"/>
        <v>0.51874999999999993</v>
      </c>
      <c r="N948" s="20">
        <f t="shared" si="245"/>
        <v>0.52083333333333337</v>
      </c>
      <c r="O948" s="21">
        <f t="shared" si="252"/>
        <v>3</v>
      </c>
      <c r="P948" s="24">
        <f t="shared" si="246"/>
        <v>0.52083333333333337</v>
      </c>
      <c r="Q948" s="24">
        <f t="shared" si="247"/>
        <v>0.55694444444444446</v>
      </c>
      <c r="R948" s="25">
        <f t="shared" si="253"/>
        <v>52</v>
      </c>
      <c r="S948" s="20">
        <f t="shared" si="248"/>
        <v>0.5625</v>
      </c>
      <c r="T948" s="20">
        <f t="shared" si="249"/>
        <v>0.55694444444444446</v>
      </c>
      <c r="U948" s="21">
        <f t="shared" si="254"/>
        <v>0</v>
      </c>
      <c r="V948" s="11">
        <f t="shared" si="255"/>
        <v>3</v>
      </c>
      <c r="W948" s="11">
        <f t="shared" si="256"/>
        <v>52</v>
      </c>
    </row>
    <row r="949" spans="1:23" x14ac:dyDescent="0.3">
      <c r="A949" t="s">
        <v>8</v>
      </c>
      <c r="B949" t="s">
        <v>1</v>
      </c>
      <c r="C949" t="s">
        <v>82</v>
      </c>
      <c r="D949" s="1">
        <v>43431.520138888889</v>
      </c>
      <c r="E949" s="1">
        <v>43431.557638888888</v>
      </c>
      <c r="F949" s="5">
        <v>43431</v>
      </c>
      <c r="G949" s="20">
        <f t="shared" si="240"/>
        <v>0.52013888888888882</v>
      </c>
      <c r="H949" s="20">
        <f t="shared" si="241"/>
        <v>0.41666666666666669</v>
      </c>
      <c r="I949" s="21">
        <f t="shared" si="250"/>
        <v>0</v>
      </c>
      <c r="J949" s="24">
        <f t="shared" si="242"/>
        <v>0.52013888888888882</v>
      </c>
      <c r="K949" s="24">
        <f t="shared" si="243"/>
        <v>0.5</v>
      </c>
      <c r="L949" s="25">
        <f t="shared" si="251"/>
        <v>0</v>
      </c>
      <c r="M949" s="20">
        <f t="shared" si="244"/>
        <v>0.52013888888888882</v>
      </c>
      <c r="N949" s="20">
        <f t="shared" si="245"/>
        <v>0.52083333333333337</v>
      </c>
      <c r="O949" s="21">
        <f t="shared" si="252"/>
        <v>1</v>
      </c>
      <c r="P949" s="24">
        <f t="shared" si="246"/>
        <v>0.52083333333333337</v>
      </c>
      <c r="Q949" s="24">
        <f t="shared" si="247"/>
        <v>0.55763888888888891</v>
      </c>
      <c r="R949" s="25">
        <f t="shared" si="253"/>
        <v>53</v>
      </c>
      <c r="S949" s="20">
        <f t="shared" si="248"/>
        <v>0.5625</v>
      </c>
      <c r="T949" s="20">
        <f t="shared" si="249"/>
        <v>0.55763888888888891</v>
      </c>
      <c r="U949" s="21">
        <f t="shared" si="254"/>
        <v>0</v>
      </c>
      <c r="V949" s="11">
        <f t="shared" si="255"/>
        <v>1</v>
      </c>
      <c r="W949" s="11">
        <f t="shared" si="256"/>
        <v>53</v>
      </c>
    </row>
    <row r="950" spans="1:23" x14ac:dyDescent="0.3">
      <c r="A950" t="s">
        <v>0</v>
      </c>
      <c r="B950" t="s">
        <v>1</v>
      </c>
      <c r="C950" t="s">
        <v>86</v>
      </c>
      <c r="D950" s="1">
        <v>43431.521527777775</v>
      </c>
      <c r="E950" s="1">
        <v>43431.533333333333</v>
      </c>
      <c r="F950" s="5">
        <v>43431</v>
      </c>
      <c r="G950" s="20">
        <f t="shared" si="240"/>
        <v>0.52152777777777781</v>
      </c>
      <c r="H950" s="20">
        <f t="shared" si="241"/>
        <v>0.41666666666666669</v>
      </c>
      <c r="I950" s="21">
        <f t="shared" si="250"/>
        <v>0</v>
      </c>
      <c r="J950" s="24">
        <f t="shared" si="242"/>
        <v>0.52152777777777781</v>
      </c>
      <c r="K950" s="24">
        <f t="shared" si="243"/>
        <v>0.5</v>
      </c>
      <c r="L950" s="25">
        <f t="shared" si="251"/>
        <v>0</v>
      </c>
      <c r="M950" s="20">
        <f t="shared" si="244"/>
        <v>0.52152777777777781</v>
      </c>
      <c r="N950" s="20">
        <f t="shared" si="245"/>
        <v>0.52083333333333337</v>
      </c>
      <c r="O950" s="21">
        <f t="shared" si="252"/>
        <v>0</v>
      </c>
      <c r="P950" s="24">
        <f t="shared" si="246"/>
        <v>0.52152777777777781</v>
      </c>
      <c r="Q950" s="24">
        <f t="shared" si="247"/>
        <v>0.53333333333333333</v>
      </c>
      <c r="R950" s="25">
        <f t="shared" si="253"/>
        <v>16</v>
      </c>
      <c r="S950" s="20">
        <f t="shared" si="248"/>
        <v>0.5625</v>
      </c>
      <c r="T950" s="20">
        <f t="shared" si="249"/>
        <v>0.53333333333333333</v>
      </c>
      <c r="U950" s="21">
        <f t="shared" si="254"/>
        <v>0</v>
      </c>
      <c r="V950" s="11">
        <f t="shared" si="255"/>
        <v>0</v>
      </c>
      <c r="W950" s="11">
        <f t="shared" si="256"/>
        <v>16</v>
      </c>
    </row>
    <row r="951" spans="1:23" x14ac:dyDescent="0.3">
      <c r="A951" t="s">
        <v>17</v>
      </c>
      <c r="B951" t="s">
        <v>1</v>
      </c>
      <c r="C951" t="s">
        <v>335</v>
      </c>
      <c r="D951" s="1">
        <v>43431.527777777781</v>
      </c>
      <c r="E951" s="1">
        <v>43431.543055555558</v>
      </c>
      <c r="F951" s="5">
        <v>43431</v>
      </c>
      <c r="G951" s="20">
        <f t="shared" si="240"/>
        <v>0.52777777777777779</v>
      </c>
      <c r="H951" s="20">
        <f t="shared" si="241"/>
        <v>0.41666666666666669</v>
      </c>
      <c r="I951" s="21">
        <f t="shared" si="250"/>
        <v>0</v>
      </c>
      <c r="J951" s="24">
        <f t="shared" si="242"/>
        <v>0.52777777777777779</v>
      </c>
      <c r="K951" s="24">
        <f t="shared" si="243"/>
        <v>0.5</v>
      </c>
      <c r="L951" s="25">
        <f t="shared" si="251"/>
        <v>0</v>
      </c>
      <c r="M951" s="20">
        <f t="shared" si="244"/>
        <v>0.52777777777777779</v>
      </c>
      <c r="N951" s="20">
        <f t="shared" si="245"/>
        <v>0.52083333333333337</v>
      </c>
      <c r="O951" s="21">
        <f t="shared" si="252"/>
        <v>0</v>
      </c>
      <c r="P951" s="24">
        <f t="shared" si="246"/>
        <v>0.52777777777777779</v>
      </c>
      <c r="Q951" s="24">
        <f t="shared" si="247"/>
        <v>0.54305555555555551</v>
      </c>
      <c r="R951" s="25">
        <f t="shared" si="253"/>
        <v>21</v>
      </c>
      <c r="S951" s="20">
        <f t="shared" si="248"/>
        <v>0.5625</v>
      </c>
      <c r="T951" s="20">
        <f t="shared" si="249"/>
        <v>0.54305555555555551</v>
      </c>
      <c r="U951" s="21">
        <f t="shared" si="254"/>
        <v>0</v>
      </c>
      <c r="V951" s="11">
        <f t="shared" si="255"/>
        <v>0</v>
      </c>
      <c r="W951" s="11">
        <f t="shared" si="256"/>
        <v>21</v>
      </c>
    </row>
    <row r="952" spans="1:23" x14ac:dyDescent="0.3">
      <c r="A952" t="s">
        <v>31</v>
      </c>
      <c r="B952" t="s">
        <v>1</v>
      </c>
      <c r="C952" t="s">
        <v>226</v>
      </c>
      <c r="D952" s="1">
        <v>43431.529166666667</v>
      </c>
      <c r="E952" s="1">
        <v>43431.606944444444</v>
      </c>
      <c r="F952" s="5">
        <v>43431</v>
      </c>
      <c r="G952" s="20">
        <f t="shared" si="240"/>
        <v>0.52916666666666667</v>
      </c>
      <c r="H952" s="20">
        <f t="shared" si="241"/>
        <v>0.41666666666666669</v>
      </c>
      <c r="I952" s="21">
        <f t="shared" si="250"/>
        <v>0</v>
      </c>
      <c r="J952" s="24">
        <f t="shared" si="242"/>
        <v>0.52916666666666667</v>
      </c>
      <c r="K952" s="24">
        <f t="shared" si="243"/>
        <v>0.5</v>
      </c>
      <c r="L952" s="25">
        <f t="shared" si="251"/>
        <v>0</v>
      </c>
      <c r="M952" s="20">
        <f t="shared" si="244"/>
        <v>0.52916666666666667</v>
      </c>
      <c r="N952" s="20">
        <f t="shared" si="245"/>
        <v>0.52083333333333337</v>
      </c>
      <c r="O952" s="21">
        <f t="shared" si="252"/>
        <v>0</v>
      </c>
      <c r="P952" s="24">
        <f t="shared" si="246"/>
        <v>0.52916666666666667</v>
      </c>
      <c r="Q952" s="24">
        <f t="shared" si="247"/>
        <v>0.5625</v>
      </c>
      <c r="R952" s="25">
        <f t="shared" si="253"/>
        <v>48</v>
      </c>
      <c r="S952" s="20">
        <f t="shared" si="248"/>
        <v>0.5625</v>
      </c>
      <c r="T952" s="20">
        <f t="shared" si="249"/>
        <v>0.6069444444444444</v>
      </c>
      <c r="U952" s="21">
        <f t="shared" si="254"/>
        <v>63</v>
      </c>
      <c r="V952" s="11">
        <f t="shared" si="255"/>
        <v>63</v>
      </c>
      <c r="W952" s="11">
        <f t="shared" si="256"/>
        <v>48</v>
      </c>
    </row>
    <row r="953" spans="1:23" x14ac:dyDescent="0.3">
      <c r="A953" t="s">
        <v>0</v>
      </c>
      <c r="B953" t="s">
        <v>1</v>
      </c>
      <c r="C953" t="s">
        <v>86</v>
      </c>
      <c r="D953" s="1">
        <v>43431.534722222219</v>
      </c>
      <c r="E953" s="1">
        <v>43431.565972222219</v>
      </c>
      <c r="F953" s="5">
        <v>43431</v>
      </c>
      <c r="G953" s="20">
        <f t="shared" si="240"/>
        <v>0.53472222222222221</v>
      </c>
      <c r="H953" s="20">
        <f t="shared" si="241"/>
        <v>0.41666666666666669</v>
      </c>
      <c r="I953" s="21">
        <f t="shared" si="250"/>
        <v>0</v>
      </c>
      <c r="J953" s="24">
        <f t="shared" si="242"/>
        <v>0.53472222222222221</v>
      </c>
      <c r="K953" s="24">
        <f t="shared" si="243"/>
        <v>0.5</v>
      </c>
      <c r="L953" s="25">
        <f t="shared" si="251"/>
        <v>0</v>
      </c>
      <c r="M953" s="20">
        <f t="shared" si="244"/>
        <v>0.53472222222222221</v>
      </c>
      <c r="N953" s="20">
        <f t="shared" si="245"/>
        <v>0.52083333333333337</v>
      </c>
      <c r="O953" s="21">
        <f t="shared" si="252"/>
        <v>0</v>
      </c>
      <c r="P953" s="24">
        <f t="shared" si="246"/>
        <v>0.53472222222222221</v>
      </c>
      <c r="Q953" s="24">
        <f t="shared" si="247"/>
        <v>0.5625</v>
      </c>
      <c r="R953" s="25">
        <f t="shared" si="253"/>
        <v>40</v>
      </c>
      <c r="S953" s="20">
        <f t="shared" si="248"/>
        <v>0.5625</v>
      </c>
      <c r="T953" s="20">
        <f t="shared" si="249"/>
        <v>0.56597222222222221</v>
      </c>
      <c r="U953" s="21">
        <f t="shared" si="254"/>
        <v>4</v>
      </c>
      <c r="V953" s="11">
        <f t="shared" si="255"/>
        <v>4</v>
      </c>
      <c r="W953" s="11">
        <f t="shared" si="256"/>
        <v>40</v>
      </c>
    </row>
    <row r="954" spans="1:23" x14ac:dyDescent="0.3">
      <c r="A954" t="s">
        <v>38</v>
      </c>
      <c r="B954" t="s">
        <v>1</v>
      </c>
      <c r="C954" t="s">
        <v>349</v>
      </c>
      <c r="D954" s="1">
        <v>43431.540972222225</v>
      </c>
      <c r="E954" s="1">
        <v>43431.547222222223</v>
      </c>
      <c r="F954" s="5">
        <v>43431</v>
      </c>
      <c r="G954" s="20">
        <f t="shared" si="240"/>
        <v>0.54097222222222219</v>
      </c>
      <c r="H954" s="20">
        <f t="shared" si="241"/>
        <v>0.41666666666666669</v>
      </c>
      <c r="I954" s="21">
        <f t="shared" si="250"/>
        <v>0</v>
      </c>
      <c r="J954" s="24">
        <f t="shared" si="242"/>
        <v>0.54097222222222219</v>
      </c>
      <c r="K954" s="24">
        <f t="shared" si="243"/>
        <v>0.5</v>
      </c>
      <c r="L954" s="25">
        <f t="shared" si="251"/>
        <v>0</v>
      </c>
      <c r="M954" s="20">
        <f t="shared" si="244"/>
        <v>0.54097222222222219</v>
      </c>
      <c r="N954" s="20">
        <f t="shared" si="245"/>
        <v>0.52083333333333337</v>
      </c>
      <c r="O954" s="21">
        <f t="shared" si="252"/>
        <v>0</v>
      </c>
      <c r="P954" s="24">
        <f t="shared" si="246"/>
        <v>0.54097222222222219</v>
      </c>
      <c r="Q954" s="24">
        <f t="shared" si="247"/>
        <v>0.54722222222222217</v>
      </c>
      <c r="R954" s="25">
        <f t="shared" si="253"/>
        <v>8</v>
      </c>
      <c r="S954" s="20">
        <f t="shared" si="248"/>
        <v>0.5625</v>
      </c>
      <c r="T954" s="20">
        <f t="shared" si="249"/>
        <v>0.54722222222222217</v>
      </c>
      <c r="U954" s="21">
        <f t="shared" si="254"/>
        <v>0</v>
      </c>
      <c r="V954" s="11">
        <f t="shared" si="255"/>
        <v>0</v>
      </c>
      <c r="W954" s="11">
        <f t="shared" si="256"/>
        <v>8</v>
      </c>
    </row>
    <row r="955" spans="1:23" x14ac:dyDescent="0.3">
      <c r="A955" t="s">
        <v>52</v>
      </c>
      <c r="B955" t="s">
        <v>1</v>
      </c>
      <c r="C955" t="s">
        <v>338</v>
      </c>
      <c r="D955" s="1">
        <v>43431.541666666664</v>
      </c>
      <c r="E955" s="1">
        <v>43431.542361111111</v>
      </c>
      <c r="F955" s="5">
        <v>43431</v>
      </c>
      <c r="G955" s="20">
        <f t="shared" si="240"/>
        <v>0.54166666666666663</v>
      </c>
      <c r="H955" s="20">
        <f t="shared" si="241"/>
        <v>0.41666666666666669</v>
      </c>
      <c r="I955" s="21">
        <f t="shared" si="250"/>
        <v>0</v>
      </c>
      <c r="J955" s="24">
        <f t="shared" si="242"/>
        <v>0.54166666666666663</v>
      </c>
      <c r="K955" s="24">
        <f t="shared" si="243"/>
        <v>0.5</v>
      </c>
      <c r="L955" s="25">
        <f t="shared" si="251"/>
        <v>0</v>
      </c>
      <c r="M955" s="20">
        <f t="shared" si="244"/>
        <v>0.54166666666666663</v>
      </c>
      <c r="N955" s="20">
        <f t="shared" si="245"/>
        <v>0.52083333333333337</v>
      </c>
      <c r="O955" s="21">
        <f t="shared" si="252"/>
        <v>0</v>
      </c>
      <c r="P955" s="24">
        <f t="shared" si="246"/>
        <v>0.54166666666666663</v>
      </c>
      <c r="Q955" s="24">
        <f t="shared" si="247"/>
        <v>0.54236111111111118</v>
      </c>
      <c r="R955" s="25">
        <f t="shared" si="253"/>
        <v>1</v>
      </c>
      <c r="S955" s="20">
        <f t="shared" si="248"/>
        <v>0.5625</v>
      </c>
      <c r="T955" s="20">
        <f t="shared" si="249"/>
        <v>0.54236111111111118</v>
      </c>
      <c r="U955" s="21">
        <f t="shared" si="254"/>
        <v>0</v>
      </c>
      <c r="V955" s="11">
        <f t="shared" si="255"/>
        <v>0</v>
      </c>
      <c r="W955" s="11">
        <f t="shared" si="256"/>
        <v>1</v>
      </c>
    </row>
    <row r="956" spans="1:23" x14ac:dyDescent="0.3">
      <c r="A956" t="s">
        <v>29</v>
      </c>
      <c r="B956" t="s">
        <v>1</v>
      </c>
      <c r="C956" t="s">
        <v>96</v>
      </c>
      <c r="D956" s="1">
        <v>43431.555555555555</v>
      </c>
      <c r="E956" s="1">
        <v>43431.597222222219</v>
      </c>
      <c r="F956" s="5">
        <v>43431</v>
      </c>
      <c r="G956" s="20">
        <f t="shared" si="240"/>
        <v>0.55555555555555558</v>
      </c>
      <c r="H956" s="20">
        <f t="shared" si="241"/>
        <v>0.41666666666666669</v>
      </c>
      <c r="I956" s="21">
        <f t="shared" si="250"/>
        <v>0</v>
      </c>
      <c r="J956" s="24">
        <f t="shared" si="242"/>
        <v>0.55555555555555558</v>
      </c>
      <c r="K956" s="24">
        <f t="shared" si="243"/>
        <v>0.5</v>
      </c>
      <c r="L956" s="25">
        <f t="shared" si="251"/>
        <v>0</v>
      </c>
      <c r="M956" s="20">
        <f t="shared" si="244"/>
        <v>0.55555555555555558</v>
      </c>
      <c r="N956" s="20">
        <f t="shared" si="245"/>
        <v>0.52083333333333337</v>
      </c>
      <c r="O956" s="21">
        <f t="shared" si="252"/>
        <v>0</v>
      </c>
      <c r="P956" s="24">
        <f t="shared" si="246"/>
        <v>0.55555555555555558</v>
      </c>
      <c r="Q956" s="24">
        <f t="shared" si="247"/>
        <v>0.5625</v>
      </c>
      <c r="R956" s="25">
        <f t="shared" si="253"/>
        <v>9</v>
      </c>
      <c r="S956" s="20">
        <f t="shared" si="248"/>
        <v>0.5625</v>
      </c>
      <c r="T956" s="20">
        <f t="shared" si="249"/>
        <v>0.59722222222222221</v>
      </c>
      <c r="U956" s="21">
        <f t="shared" si="254"/>
        <v>50</v>
      </c>
      <c r="V956" s="11">
        <f t="shared" si="255"/>
        <v>50</v>
      </c>
      <c r="W956" s="11">
        <f t="shared" si="256"/>
        <v>9</v>
      </c>
    </row>
    <row r="957" spans="1:23" x14ac:dyDescent="0.3">
      <c r="A957" t="s">
        <v>23</v>
      </c>
      <c r="B957" t="s">
        <v>1</v>
      </c>
      <c r="C957" t="s">
        <v>92</v>
      </c>
      <c r="D957" s="1">
        <v>43431.556250000001</v>
      </c>
      <c r="E957" s="1">
        <v>43431.59652777778</v>
      </c>
      <c r="F957" s="5">
        <v>43431</v>
      </c>
      <c r="G957" s="20">
        <f t="shared" si="240"/>
        <v>0.55625000000000002</v>
      </c>
      <c r="H957" s="20">
        <f t="shared" si="241"/>
        <v>0.41666666666666669</v>
      </c>
      <c r="I957" s="21">
        <f t="shared" si="250"/>
        <v>0</v>
      </c>
      <c r="J957" s="24">
        <f t="shared" si="242"/>
        <v>0.55625000000000002</v>
      </c>
      <c r="K957" s="24">
        <f t="shared" si="243"/>
        <v>0.5</v>
      </c>
      <c r="L957" s="25">
        <f t="shared" si="251"/>
        <v>0</v>
      </c>
      <c r="M957" s="20">
        <f t="shared" si="244"/>
        <v>0.55625000000000002</v>
      </c>
      <c r="N957" s="20">
        <f t="shared" si="245"/>
        <v>0.52083333333333337</v>
      </c>
      <c r="O957" s="21">
        <f t="shared" si="252"/>
        <v>0</v>
      </c>
      <c r="P957" s="24">
        <f t="shared" si="246"/>
        <v>0.55625000000000002</v>
      </c>
      <c r="Q957" s="24">
        <f t="shared" si="247"/>
        <v>0.5625</v>
      </c>
      <c r="R957" s="25">
        <f t="shared" si="253"/>
        <v>8</v>
      </c>
      <c r="S957" s="20">
        <f t="shared" si="248"/>
        <v>0.5625</v>
      </c>
      <c r="T957" s="20">
        <f t="shared" si="249"/>
        <v>0.59652777777777777</v>
      </c>
      <c r="U957" s="21">
        <f t="shared" si="254"/>
        <v>49</v>
      </c>
      <c r="V957" s="11">
        <f t="shared" si="255"/>
        <v>49</v>
      </c>
      <c r="W957" s="11">
        <f t="shared" si="256"/>
        <v>8</v>
      </c>
    </row>
    <row r="958" spans="1:23" x14ac:dyDescent="0.3">
      <c r="A958" t="s">
        <v>13</v>
      </c>
      <c r="B958" t="s">
        <v>1</v>
      </c>
      <c r="C958" t="s">
        <v>97</v>
      </c>
      <c r="D958" s="1">
        <v>43431.557638888888</v>
      </c>
      <c r="E958" s="1">
        <v>43431.597222222219</v>
      </c>
      <c r="F958" s="5">
        <v>43431</v>
      </c>
      <c r="G958" s="20">
        <f t="shared" si="240"/>
        <v>0.55763888888888891</v>
      </c>
      <c r="H958" s="20">
        <f t="shared" si="241"/>
        <v>0.41666666666666669</v>
      </c>
      <c r="I958" s="21">
        <f t="shared" si="250"/>
        <v>0</v>
      </c>
      <c r="J958" s="24">
        <f t="shared" si="242"/>
        <v>0.55763888888888891</v>
      </c>
      <c r="K958" s="24">
        <f t="shared" si="243"/>
        <v>0.5</v>
      </c>
      <c r="L958" s="25">
        <f t="shared" si="251"/>
        <v>0</v>
      </c>
      <c r="M958" s="20">
        <f t="shared" si="244"/>
        <v>0.55763888888888891</v>
      </c>
      <c r="N958" s="20">
        <f t="shared" si="245"/>
        <v>0.52083333333333337</v>
      </c>
      <c r="O958" s="21">
        <f t="shared" si="252"/>
        <v>0</v>
      </c>
      <c r="P958" s="24">
        <f t="shared" si="246"/>
        <v>0.55763888888888891</v>
      </c>
      <c r="Q958" s="24">
        <f t="shared" si="247"/>
        <v>0.5625</v>
      </c>
      <c r="R958" s="25">
        <f t="shared" si="253"/>
        <v>6</v>
      </c>
      <c r="S958" s="20">
        <f t="shared" si="248"/>
        <v>0.5625</v>
      </c>
      <c r="T958" s="20">
        <f t="shared" si="249"/>
        <v>0.59722222222222221</v>
      </c>
      <c r="U958" s="21">
        <f t="shared" si="254"/>
        <v>50</v>
      </c>
      <c r="V958" s="11">
        <f t="shared" si="255"/>
        <v>50</v>
      </c>
      <c r="W958" s="11">
        <f t="shared" si="256"/>
        <v>6</v>
      </c>
    </row>
    <row r="959" spans="1:23" x14ac:dyDescent="0.3">
      <c r="A959" t="s">
        <v>35</v>
      </c>
      <c r="B959" t="s">
        <v>1</v>
      </c>
      <c r="C959" t="s">
        <v>95</v>
      </c>
      <c r="D959" s="1">
        <v>43431.560416666667</v>
      </c>
      <c r="E959" s="1">
        <v>43431.597222222219</v>
      </c>
      <c r="F959" s="5">
        <v>43431</v>
      </c>
      <c r="G959" s="20">
        <f t="shared" si="240"/>
        <v>0.56041666666666667</v>
      </c>
      <c r="H959" s="20">
        <f t="shared" si="241"/>
        <v>0.41666666666666669</v>
      </c>
      <c r="I959" s="21">
        <f t="shared" si="250"/>
        <v>0</v>
      </c>
      <c r="J959" s="24">
        <f t="shared" si="242"/>
        <v>0.56041666666666667</v>
      </c>
      <c r="K959" s="24">
        <f t="shared" si="243"/>
        <v>0.5</v>
      </c>
      <c r="L959" s="25">
        <f t="shared" si="251"/>
        <v>0</v>
      </c>
      <c r="M959" s="20">
        <f t="shared" si="244"/>
        <v>0.56041666666666667</v>
      </c>
      <c r="N959" s="20">
        <f t="shared" si="245"/>
        <v>0.52083333333333337</v>
      </c>
      <c r="O959" s="21">
        <f t="shared" si="252"/>
        <v>0</v>
      </c>
      <c r="P959" s="24">
        <f t="shared" si="246"/>
        <v>0.56041666666666667</v>
      </c>
      <c r="Q959" s="24">
        <f t="shared" si="247"/>
        <v>0.5625</v>
      </c>
      <c r="R959" s="25">
        <f t="shared" si="253"/>
        <v>2</v>
      </c>
      <c r="S959" s="20">
        <f t="shared" si="248"/>
        <v>0.5625</v>
      </c>
      <c r="T959" s="20">
        <f t="shared" si="249"/>
        <v>0.59722222222222221</v>
      </c>
      <c r="U959" s="21">
        <f t="shared" si="254"/>
        <v>50</v>
      </c>
      <c r="V959" s="11">
        <f t="shared" si="255"/>
        <v>50</v>
      </c>
      <c r="W959" s="11">
        <f t="shared" si="256"/>
        <v>2</v>
      </c>
    </row>
    <row r="960" spans="1:23" x14ac:dyDescent="0.3">
      <c r="A960" t="s">
        <v>27</v>
      </c>
      <c r="B960" t="s">
        <v>1</v>
      </c>
      <c r="C960" t="s">
        <v>94</v>
      </c>
      <c r="D960" s="1">
        <v>43431.5625</v>
      </c>
      <c r="E960" s="1">
        <v>43431.59652777778</v>
      </c>
      <c r="F960" s="5">
        <v>43431</v>
      </c>
      <c r="G960" s="20">
        <f t="shared" si="240"/>
        <v>0.5625</v>
      </c>
      <c r="H960" s="20">
        <f t="shared" si="241"/>
        <v>0.41666666666666669</v>
      </c>
      <c r="I960" s="21">
        <f t="shared" si="250"/>
        <v>0</v>
      </c>
      <c r="J960" s="24">
        <f t="shared" si="242"/>
        <v>0.5625</v>
      </c>
      <c r="K960" s="24">
        <f t="shared" si="243"/>
        <v>0.5</v>
      </c>
      <c r="L960" s="25">
        <f t="shared" si="251"/>
        <v>0</v>
      </c>
      <c r="M960" s="20">
        <f t="shared" si="244"/>
        <v>0.5625</v>
      </c>
      <c r="N960" s="20">
        <f t="shared" si="245"/>
        <v>0.52083333333333337</v>
      </c>
      <c r="O960" s="21">
        <f t="shared" si="252"/>
        <v>0</v>
      </c>
      <c r="P960" s="24">
        <f t="shared" si="246"/>
        <v>0.5625</v>
      </c>
      <c r="Q960" s="24">
        <f t="shared" si="247"/>
        <v>0.5625</v>
      </c>
      <c r="R960" s="25">
        <f t="shared" si="253"/>
        <v>0</v>
      </c>
      <c r="S960" s="20">
        <f t="shared" si="248"/>
        <v>0.5625</v>
      </c>
      <c r="T960" s="20">
        <f t="shared" si="249"/>
        <v>0.59652777777777777</v>
      </c>
      <c r="U960" s="21">
        <f t="shared" si="254"/>
        <v>49</v>
      </c>
      <c r="V960" s="11">
        <f t="shared" si="255"/>
        <v>49</v>
      </c>
      <c r="W960" s="11">
        <f t="shared" si="256"/>
        <v>0</v>
      </c>
    </row>
    <row r="961" spans="1:23" x14ac:dyDescent="0.3">
      <c r="A961" t="s">
        <v>19</v>
      </c>
      <c r="B961" t="s">
        <v>1</v>
      </c>
      <c r="C961" t="s">
        <v>100</v>
      </c>
      <c r="D961" s="1">
        <v>43431.563194444447</v>
      </c>
      <c r="E961" s="1">
        <v>43431.595138888886</v>
      </c>
      <c r="F961" s="5">
        <v>43431</v>
      </c>
      <c r="G961" s="20">
        <f t="shared" si="240"/>
        <v>0.56319444444444444</v>
      </c>
      <c r="H961" s="20">
        <f t="shared" si="241"/>
        <v>0.41666666666666669</v>
      </c>
      <c r="I961" s="21">
        <f t="shared" si="250"/>
        <v>0</v>
      </c>
      <c r="J961" s="24">
        <f t="shared" si="242"/>
        <v>0.56319444444444444</v>
      </c>
      <c r="K961" s="24">
        <f t="shared" si="243"/>
        <v>0.5</v>
      </c>
      <c r="L961" s="25">
        <f t="shared" si="251"/>
        <v>0</v>
      </c>
      <c r="M961" s="20">
        <f t="shared" si="244"/>
        <v>0.56319444444444444</v>
      </c>
      <c r="N961" s="20">
        <f t="shared" si="245"/>
        <v>0.52083333333333337</v>
      </c>
      <c r="O961" s="21">
        <f t="shared" si="252"/>
        <v>0</v>
      </c>
      <c r="P961" s="24">
        <f t="shared" si="246"/>
        <v>0.56319444444444444</v>
      </c>
      <c r="Q961" s="24">
        <f t="shared" si="247"/>
        <v>0.5625</v>
      </c>
      <c r="R961" s="25">
        <f t="shared" si="253"/>
        <v>0</v>
      </c>
      <c r="S961" s="20">
        <f t="shared" si="248"/>
        <v>0.56319444444444444</v>
      </c>
      <c r="T961" s="20">
        <f t="shared" si="249"/>
        <v>0.59513888888888888</v>
      </c>
      <c r="U961" s="21">
        <f t="shared" si="254"/>
        <v>46</v>
      </c>
      <c r="V961" s="11">
        <f t="shared" si="255"/>
        <v>46</v>
      </c>
      <c r="W961" s="11">
        <f t="shared" si="256"/>
        <v>0</v>
      </c>
    </row>
    <row r="962" spans="1:23" x14ac:dyDescent="0.3">
      <c r="A962" t="s">
        <v>33</v>
      </c>
      <c r="B962" t="s">
        <v>1</v>
      </c>
      <c r="C962" t="s">
        <v>99</v>
      </c>
      <c r="D962" s="1">
        <v>43431.563888888886</v>
      </c>
      <c r="E962" s="1">
        <v>43431.595138888886</v>
      </c>
      <c r="F962" s="5">
        <v>43431</v>
      </c>
      <c r="G962" s="20">
        <f t="shared" ref="G962:G1019" si="257">MAX(TIME(HOUR(D962),MINUTE(D962),0),tue_free_1_start)</f>
        <v>0.56388888888888888</v>
      </c>
      <c r="H962" s="20">
        <f t="shared" ref="H962:H1019" si="258">MIN(TIME(HOUR(E962),MINUTE(E962),0),tue_free_1_end)</f>
        <v>0.41666666666666669</v>
      </c>
      <c r="I962" s="21">
        <f t="shared" si="250"/>
        <v>0</v>
      </c>
      <c r="J962" s="24">
        <f t="shared" ref="J962:J1019" si="259">MAX(TIME(HOUR(D962),MINUTE(D962),0),tue_busy_1_start)</f>
        <v>0.56388888888888888</v>
      </c>
      <c r="K962" s="24">
        <f t="shared" ref="K962:K1019" si="260">MIN(TIME(HOUR(E962),MINUTE(E962),0),tue_busy_1_end)</f>
        <v>0.5</v>
      </c>
      <c r="L962" s="25">
        <f t="shared" si="251"/>
        <v>0</v>
      </c>
      <c r="M962" s="20">
        <f t="shared" ref="M962:M1019" si="261">MAX(TIME(HOUR(D962),MINUTE(D962),0),tue_free_2_start)</f>
        <v>0.56388888888888888</v>
      </c>
      <c r="N962" s="20">
        <f t="shared" ref="N962:N1019" si="262">MIN(TIME(HOUR(E962),MINUTE(E962),0),tue_free_2_end)</f>
        <v>0.52083333333333337</v>
      </c>
      <c r="O962" s="21">
        <f t="shared" si="252"/>
        <v>0</v>
      </c>
      <c r="P962" s="24">
        <f t="shared" ref="P962:P1019" si="263">MAX(TIME(HOUR(D962),MINUTE(D962),0),tue_busy_2_start)</f>
        <v>0.56388888888888888</v>
      </c>
      <c r="Q962" s="24">
        <f t="shared" ref="Q962:Q1019" si="264">MIN(TIME(HOUR(E962),MINUTE(E962),0),tue_busy_2_end)</f>
        <v>0.5625</v>
      </c>
      <c r="R962" s="25">
        <f t="shared" si="253"/>
        <v>0</v>
      </c>
      <c r="S962" s="20">
        <f t="shared" ref="S962:S1019" si="265">MAX(TIME(HOUR(D962),MINUTE(D962),0),tue_free_3_start)</f>
        <v>0.56388888888888888</v>
      </c>
      <c r="T962" s="20">
        <f t="shared" ref="T962:T1019" si="266">MIN(TIME(HOUR(E962),MINUTE(E962),0),tue_free_3_end)</f>
        <v>0.59513888888888888</v>
      </c>
      <c r="U962" s="21">
        <f t="shared" si="254"/>
        <v>45</v>
      </c>
      <c r="V962" s="11">
        <f t="shared" si="255"/>
        <v>45</v>
      </c>
      <c r="W962" s="11">
        <f t="shared" si="256"/>
        <v>0</v>
      </c>
    </row>
    <row r="963" spans="1:23" x14ac:dyDescent="0.3">
      <c r="A963" t="s">
        <v>17</v>
      </c>
      <c r="B963" t="s">
        <v>1</v>
      </c>
      <c r="C963" t="s">
        <v>79</v>
      </c>
      <c r="D963" s="1">
        <v>43431.564583333333</v>
      </c>
      <c r="E963" s="1">
        <v>43431.597222222219</v>
      </c>
      <c r="F963" s="5">
        <v>43431</v>
      </c>
      <c r="G963" s="20">
        <f t="shared" si="257"/>
        <v>0.56458333333333333</v>
      </c>
      <c r="H963" s="20">
        <f t="shared" si="258"/>
        <v>0.41666666666666669</v>
      </c>
      <c r="I963" s="21">
        <f t="shared" ref="I963:I1019" si="267">MAX(0,INT((H963-G963)*1440))</f>
        <v>0</v>
      </c>
      <c r="J963" s="24">
        <f t="shared" si="259"/>
        <v>0.56458333333333333</v>
      </c>
      <c r="K963" s="24">
        <f t="shared" si="260"/>
        <v>0.5</v>
      </c>
      <c r="L963" s="25">
        <f t="shared" ref="L963:L1019" si="268">MAX(0,INT((K963-J963)*1440))</f>
        <v>0</v>
      </c>
      <c r="M963" s="20">
        <f t="shared" si="261"/>
        <v>0.56458333333333333</v>
      </c>
      <c r="N963" s="20">
        <f t="shared" si="262"/>
        <v>0.52083333333333337</v>
      </c>
      <c r="O963" s="21">
        <f t="shared" ref="O963:O1019" si="269">MAX(0,INT((N963-M963)*1440))</f>
        <v>0</v>
      </c>
      <c r="P963" s="24">
        <f t="shared" si="263"/>
        <v>0.56458333333333333</v>
      </c>
      <c r="Q963" s="24">
        <f t="shared" si="264"/>
        <v>0.5625</v>
      </c>
      <c r="R963" s="25">
        <f t="shared" ref="R963:R1019" si="270">MAX(0,INT((Q963-P963)*1440))</f>
        <v>0</v>
      </c>
      <c r="S963" s="20">
        <f t="shared" si="265"/>
        <v>0.56458333333333333</v>
      </c>
      <c r="T963" s="20">
        <f t="shared" si="266"/>
        <v>0.59722222222222221</v>
      </c>
      <c r="U963" s="21">
        <f t="shared" ref="U963:U1019" si="271">MAX(0,INT((T963-S963)*1440))</f>
        <v>47</v>
      </c>
      <c r="V963" s="11">
        <f t="shared" ref="V963:V1019" si="272">SUM(I963,O963,U963)</f>
        <v>47</v>
      </c>
      <c r="W963" s="11">
        <f t="shared" ref="W963:W1019" si="273">SUM(L963,R963)</f>
        <v>0</v>
      </c>
    </row>
    <row r="964" spans="1:23" x14ac:dyDescent="0.3">
      <c r="A964" t="s">
        <v>6</v>
      </c>
      <c r="B964" t="s">
        <v>1</v>
      </c>
      <c r="C964" t="s">
        <v>101</v>
      </c>
      <c r="D964" s="1">
        <v>43431.56527777778</v>
      </c>
      <c r="E964" s="1">
        <v>43431.599305555559</v>
      </c>
      <c r="F964" s="5">
        <v>43431</v>
      </c>
      <c r="G964" s="20">
        <f t="shared" si="257"/>
        <v>0.56527777777777777</v>
      </c>
      <c r="H964" s="20">
        <f t="shared" si="258"/>
        <v>0.41666666666666669</v>
      </c>
      <c r="I964" s="21">
        <f t="shared" si="267"/>
        <v>0</v>
      </c>
      <c r="J964" s="24">
        <f t="shared" si="259"/>
        <v>0.56527777777777777</v>
      </c>
      <c r="K964" s="24">
        <f t="shared" si="260"/>
        <v>0.5</v>
      </c>
      <c r="L964" s="25">
        <f t="shared" si="268"/>
        <v>0</v>
      </c>
      <c r="M964" s="20">
        <f t="shared" si="261"/>
        <v>0.56527777777777777</v>
      </c>
      <c r="N964" s="20">
        <f t="shared" si="262"/>
        <v>0.52083333333333337</v>
      </c>
      <c r="O964" s="21">
        <f t="shared" si="269"/>
        <v>0</v>
      </c>
      <c r="P964" s="24">
        <f t="shared" si="263"/>
        <v>0.56527777777777777</v>
      </c>
      <c r="Q964" s="24">
        <f t="shared" si="264"/>
        <v>0.5625</v>
      </c>
      <c r="R964" s="25">
        <f t="shared" si="270"/>
        <v>0</v>
      </c>
      <c r="S964" s="20">
        <f t="shared" si="265"/>
        <v>0.56527777777777777</v>
      </c>
      <c r="T964" s="20">
        <f t="shared" si="266"/>
        <v>0.59930555555555554</v>
      </c>
      <c r="U964" s="21">
        <f t="shared" si="271"/>
        <v>49</v>
      </c>
      <c r="V964" s="11">
        <f t="shared" si="272"/>
        <v>49</v>
      </c>
      <c r="W964" s="11">
        <f t="shared" si="273"/>
        <v>0</v>
      </c>
    </row>
    <row r="965" spans="1:23" x14ac:dyDescent="0.3">
      <c r="A965" t="s">
        <v>0</v>
      </c>
      <c r="B965" t="s">
        <v>1</v>
      </c>
      <c r="C965" t="s">
        <v>102</v>
      </c>
      <c r="D965" s="1">
        <v>43431.566666666666</v>
      </c>
      <c r="E965" s="1">
        <v>43431.597916666666</v>
      </c>
      <c r="F965" s="5">
        <v>43431</v>
      </c>
      <c r="G965" s="20">
        <f t="shared" si="257"/>
        <v>0.56666666666666665</v>
      </c>
      <c r="H965" s="20">
        <f t="shared" si="258"/>
        <v>0.41666666666666669</v>
      </c>
      <c r="I965" s="21">
        <f t="shared" si="267"/>
        <v>0</v>
      </c>
      <c r="J965" s="24">
        <f t="shared" si="259"/>
        <v>0.56666666666666665</v>
      </c>
      <c r="K965" s="24">
        <f t="shared" si="260"/>
        <v>0.5</v>
      </c>
      <c r="L965" s="25">
        <f t="shared" si="268"/>
        <v>0</v>
      </c>
      <c r="M965" s="20">
        <f t="shared" si="261"/>
        <v>0.56666666666666665</v>
      </c>
      <c r="N965" s="20">
        <f t="shared" si="262"/>
        <v>0.52083333333333337</v>
      </c>
      <c r="O965" s="21">
        <f t="shared" si="269"/>
        <v>0</v>
      </c>
      <c r="P965" s="24">
        <f t="shared" si="263"/>
        <v>0.56666666666666665</v>
      </c>
      <c r="Q965" s="24">
        <f t="shared" si="264"/>
        <v>0.5625</v>
      </c>
      <c r="R965" s="25">
        <f t="shared" si="270"/>
        <v>0</v>
      </c>
      <c r="S965" s="20">
        <f t="shared" si="265"/>
        <v>0.56666666666666665</v>
      </c>
      <c r="T965" s="20">
        <f t="shared" si="266"/>
        <v>0.59791666666666665</v>
      </c>
      <c r="U965" s="21">
        <f t="shared" si="271"/>
        <v>45</v>
      </c>
      <c r="V965" s="11">
        <f t="shared" si="272"/>
        <v>45</v>
      </c>
      <c r="W965" s="11">
        <f t="shared" si="273"/>
        <v>0</v>
      </c>
    </row>
    <row r="966" spans="1:23" x14ac:dyDescent="0.3">
      <c r="A966" t="s">
        <v>25</v>
      </c>
      <c r="B966" t="s">
        <v>1</v>
      </c>
      <c r="C966" t="s">
        <v>111</v>
      </c>
      <c r="D966" s="1">
        <v>43431.576388888891</v>
      </c>
      <c r="E966" s="1">
        <v>43431.680555555555</v>
      </c>
      <c r="F966" s="5">
        <v>43431</v>
      </c>
      <c r="G966" s="20">
        <f t="shared" si="257"/>
        <v>0.57638888888888895</v>
      </c>
      <c r="H966" s="20">
        <f t="shared" si="258"/>
        <v>0.41666666666666669</v>
      </c>
      <c r="I966" s="21">
        <f t="shared" si="267"/>
        <v>0</v>
      </c>
      <c r="J966" s="24">
        <f t="shared" si="259"/>
        <v>0.57638888888888895</v>
      </c>
      <c r="K966" s="24">
        <f t="shared" si="260"/>
        <v>0.5</v>
      </c>
      <c r="L966" s="25">
        <f t="shared" si="268"/>
        <v>0</v>
      </c>
      <c r="M966" s="20">
        <f t="shared" si="261"/>
        <v>0.57638888888888895</v>
      </c>
      <c r="N966" s="20">
        <f t="shared" si="262"/>
        <v>0.52083333333333337</v>
      </c>
      <c r="O966" s="21">
        <f t="shared" si="269"/>
        <v>0</v>
      </c>
      <c r="P966" s="24">
        <f t="shared" si="263"/>
        <v>0.57638888888888895</v>
      </c>
      <c r="Q966" s="24">
        <f t="shared" si="264"/>
        <v>0.5625</v>
      </c>
      <c r="R966" s="25">
        <f t="shared" si="270"/>
        <v>0</v>
      </c>
      <c r="S966" s="20">
        <f t="shared" si="265"/>
        <v>0.57638888888888895</v>
      </c>
      <c r="T966" s="20">
        <f t="shared" si="266"/>
        <v>0.68055555555555547</v>
      </c>
      <c r="U966" s="21">
        <f t="shared" si="271"/>
        <v>150</v>
      </c>
      <c r="V966" s="11">
        <f t="shared" si="272"/>
        <v>150</v>
      </c>
      <c r="W966" s="11">
        <f t="shared" si="273"/>
        <v>0</v>
      </c>
    </row>
    <row r="967" spans="1:23" x14ac:dyDescent="0.3">
      <c r="A967" t="s">
        <v>23</v>
      </c>
      <c r="B967" t="s">
        <v>1</v>
      </c>
      <c r="C967" t="s">
        <v>120</v>
      </c>
      <c r="D967" s="1">
        <v>43431.600694444445</v>
      </c>
      <c r="E967" s="1">
        <v>43431.60833333333</v>
      </c>
      <c r="F967" s="5">
        <v>43431</v>
      </c>
      <c r="G967" s="20">
        <f t="shared" si="257"/>
        <v>0.60069444444444442</v>
      </c>
      <c r="H967" s="20">
        <f t="shared" si="258"/>
        <v>0.41666666666666669</v>
      </c>
      <c r="I967" s="21">
        <f t="shared" si="267"/>
        <v>0</v>
      </c>
      <c r="J967" s="24">
        <f t="shared" si="259"/>
        <v>0.60069444444444442</v>
      </c>
      <c r="K967" s="24">
        <f t="shared" si="260"/>
        <v>0.5</v>
      </c>
      <c r="L967" s="25">
        <f t="shared" si="268"/>
        <v>0</v>
      </c>
      <c r="M967" s="20">
        <f t="shared" si="261"/>
        <v>0.60069444444444442</v>
      </c>
      <c r="N967" s="20">
        <f t="shared" si="262"/>
        <v>0.52083333333333337</v>
      </c>
      <c r="O967" s="21">
        <f t="shared" si="269"/>
        <v>0</v>
      </c>
      <c r="P967" s="24">
        <f t="shared" si="263"/>
        <v>0.60069444444444442</v>
      </c>
      <c r="Q967" s="24">
        <f t="shared" si="264"/>
        <v>0.5625</v>
      </c>
      <c r="R967" s="25">
        <f t="shared" si="270"/>
        <v>0</v>
      </c>
      <c r="S967" s="20">
        <f t="shared" si="265"/>
        <v>0.60069444444444442</v>
      </c>
      <c r="T967" s="20">
        <f t="shared" si="266"/>
        <v>0.60833333333333328</v>
      </c>
      <c r="U967" s="21">
        <f t="shared" si="271"/>
        <v>11</v>
      </c>
      <c r="V967" s="11">
        <f t="shared" si="272"/>
        <v>11</v>
      </c>
      <c r="W967" s="11">
        <f t="shared" si="273"/>
        <v>0</v>
      </c>
    </row>
    <row r="968" spans="1:23" x14ac:dyDescent="0.3">
      <c r="A968" t="s">
        <v>29</v>
      </c>
      <c r="B968" t="s">
        <v>1</v>
      </c>
      <c r="C968" t="s">
        <v>120</v>
      </c>
      <c r="D968" s="1">
        <v>43431.60833333333</v>
      </c>
      <c r="E968" s="1">
        <v>43431.724999999999</v>
      </c>
      <c r="F968" s="5">
        <v>43431</v>
      </c>
      <c r="G968" s="20">
        <f t="shared" si="257"/>
        <v>0.60833333333333328</v>
      </c>
      <c r="H968" s="20">
        <f t="shared" si="258"/>
        <v>0.41666666666666669</v>
      </c>
      <c r="I968" s="21">
        <f t="shared" si="267"/>
        <v>0</v>
      </c>
      <c r="J968" s="24">
        <f t="shared" si="259"/>
        <v>0.60833333333333328</v>
      </c>
      <c r="K968" s="24">
        <f t="shared" si="260"/>
        <v>0.5</v>
      </c>
      <c r="L968" s="25">
        <f t="shared" si="268"/>
        <v>0</v>
      </c>
      <c r="M968" s="20">
        <f t="shared" si="261"/>
        <v>0.60833333333333328</v>
      </c>
      <c r="N968" s="20">
        <f t="shared" si="262"/>
        <v>0.52083333333333337</v>
      </c>
      <c r="O968" s="21">
        <f t="shared" si="269"/>
        <v>0</v>
      </c>
      <c r="P968" s="24">
        <f t="shared" si="263"/>
        <v>0.60833333333333328</v>
      </c>
      <c r="Q968" s="24">
        <f t="shared" si="264"/>
        <v>0.5625</v>
      </c>
      <c r="R968" s="25">
        <f t="shared" si="270"/>
        <v>0</v>
      </c>
      <c r="S968" s="20">
        <f t="shared" si="265"/>
        <v>0.60833333333333328</v>
      </c>
      <c r="T968" s="20">
        <f t="shared" si="266"/>
        <v>0.70833333333333337</v>
      </c>
      <c r="U968" s="21">
        <f t="shared" si="271"/>
        <v>144</v>
      </c>
      <c r="V968" s="11">
        <f t="shared" si="272"/>
        <v>144</v>
      </c>
      <c r="W968" s="11">
        <f t="shared" si="273"/>
        <v>0</v>
      </c>
    </row>
    <row r="969" spans="1:23" x14ac:dyDescent="0.3">
      <c r="A969" t="s">
        <v>45</v>
      </c>
      <c r="B969" t="s">
        <v>1</v>
      </c>
      <c r="C969" t="s">
        <v>16</v>
      </c>
      <c r="D969" s="1">
        <v>43431.617361111108</v>
      </c>
      <c r="E969" s="1">
        <v>43431.623611111114</v>
      </c>
      <c r="F969" s="5">
        <v>43431</v>
      </c>
      <c r="G969" s="20">
        <f t="shared" si="257"/>
        <v>0.61736111111111114</v>
      </c>
      <c r="H969" s="20">
        <f t="shared" si="258"/>
        <v>0.41666666666666669</v>
      </c>
      <c r="I969" s="21">
        <f t="shared" si="267"/>
        <v>0</v>
      </c>
      <c r="J969" s="24">
        <f t="shared" si="259"/>
        <v>0.61736111111111114</v>
      </c>
      <c r="K969" s="24">
        <f t="shared" si="260"/>
        <v>0.5</v>
      </c>
      <c r="L969" s="25">
        <f t="shared" si="268"/>
        <v>0</v>
      </c>
      <c r="M969" s="20">
        <f t="shared" si="261"/>
        <v>0.61736111111111114</v>
      </c>
      <c r="N969" s="20">
        <f t="shared" si="262"/>
        <v>0.52083333333333337</v>
      </c>
      <c r="O969" s="21">
        <f t="shared" si="269"/>
        <v>0</v>
      </c>
      <c r="P969" s="24">
        <f t="shared" si="263"/>
        <v>0.61736111111111114</v>
      </c>
      <c r="Q969" s="24">
        <f t="shared" si="264"/>
        <v>0.5625</v>
      </c>
      <c r="R969" s="25">
        <f t="shared" si="270"/>
        <v>0</v>
      </c>
      <c r="S969" s="20">
        <f t="shared" si="265"/>
        <v>0.61736111111111114</v>
      </c>
      <c r="T969" s="20">
        <f t="shared" si="266"/>
        <v>0.62361111111111112</v>
      </c>
      <c r="U969" s="21">
        <f t="shared" si="271"/>
        <v>8</v>
      </c>
      <c r="V969" s="11">
        <f t="shared" si="272"/>
        <v>8</v>
      </c>
      <c r="W969" s="11">
        <f t="shared" si="273"/>
        <v>0</v>
      </c>
    </row>
    <row r="970" spans="1:23" x14ac:dyDescent="0.3">
      <c r="A970" t="s">
        <v>4</v>
      </c>
      <c r="B970" t="s">
        <v>1</v>
      </c>
      <c r="C970" t="s">
        <v>112</v>
      </c>
      <c r="D970" s="1">
        <v>43431.634027777778</v>
      </c>
      <c r="E970" s="1">
        <v>43431.680555555555</v>
      </c>
      <c r="F970" s="5">
        <v>43431</v>
      </c>
      <c r="G970" s="20">
        <f t="shared" si="257"/>
        <v>0.63402777777777775</v>
      </c>
      <c r="H970" s="20">
        <f t="shared" si="258"/>
        <v>0.41666666666666669</v>
      </c>
      <c r="I970" s="21">
        <f t="shared" si="267"/>
        <v>0</v>
      </c>
      <c r="J970" s="24">
        <f t="shared" si="259"/>
        <v>0.63402777777777775</v>
      </c>
      <c r="K970" s="24">
        <f t="shared" si="260"/>
        <v>0.5</v>
      </c>
      <c r="L970" s="25">
        <f t="shared" si="268"/>
        <v>0</v>
      </c>
      <c r="M970" s="20">
        <f t="shared" si="261"/>
        <v>0.63402777777777775</v>
      </c>
      <c r="N970" s="20">
        <f t="shared" si="262"/>
        <v>0.52083333333333337</v>
      </c>
      <c r="O970" s="21">
        <f t="shared" si="269"/>
        <v>0</v>
      </c>
      <c r="P970" s="24">
        <f t="shared" si="263"/>
        <v>0.63402777777777775</v>
      </c>
      <c r="Q970" s="24">
        <f t="shared" si="264"/>
        <v>0.5625</v>
      </c>
      <c r="R970" s="25">
        <f t="shared" si="270"/>
        <v>0</v>
      </c>
      <c r="S970" s="20">
        <f t="shared" si="265"/>
        <v>0.63402777777777775</v>
      </c>
      <c r="T970" s="20">
        <f t="shared" si="266"/>
        <v>0.68055555555555547</v>
      </c>
      <c r="U970" s="21">
        <f t="shared" si="271"/>
        <v>66</v>
      </c>
      <c r="V970" s="11">
        <f t="shared" si="272"/>
        <v>66</v>
      </c>
      <c r="W970" s="11">
        <f t="shared" si="273"/>
        <v>0</v>
      </c>
    </row>
    <row r="971" spans="1:23" x14ac:dyDescent="0.3">
      <c r="A971" t="s">
        <v>31</v>
      </c>
      <c r="B971" t="s">
        <v>1</v>
      </c>
      <c r="C971" t="s">
        <v>126</v>
      </c>
      <c r="D971" s="1">
        <v>43431.636111111111</v>
      </c>
      <c r="E971" s="1">
        <v>43431.681250000001</v>
      </c>
      <c r="F971" s="5">
        <v>43431</v>
      </c>
      <c r="G971" s="20">
        <f t="shared" si="257"/>
        <v>0.63611111111111118</v>
      </c>
      <c r="H971" s="20">
        <f t="shared" si="258"/>
        <v>0.41666666666666669</v>
      </c>
      <c r="I971" s="21">
        <f t="shared" si="267"/>
        <v>0</v>
      </c>
      <c r="J971" s="24">
        <f t="shared" si="259"/>
        <v>0.63611111111111118</v>
      </c>
      <c r="K971" s="24">
        <f t="shared" si="260"/>
        <v>0.5</v>
      </c>
      <c r="L971" s="25">
        <f t="shared" si="268"/>
        <v>0</v>
      </c>
      <c r="M971" s="20">
        <f t="shared" si="261"/>
        <v>0.63611111111111118</v>
      </c>
      <c r="N971" s="20">
        <f t="shared" si="262"/>
        <v>0.52083333333333337</v>
      </c>
      <c r="O971" s="21">
        <f t="shared" si="269"/>
        <v>0</v>
      </c>
      <c r="P971" s="24">
        <f t="shared" si="263"/>
        <v>0.63611111111111118</v>
      </c>
      <c r="Q971" s="24">
        <f t="shared" si="264"/>
        <v>0.5625</v>
      </c>
      <c r="R971" s="25">
        <f t="shared" si="270"/>
        <v>0</v>
      </c>
      <c r="S971" s="20">
        <f t="shared" si="265"/>
        <v>0.63611111111111118</v>
      </c>
      <c r="T971" s="20">
        <f t="shared" si="266"/>
        <v>0.68125000000000002</v>
      </c>
      <c r="U971" s="21">
        <f t="shared" si="271"/>
        <v>64</v>
      </c>
      <c r="V971" s="11">
        <f t="shared" si="272"/>
        <v>64</v>
      </c>
      <c r="W971" s="11">
        <f t="shared" si="273"/>
        <v>0</v>
      </c>
    </row>
    <row r="972" spans="1:23" x14ac:dyDescent="0.3">
      <c r="A972" t="s">
        <v>40</v>
      </c>
      <c r="B972" t="s">
        <v>1</v>
      </c>
      <c r="C972" t="s">
        <v>117</v>
      </c>
      <c r="D972" s="1">
        <v>43431.637499999997</v>
      </c>
      <c r="E972" s="1">
        <v>43431.681250000001</v>
      </c>
      <c r="F972" s="5">
        <v>43431</v>
      </c>
      <c r="G972" s="20">
        <f t="shared" si="257"/>
        <v>0.63750000000000007</v>
      </c>
      <c r="H972" s="20">
        <f t="shared" si="258"/>
        <v>0.41666666666666669</v>
      </c>
      <c r="I972" s="21">
        <f t="shared" si="267"/>
        <v>0</v>
      </c>
      <c r="J972" s="24">
        <f t="shared" si="259"/>
        <v>0.63750000000000007</v>
      </c>
      <c r="K972" s="24">
        <f t="shared" si="260"/>
        <v>0.5</v>
      </c>
      <c r="L972" s="25">
        <f t="shared" si="268"/>
        <v>0</v>
      </c>
      <c r="M972" s="20">
        <f t="shared" si="261"/>
        <v>0.63750000000000007</v>
      </c>
      <c r="N972" s="20">
        <f t="shared" si="262"/>
        <v>0.52083333333333337</v>
      </c>
      <c r="O972" s="21">
        <f t="shared" si="269"/>
        <v>0</v>
      </c>
      <c r="P972" s="24">
        <f t="shared" si="263"/>
        <v>0.63750000000000007</v>
      </c>
      <c r="Q972" s="24">
        <f t="shared" si="264"/>
        <v>0.5625</v>
      </c>
      <c r="R972" s="25">
        <f t="shared" si="270"/>
        <v>0</v>
      </c>
      <c r="S972" s="20">
        <f t="shared" si="265"/>
        <v>0.63750000000000007</v>
      </c>
      <c r="T972" s="20">
        <f t="shared" si="266"/>
        <v>0.68125000000000002</v>
      </c>
      <c r="U972" s="21">
        <f t="shared" si="271"/>
        <v>62</v>
      </c>
      <c r="V972" s="11">
        <f t="shared" si="272"/>
        <v>62</v>
      </c>
      <c r="W972" s="11">
        <f t="shared" si="273"/>
        <v>0</v>
      </c>
    </row>
    <row r="973" spans="1:23" x14ac:dyDescent="0.3">
      <c r="A973" t="s">
        <v>8</v>
      </c>
      <c r="B973" t="s">
        <v>1</v>
      </c>
      <c r="C973" t="s">
        <v>116</v>
      </c>
      <c r="D973" s="1">
        <v>43431.638194444444</v>
      </c>
      <c r="E973" s="1">
        <v>43431.681250000001</v>
      </c>
      <c r="F973" s="5">
        <v>43431</v>
      </c>
      <c r="G973" s="20">
        <f t="shared" si="257"/>
        <v>0.6381944444444444</v>
      </c>
      <c r="H973" s="20">
        <f t="shared" si="258"/>
        <v>0.41666666666666669</v>
      </c>
      <c r="I973" s="21">
        <f t="shared" si="267"/>
        <v>0</v>
      </c>
      <c r="J973" s="24">
        <f t="shared" si="259"/>
        <v>0.6381944444444444</v>
      </c>
      <c r="K973" s="24">
        <f t="shared" si="260"/>
        <v>0.5</v>
      </c>
      <c r="L973" s="25">
        <f t="shared" si="268"/>
        <v>0</v>
      </c>
      <c r="M973" s="20">
        <f t="shared" si="261"/>
        <v>0.6381944444444444</v>
      </c>
      <c r="N973" s="20">
        <f t="shared" si="262"/>
        <v>0.52083333333333337</v>
      </c>
      <c r="O973" s="21">
        <f t="shared" si="269"/>
        <v>0</v>
      </c>
      <c r="P973" s="24">
        <f t="shared" si="263"/>
        <v>0.6381944444444444</v>
      </c>
      <c r="Q973" s="24">
        <f t="shared" si="264"/>
        <v>0.5625</v>
      </c>
      <c r="R973" s="25">
        <f t="shared" si="270"/>
        <v>0</v>
      </c>
      <c r="S973" s="20">
        <f t="shared" si="265"/>
        <v>0.6381944444444444</v>
      </c>
      <c r="T973" s="20">
        <f t="shared" si="266"/>
        <v>0.68125000000000002</v>
      </c>
      <c r="U973" s="21">
        <f t="shared" si="271"/>
        <v>62</v>
      </c>
      <c r="V973" s="11">
        <f t="shared" si="272"/>
        <v>62</v>
      </c>
      <c r="W973" s="11">
        <f t="shared" si="273"/>
        <v>0</v>
      </c>
    </row>
    <row r="974" spans="1:23" x14ac:dyDescent="0.3">
      <c r="A974" t="s">
        <v>15</v>
      </c>
      <c r="B974" t="s">
        <v>1</v>
      </c>
      <c r="C974" t="s">
        <v>122</v>
      </c>
      <c r="D974" s="1">
        <v>43431.640277777777</v>
      </c>
      <c r="E974" s="1">
        <v>43431.696527777778</v>
      </c>
      <c r="F974" s="5">
        <v>43431</v>
      </c>
      <c r="G974" s="20">
        <f t="shared" si="257"/>
        <v>0.64027777777777783</v>
      </c>
      <c r="H974" s="20">
        <f t="shared" si="258"/>
        <v>0.41666666666666669</v>
      </c>
      <c r="I974" s="21">
        <f t="shared" si="267"/>
        <v>0</v>
      </c>
      <c r="J974" s="24">
        <f t="shared" si="259"/>
        <v>0.64027777777777783</v>
      </c>
      <c r="K974" s="24">
        <f t="shared" si="260"/>
        <v>0.5</v>
      </c>
      <c r="L974" s="25">
        <f t="shared" si="268"/>
        <v>0</v>
      </c>
      <c r="M974" s="20">
        <f t="shared" si="261"/>
        <v>0.64027777777777783</v>
      </c>
      <c r="N974" s="20">
        <f t="shared" si="262"/>
        <v>0.52083333333333337</v>
      </c>
      <c r="O974" s="21">
        <f t="shared" si="269"/>
        <v>0</v>
      </c>
      <c r="P974" s="24">
        <f t="shared" si="263"/>
        <v>0.64027777777777783</v>
      </c>
      <c r="Q974" s="24">
        <f t="shared" si="264"/>
        <v>0.5625</v>
      </c>
      <c r="R974" s="25">
        <f t="shared" si="270"/>
        <v>0</v>
      </c>
      <c r="S974" s="20">
        <f t="shared" si="265"/>
        <v>0.64027777777777783</v>
      </c>
      <c r="T974" s="20">
        <f t="shared" si="266"/>
        <v>0.69652777777777775</v>
      </c>
      <c r="U974" s="21">
        <f t="shared" si="271"/>
        <v>80</v>
      </c>
      <c r="V974" s="11">
        <f t="shared" si="272"/>
        <v>80</v>
      </c>
      <c r="W974" s="11">
        <f t="shared" si="273"/>
        <v>0</v>
      </c>
    </row>
    <row r="975" spans="1:23" x14ac:dyDescent="0.3">
      <c r="A975" t="s">
        <v>35</v>
      </c>
      <c r="B975" t="s">
        <v>1</v>
      </c>
      <c r="C975" t="s">
        <v>118</v>
      </c>
      <c r="D975" s="1">
        <v>43431.64166666667</v>
      </c>
      <c r="E975" s="1">
        <v>43431.680555555555</v>
      </c>
      <c r="F975" s="5">
        <v>43431</v>
      </c>
      <c r="G975" s="20">
        <f t="shared" si="257"/>
        <v>0.64166666666666672</v>
      </c>
      <c r="H975" s="20">
        <f t="shared" si="258"/>
        <v>0.41666666666666669</v>
      </c>
      <c r="I975" s="21">
        <f t="shared" si="267"/>
        <v>0</v>
      </c>
      <c r="J975" s="24">
        <f t="shared" si="259"/>
        <v>0.64166666666666672</v>
      </c>
      <c r="K975" s="24">
        <f t="shared" si="260"/>
        <v>0.5</v>
      </c>
      <c r="L975" s="25">
        <f t="shared" si="268"/>
        <v>0</v>
      </c>
      <c r="M975" s="20">
        <f t="shared" si="261"/>
        <v>0.64166666666666672</v>
      </c>
      <c r="N975" s="20">
        <f t="shared" si="262"/>
        <v>0.52083333333333337</v>
      </c>
      <c r="O975" s="21">
        <f t="shared" si="269"/>
        <v>0</v>
      </c>
      <c r="P975" s="24">
        <f t="shared" si="263"/>
        <v>0.64166666666666672</v>
      </c>
      <c r="Q975" s="24">
        <f t="shared" si="264"/>
        <v>0.5625</v>
      </c>
      <c r="R975" s="25">
        <f t="shared" si="270"/>
        <v>0</v>
      </c>
      <c r="S975" s="20">
        <f t="shared" si="265"/>
        <v>0.64166666666666672</v>
      </c>
      <c r="T975" s="20">
        <f t="shared" si="266"/>
        <v>0.68055555555555547</v>
      </c>
      <c r="U975" s="21">
        <f t="shared" si="271"/>
        <v>55</v>
      </c>
      <c r="V975" s="11">
        <f t="shared" si="272"/>
        <v>55</v>
      </c>
      <c r="W975" s="11">
        <f t="shared" si="273"/>
        <v>0</v>
      </c>
    </row>
    <row r="976" spans="1:23" x14ac:dyDescent="0.3">
      <c r="A976" t="s">
        <v>0</v>
      </c>
      <c r="B976" t="s">
        <v>1</v>
      </c>
      <c r="C976" t="s">
        <v>113</v>
      </c>
      <c r="D976" s="1">
        <v>43431.642361111109</v>
      </c>
      <c r="E976" s="1">
        <v>43431.681250000001</v>
      </c>
      <c r="F976" s="5">
        <v>43431</v>
      </c>
      <c r="G976" s="20">
        <f t="shared" si="257"/>
        <v>0.64236111111111105</v>
      </c>
      <c r="H976" s="20">
        <f t="shared" si="258"/>
        <v>0.41666666666666669</v>
      </c>
      <c r="I976" s="21">
        <f t="shared" si="267"/>
        <v>0</v>
      </c>
      <c r="J976" s="24">
        <f t="shared" si="259"/>
        <v>0.64236111111111105</v>
      </c>
      <c r="K976" s="24">
        <f t="shared" si="260"/>
        <v>0.5</v>
      </c>
      <c r="L976" s="25">
        <f t="shared" si="268"/>
        <v>0</v>
      </c>
      <c r="M976" s="20">
        <f t="shared" si="261"/>
        <v>0.64236111111111105</v>
      </c>
      <c r="N976" s="20">
        <f t="shared" si="262"/>
        <v>0.52083333333333337</v>
      </c>
      <c r="O976" s="21">
        <f t="shared" si="269"/>
        <v>0</v>
      </c>
      <c r="P976" s="24">
        <f t="shared" si="263"/>
        <v>0.64236111111111105</v>
      </c>
      <c r="Q976" s="24">
        <f t="shared" si="264"/>
        <v>0.5625</v>
      </c>
      <c r="R976" s="25">
        <f t="shared" si="270"/>
        <v>0</v>
      </c>
      <c r="S976" s="20">
        <f t="shared" si="265"/>
        <v>0.64236111111111105</v>
      </c>
      <c r="T976" s="20">
        <f t="shared" si="266"/>
        <v>0.68125000000000002</v>
      </c>
      <c r="U976" s="21">
        <f t="shared" si="271"/>
        <v>56</v>
      </c>
      <c r="V976" s="11">
        <f t="shared" si="272"/>
        <v>56</v>
      </c>
      <c r="W976" s="11">
        <f t="shared" si="273"/>
        <v>0</v>
      </c>
    </row>
    <row r="977" spans="1:23" x14ac:dyDescent="0.3">
      <c r="A977" t="s">
        <v>13</v>
      </c>
      <c r="B977" t="s">
        <v>1</v>
      </c>
      <c r="C977" t="s">
        <v>124</v>
      </c>
      <c r="D977" s="1">
        <v>43431.643055555556</v>
      </c>
      <c r="E977" s="1">
        <v>43431.685416666667</v>
      </c>
      <c r="F977" s="5">
        <v>43431</v>
      </c>
      <c r="G977" s="20">
        <f t="shared" si="257"/>
        <v>0.6430555555555556</v>
      </c>
      <c r="H977" s="20">
        <f t="shared" si="258"/>
        <v>0.41666666666666669</v>
      </c>
      <c r="I977" s="21">
        <f t="shared" si="267"/>
        <v>0</v>
      </c>
      <c r="J977" s="24">
        <f t="shared" si="259"/>
        <v>0.6430555555555556</v>
      </c>
      <c r="K977" s="24">
        <f t="shared" si="260"/>
        <v>0.5</v>
      </c>
      <c r="L977" s="25">
        <f t="shared" si="268"/>
        <v>0</v>
      </c>
      <c r="M977" s="20">
        <f t="shared" si="261"/>
        <v>0.6430555555555556</v>
      </c>
      <c r="N977" s="20">
        <f t="shared" si="262"/>
        <v>0.52083333333333337</v>
      </c>
      <c r="O977" s="21">
        <f t="shared" si="269"/>
        <v>0</v>
      </c>
      <c r="P977" s="24">
        <f t="shared" si="263"/>
        <v>0.6430555555555556</v>
      </c>
      <c r="Q977" s="24">
        <f t="shared" si="264"/>
        <v>0.5625</v>
      </c>
      <c r="R977" s="25">
        <f t="shared" si="270"/>
        <v>0</v>
      </c>
      <c r="S977" s="20">
        <f t="shared" si="265"/>
        <v>0.6430555555555556</v>
      </c>
      <c r="T977" s="20">
        <f t="shared" si="266"/>
        <v>0.68541666666666667</v>
      </c>
      <c r="U977" s="21">
        <f t="shared" si="271"/>
        <v>60</v>
      </c>
      <c r="V977" s="11">
        <f t="shared" si="272"/>
        <v>60</v>
      </c>
      <c r="W977" s="11">
        <f t="shared" si="273"/>
        <v>0</v>
      </c>
    </row>
    <row r="978" spans="1:23" x14ac:dyDescent="0.3">
      <c r="A978" t="s">
        <v>33</v>
      </c>
      <c r="B978" t="s">
        <v>1</v>
      </c>
      <c r="C978" t="s">
        <v>110</v>
      </c>
      <c r="D978" s="1">
        <v>43431.644444444442</v>
      </c>
      <c r="E978" s="1">
        <v>43431.680555555555</v>
      </c>
      <c r="F978" s="5">
        <v>43431</v>
      </c>
      <c r="G978" s="20">
        <f t="shared" si="257"/>
        <v>0.64444444444444449</v>
      </c>
      <c r="H978" s="20">
        <f t="shared" si="258"/>
        <v>0.41666666666666669</v>
      </c>
      <c r="I978" s="21">
        <f t="shared" si="267"/>
        <v>0</v>
      </c>
      <c r="J978" s="24">
        <f t="shared" si="259"/>
        <v>0.64444444444444449</v>
      </c>
      <c r="K978" s="24">
        <f t="shared" si="260"/>
        <v>0.5</v>
      </c>
      <c r="L978" s="25">
        <f t="shared" si="268"/>
        <v>0</v>
      </c>
      <c r="M978" s="20">
        <f t="shared" si="261"/>
        <v>0.64444444444444449</v>
      </c>
      <c r="N978" s="20">
        <f t="shared" si="262"/>
        <v>0.52083333333333337</v>
      </c>
      <c r="O978" s="21">
        <f t="shared" si="269"/>
        <v>0</v>
      </c>
      <c r="P978" s="24">
        <f t="shared" si="263"/>
        <v>0.64444444444444449</v>
      </c>
      <c r="Q978" s="24">
        <f t="shared" si="264"/>
        <v>0.5625</v>
      </c>
      <c r="R978" s="25">
        <f t="shared" si="270"/>
        <v>0</v>
      </c>
      <c r="S978" s="20">
        <f t="shared" si="265"/>
        <v>0.64444444444444449</v>
      </c>
      <c r="T978" s="20">
        <f t="shared" si="266"/>
        <v>0.68055555555555547</v>
      </c>
      <c r="U978" s="21">
        <f t="shared" si="271"/>
        <v>51</v>
      </c>
      <c r="V978" s="11">
        <f t="shared" si="272"/>
        <v>51</v>
      </c>
      <c r="W978" s="11">
        <f t="shared" si="273"/>
        <v>0</v>
      </c>
    </row>
    <row r="979" spans="1:23" x14ac:dyDescent="0.3">
      <c r="A979" t="s">
        <v>23</v>
      </c>
      <c r="B979" t="s">
        <v>1</v>
      </c>
      <c r="C979" t="s">
        <v>114</v>
      </c>
      <c r="D979" s="1">
        <v>43431.648611111108</v>
      </c>
      <c r="E979" s="1">
        <v>43431.68472222222</v>
      </c>
      <c r="F979" s="5">
        <v>43431</v>
      </c>
      <c r="G979" s="20">
        <f t="shared" si="257"/>
        <v>0.64861111111111114</v>
      </c>
      <c r="H979" s="20">
        <f t="shared" si="258"/>
        <v>0.41666666666666669</v>
      </c>
      <c r="I979" s="21">
        <f t="shared" si="267"/>
        <v>0</v>
      </c>
      <c r="J979" s="24">
        <f t="shared" si="259"/>
        <v>0.64861111111111114</v>
      </c>
      <c r="K979" s="24">
        <f t="shared" si="260"/>
        <v>0.5</v>
      </c>
      <c r="L979" s="25">
        <f t="shared" si="268"/>
        <v>0</v>
      </c>
      <c r="M979" s="20">
        <f t="shared" si="261"/>
        <v>0.64861111111111114</v>
      </c>
      <c r="N979" s="20">
        <f t="shared" si="262"/>
        <v>0.52083333333333337</v>
      </c>
      <c r="O979" s="21">
        <f t="shared" si="269"/>
        <v>0</v>
      </c>
      <c r="P979" s="24">
        <f t="shared" si="263"/>
        <v>0.64861111111111114</v>
      </c>
      <c r="Q979" s="24">
        <f t="shared" si="264"/>
        <v>0.5625</v>
      </c>
      <c r="R979" s="25">
        <f t="shared" si="270"/>
        <v>0</v>
      </c>
      <c r="S979" s="20">
        <f t="shared" si="265"/>
        <v>0.64861111111111114</v>
      </c>
      <c r="T979" s="20">
        <f t="shared" si="266"/>
        <v>0.68472222222222223</v>
      </c>
      <c r="U979" s="21">
        <f t="shared" si="271"/>
        <v>52</v>
      </c>
      <c r="V979" s="11">
        <f t="shared" si="272"/>
        <v>52</v>
      </c>
      <c r="W979" s="11">
        <f t="shared" si="273"/>
        <v>0</v>
      </c>
    </row>
    <row r="980" spans="1:23" x14ac:dyDescent="0.3">
      <c r="A980" t="s">
        <v>52</v>
      </c>
      <c r="B980" t="s">
        <v>1</v>
      </c>
      <c r="C980" t="s">
        <v>185</v>
      </c>
      <c r="D980" s="1">
        <v>43431.65625</v>
      </c>
      <c r="E980" s="1">
        <v>43431.681250000001</v>
      </c>
      <c r="F980" s="5">
        <v>43431</v>
      </c>
      <c r="G980" s="20">
        <f t="shared" si="257"/>
        <v>0.65625</v>
      </c>
      <c r="H980" s="20">
        <f t="shared" si="258"/>
        <v>0.41666666666666669</v>
      </c>
      <c r="I980" s="21">
        <f t="shared" si="267"/>
        <v>0</v>
      </c>
      <c r="J980" s="24">
        <f t="shared" si="259"/>
        <v>0.65625</v>
      </c>
      <c r="K980" s="24">
        <f t="shared" si="260"/>
        <v>0.5</v>
      </c>
      <c r="L980" s="25">
        <f t="shared" si="268"/>
        <v>0</v>
      </c>
      <c r="M980" s="20">
        <f t="shared" si="261"/>
        <v>0.65625</v>
      </c>
      <c r="N980" s="20">
        <f t="shared" si="262"/>
        <v>0.52083333333333337</v>
      </c>
      <c r="O980" s="21">
        <f t="shared" si="269"/>
        <v>0</v>
      </c>
      <c r="P980" s="24">
        <f t="shared" si="263"/>
        <v>0.65625</v>
      </c>
      <c r="Q980" s="24">
        <f t="shared" si="264"/>
        <v>0.5625</v>
      </c>
      <c r="R980" s="25">
        <f t="shared" si="270"/>
        <v>0</v>
      </c>
      <c r="S980" s="20">
        <f t="shared" si="265"/>
        <v>0.65625</v>
      </c>
      <c r="T980" s="20">
        <f t="shared" si="266"/>
        <v>0.68125000000000002</v>
      </c>
      <c r="U980" s="21">
        <f t="shared" si="271"/>
        <v>36</v>
      </c>
      <c r="V980" s="11">
        <f t="shared" si="272"/>
        <v>36</v>
      </c>
      <c r="W980" s="11">
        <f t="shared" si="273"/>
        <v>0</v>
      </c>
    </row>
    <row r="981" spans="1:23" x14ac:dyDescent="0.3">
      <c r="A981" t="s">
        <v>11</v>
      </c>
      <c r="B981" t="s">
        <v>1</v>
      </c>
      <c r="C981" t="s">
        <v>123</v>
      </c>
      <c r="D981" s="1">
        <v>43431.65625</v>
      </c>
      <c r="E981" s="1">
        <v>43431.684027777781</v>
      </c>
      <c r="F981" s="5">
        <v>43431</v>
      </c>
      <c r="G981" s="20">
        <f t="shared" si="257"/>
        <v>0.65625</v>
      </c>
      <c r="H981" s="20">
        <f t="shared" si="258"/>
        <v>0.41666666666666669</v>
      </c>
      <c r="I981" s="21">
        <f t="shared" si="267"/>
        <v>0</v>
      </c>
      <c r="J981" s="24">
        <f t="shared" si="259"/>
        <v>0.65625</v>
      </c>
      <c r="K981" s="24">
        <f t="shared" si="260"/>
        <v>0.5</v>
      </c>
      <c r="L981" s="25">
        <f t="shared" si="268"/>
        <v>0</v>
      </c>
      <c r="M981" s="20">
        <f t="shared" si="261"/>
        <v>0.65625</v>
      </c>
      <c r="N981" s="20">
        <f t="shared" si="262"/>
        <v>0.52083333333333337</v>
      </c>
      <c r="O981" s="21">
        <f t="shared" si="269"/>
        <v>0</v>
      </c>
      <c r="P981" s="24">
        <f t="shared" si="263"/>
        <v>0.65625</v>
      </c>
      <c r="Q981" s="24">
        <f t="shared" si="264"/>
        <v>0.5625</v>
      </c>
      <c r="R981" s="25">
        <f t="shared" si="270"/>
        <v>0</v>
      </c>
      <c r="S981" s="20">
        <f t="shared" si="265"/>
        <v>0.65625</v>
      </c>
      <c r="T981" s="20">
        <f t="shared" si="266"/>
        <v>0.68402777777777779</v>
      </c>
      <c r="U981" s="21">
        <f t="shared" si="271"/>
        <v>40</v>
      </c>
      <c r="V981" s="11">
        <f t="shared" si="272"/>
        <v>40</v>
      </c>
      <c r="W981" s="11">
        <f t="shared" si="273"/>
        <v>0</v>
      </c>
    </row>
    <row r="982" spans="1:23" x14ac:dyDescent="0.3">
      <c r="A982" t="s">
        <v>4</v>
      </c>
      <c r="B982" t="s">
        <v>1</v>
      </c>
      <c r="C982" t="s">
        <v>5</v>
      </c>
      <c r="D982" s="1">
        <v>43438.384722222225</v>
      </c>
      <c r="E982" s="1">
        <v>43438.431250000001</v>
      </c>
      <c r="F982" s="5">
        <v>43438</v>
      </c>
      <c r="G982" s="20">
        <f t="shared" si="257"/>
        <v>0.38472222222222219</v>
      </c>
      <c r="H982" s="20">
        <f t="shared" si="258"/>
        <v>0.41666666666666669</v>
      </c>
      <c r="I982" s="21">
        <f t="shared" si="267"/>
        <v>46</v>
      </c>
      <c r="J982" s="24">
        <f t="shared" si="259"/>
        <v>0.41666666666666669</v>
      </c>
      <c r="K982" s="24">
        <f t="shared" si="260"/>
        <v>0.43124999999999997</v>
      </c>
      <c r="L982" s="25">
        <f t="shared" si="268"/>
        <v>20</v>
      </c>
      <c r="M982" s="20">
        <f t="shared" si="261"/>
        <v>0.5</v>
      </c>
      <c r="N982" s="20">
        <f t="shared" si="262"/>
        <v>0.43124999999999997</v>
      </c>
      <c r="O982" s="21">
        <f t="shared" si="269"/>
        <v>0</v>
      </c>
      <c r="P982" s="24">
        <f t="shared" si="263"/>
        <v>0.52083333333333337</v>
      </c>
      <c r="Q982" s="24">
        <f t="shared" si="264"/>
        <v>0.43124999999999997</v>
      </c>
      <c r="R982" s="25">
        <f t="shared" si="270"/>
        <v>0</v>
      </c>
      <c r="S982" s="20">
        <f t="shared" si="265"/>
        <v>0.5625</v>
      </c>
      <c r="T982" s="20">
        <f t="shared" si="266"/>
        <v>0.43124999999999997</v>
      </c>
      <c r="U982" s="21">
        <f t="shared" si="271"/>
        <v>0</v>
      </c>
      <c r="V982" s="11">
        <f t="shared" si="272"/>
        <v>46</v>
      </c>
      <c r="W982" s="11">
        <f t="shared" si="273"/>
        <v>20</v>
      </c>
    </row>
    <row r="983" spans="1:23" x14ac:dyDescent="0.3">
      <c r="A983" t="s">
        <v>31</v>
      </c>
      <c r="B983" t="s">
        <v>1</v>
      </c>
      <c r="C983" t="s">
        <v>327</v>
      </c>
      <c r="D983" s="1">
        <v>43438.384722222225</v>
      </c>
      <c r="E983" s="1">
        <v>43438.386111111111</v>
      </c>
      <c r="F983" s="5">
        <v>43438</v>
      </c>
      <c r="G983" s="20">
        <f t="shared" si="257"/>
        <v>0.38472222222222219</v>
      </c>
      <c r="H983" s="20">
        <f t="shared" si="258"/>
        <v>0.38611111111111113</v>
      </c>
      <c r="I983" s="21">
        <f t="shared" si="267"/>
        <v>2</v>
      </c>
      <c r="J983" s="24">
        <f t="shared" si="259"/>
        <v>0.41666666666666669</v>
      </c>
      <c r="K983" s="24">
        <f t="shared" si="260"/>
        <v>0.38611111111111113</v>
      </c>
      <c r="L983" s="25">
        <f t="shared" si="268"/>
        <v>0</v>
      </c>
      <c r="M983" s="20">
        <f t="shared" si="261"/>
        <v>0.5</v>
      </c>
      <c r="N983" s="20">
        <f t="shared" si="262"/>
        <v>0.38611111111111113</v>
      </c>
      <c r="O983" s="21">
        <f t="shared" si="269"/>
        <v>0</v>
      </c>
      <c r="P983" s="24">
        <f t="shared" si="263"/>
        <v>0.52083333333333337</v>
      </c>
      <c r="Q983" s="24">
        <f t="shared" si="264"/>
        <v>0.38611111111111113</v>
      </c>
      <c r="R983" s="25">
        <f t="shared" si="270"/>
        <v>0</v>
      </c>
      <c r="S983" s="20">
        <f t="shared" si="265"/>
        <v>0.5625</v>
      </c>
      <c r="T983" s="20">
        <f t="shared" si="266"/>
        <v>0.38611111111111113</v>
      </c>
      <c r="U983" s="21">
        <f t="shared" si="271"/>
        <v>0</v>
      </c>
      <c r="V983" s="11">
        <f t="shared" si="272"/>
        <v>2</v>
      </c>
      <c r="W983" s="11">
        <f t="shared" si="273"/>
        <v>0</v>
      </c>
    </row>
    <row r="984" spans="1:23" x14ac:dyDescent="0.3">
      <c r="A984" t="s">
        <v>13</v>
      </c>
      <c r="B984" t="s">
        <v>1</v>
      </c>
      <c r="C984" t="s">
        <v>327</v>
      </c>
      <c r="D984" s="1">
        <v>43438.386805555558</v>
      </c>
      <c r="E984" s="1">
        <v>43438.51458333333</v>
      </c>
      <c r="F984" s="5">
        <v>43438</v>
      </c>
      <c r="G984" s="20">
        <f t="shared" si="257"/>
        <v>0.38680555555555557</v>
      </c>
      <c r="H984" s="20">
        <f t="shared" si="258"/>
        <v>0.41666666666666669</v>
      </c>
      <c r="I984" s="21">
        <f t="shared" si="267"/>
        <v>43</v>
      </c>
      <c r="J984" s="24">
        <f t="shared" si="259"/>
        <v>0.41666666666666669</v>
      </c>
      <c r="K984" s="24">
        <f t="shared" si="260"/>
        <v>0.5</v>
      </c>
      <c r="L984" s="25">
        <f t="shared" si="268"/>
        <v>120</v>
      </c>
      <c r="M984" s="20">
        <f t="shared" si="261"/>
        <v>0.5</v>
      </c>
      <c r="N984" s="20">
        <f t="shared" si="262"/>
        <v>0.51458333333333328</v>
      </c>
      <c r="O984" s="21">
        <f t="shared" si="269"/>
        <v>20</v>
      </c>
      <c r="P984" s="24">
        <f t="shared" si="263"/>
        <v>0.52083333333333337</v>
      </c>
      <c r="Q984" s="24">
        <f t="shared" si="264"/>
        <v>0.51458333333333328</v>
      </c>
      <c r="R984" s="25">
        <f t="shared" si="270"/>
        <v>0</v>
      </c>
      <c r="S984" s="20">
        <f t="shared" si="265"/>
        <v>0.5625</v>
      </c>
      <c r="T984" s="20">
        <f t="shared" si="266"/>
        <v>0.51458333333333328</v>
      </c>
      <c r="U984" s="21">
        <f t="shared" si="271"/>
        <v>0</v>
      </c>
      <c r="V984" s="11">
        <f t="shared" si="272"/>
        <v>63</v>
      </c>
      <c r="W984" s="11">
        <f t="shared" si="273"/>
        <v>120</v>
      </c>
    </row>
    <row r="985" spans="1:23" x14ac:dyDescent="0.3">
      <c r="A985" t="s">
        <v>31</v>
      </c>
      <c r="B985" t="s">
        <v>1</v>
      </c>
      <c r="C985" t="s">
        <v>32</v>
      </c>
      <c r="D985" s="1">
        <v>43438.392361111109</v>
      </c>
      <c r="E985" s="1">
        <v>43438.414583333331</v>
      </c>
      <c r="F985" s="5">
        <v>43438</v>
      </c>
      <c r="G985" s="20">
        <f t="shared" si="257"/>
        <v>0.3923611111111111</v>
      </c>
      <c r="H985" s="20">
        <f t="shared" si="258"/>
        <v>0.4145833333333333</v>
      </c>
      <c r="I985" s="21">
        <f t="shared" si="267"/>
        <v>32</v>
      </c>
      <c r="J985" s="24">
        <f t="shared" si="259"/>
        <v>0.41666666666666669</v>
      </c>
      <c r="K985" s="24">
        <f t="shared" si="260"/>
        <v>0.4145833333333333</v>
      </c>
      <c r="L985" s="25">
        <f t="shared" si="268"/>
        <v>0</v>
      </c>
      <c r="M985" s="20">
        <f t="shared" si="261"/>
        <v>0.5</v>
      </c>
      <c r="N985" s="20">
        <f t="shared" si="262"/>
        <v>0.4145833333333333</v>
      </c>
      <c r="O985" s="21">
        <f t="shared" si="269"/>
        <v>0</v>
      </c>
      <c r="P985" s="24">
        <f t="shared" si="263"/>
        <v>0.52083333333333337</v>
      </c>
      <c r="Q985" s="24">
        <f t="shared" si="264"/>
        <v>0.4145833333333333</v>
      </c>
      <c r="R985" s="25">
        <f t="shared" si="270"/>
        <v>0</v>
      </c>
      <c r="S985" s="20">
        <f t="shared" si="265"/>
        <v>0.5625</v>
      </c>
      <c r="T985" s="20">
        <f t="shared" si="266"/>
        <v>0.4145833333333333</v>
      </c>
      <c r="U985" s="21">
        <f t="shared" si="271"/>
        <v>0</v>
      </c>
      <c r="V985" s="11">
        <f t="shared" si="272"/>
        <v>32</v>
      </c>
      <c r="W985" s="11">
        <f t="shared" si="273"/>
        <v>0</v>
      </c>
    </row>
    <row r="986" spans="1:23" x14ac:dyDescent="0.3">
      <c r="A986" t="s">
        <v>33</v>
      </c>
      <c r="B986" t="s">
        <v>1</v>
      </c>
      <c r="C986" t="s">
        <v>30</v>
      </c>
      <c r="D986" s="1">
        <v>43438.393750000003</v>
      </c>
      <c r="E986" s="1">
        <v>43438.431250000001</v>
      </c>
      <c r="F986" s="5">
        <v>43438</v>
      </c>
      <c r="G986" s="20">
        <f t="shared" si="257"/>
        <v>0.39374999999999999</v>
      </c>
      <c r="H986" s="20">
        <f t="shared" si="258"/>
        <v>0.41666666666666669</v>
      </c>
      <c r="I986" s="21">
        <f t="shared" si="267"/>
        <v>33</v>
      </c>
      <c r="J986" s="24">
        <f t="shared" si="259"/>
        <v>0.41666666666666669</v>
      </c>
      <c r="K986" s="24">
        <f t="shared" si="260"/>
        <v>0.43124999999999997</v>
      </c>
      <c r="L986" s="25">
        <f t="shared" si="268"/>
        <v>20</v>
      </c>
      <c r="M986" s="20">
        <f t="shared" si="261"/>
        <v>0.5</v>
      </c>
      <c r="N986" s="20">
        <f t="shared" si="262"/>
        <v>0.43124999999999997</v>
      </c>
      <c r="O986" s="21">
        <f t="shared" si="269"/>
        <v>0</v>
      </c>
      <c r="P986" s="24">
        <f t="shared" si="263"/>
        <v>0.52083333333333337</v>
      </c>
      <c r="Q986" s="24">
        <f t="shared" si="264"/>
        <v>0.43124999999999997</v>
      </c>
      <c r="R986" s="25">
        <f t="shared" si="270"/>
        <v>0</v>
      </c>
      <c r="S986" s="20">
        <f t="shared" si="265"/>
        <v>0.5625</v>
      </c>
      <c r="T986" s="20">
        <f t="shared" si="266"/>
        <v>0.43124999999999997</v>
      </c>
      <c r="U986" s="21">
        <f t="shared" si="271"/>
        <v>0</v>
      </c>
      <c r="V986" s="11">
        <f t="shared" si="272"/>
        <v>33</v>
      </c>
      <c r="W986" s="11">
        <f t="shared" si="273"/>
        <v>20</v>
      </c>
    </row>
    <row r="987" spans="1:23" x14ac:dyDescent="0.3">
      <c r="A987" t="s">
        <v>23</v>
      </c>
      <c r="B987" t="s">
        <v>1</v>
      </c>
      <c r="C987" t="s">
        <v>24</v>
      </c>
      <c r="D987" s="1">
        <v>43438.400000000001</v>
      </c>
      <c r="E987" s="1">
        <v>43438.431944444441</v>
      </c>
      <c r="F987" s="5">
        <v>43438</v>
      </c>
      <c r="G987" s="20">
        <f t="shared" si="257"/>
        <v>0.39999999999999997</v>
      </c>
      <c r="H987" s="20">
        <f t="shared" si="258"/>
        <v>0.41666666666666669</v>
      </c>
      <c r="I987" s="21">
        <f t="shared" si="267"/>
        <v>24</v>
      </c>
      <c r="J987" s="24">
        <f t="shared" si="259"/>
        <v>0.41666666666666669</v>
      </c>
      <c r="K987" s="24">
        <f t="shared" si="260"/>
        <v>0.43194444444444446</v>
      </c>
      <c r="L987" s="25">
        <f t="shared" si="268"/>
        <v>22</v>
      </c>
      <c r="M987" s="20">
        <f t="shared" si="261"/>
        <v>0.5</v>
      </c>
      <c r="N987" s="20">
        <f t="shared" si="262"/>
        <v>0.43194444444444446</v>
      </c>
      <c r="O987" s="21">
        <f t="shared" si="269"/>
        <v>0</v>
      </c>
      <c r="P987" s="24">
        <f t="shared" si="263"/>
        <v>0.52083333333333337</v>
      </c>
      <c r="Q987" s="24">
        <f t="shared" si="264"/>
        <v>0.43194444444444446</v>
      </c>
      <c r="R987" s="25">
        <f t="shared" si="270"/>
        <v>0</v>
      </c>
      <c r="S987" s="20">
        <f t="shared" si="265"/>
        <v>0.5625</v>
      </c>
      <c r="T987" s="20">
        <f t="shared" si="266"/>
        <v>0.43194444444444446</v>
      </c>
      <c r="U987" s="21">
        <f t="shared" si="271"/>
        <v>0</v>
      </c>
      <c r="V987" s="11">
        <f t="shared" si="272"/>
        <v>24</v>
      </c>
      <c r="W987" s="11">
        <f t="shared" si="273"/>
        <v>22</v>
      </c>
    </row>
    <row r="988" spans="1:23" x14ac:dyDescent="0.3">
      <c r="A988" t="s">
        <v>0</v>
      </c>
      <c r="B988" t="s">
        <v>1</v>
      </c>
      <c r="C988" t="s">
        <v>20</v>
      </c>
      <c r="D988" s="1">
        <v>43438.405555555553</v>
      </c>
      <c r="E988" s="1">
        <v>43438.414583333331</v>
      </c>
      <c r="F988" s="5">
        <v>43438</v>
      </c>
      <c r="G988" s="20">
        <f t="shared" si="257"/>
        <v>0.4055555555555555</v>
      </c>
      <c r="H988" s="20">
        <f t="shared" si="258"/>
        <v>0.4145833333333333</v>
      </c>
      <c r="I988" s="21">
        <f t="shared" si="267"/>
        <v>13</v>
      </c>
      <c r="J988" s="24">
        <f t="shared" si="259"/>
        <v>0.41666666666666669</v>
      </c>
      <c r="K988" s="24">
        <f t="shared" si="260"/>
        <v>0.4145833333333333</v>
      </c>
      <c r="L988" s="25">
        <f t="shared" si="268"/>
        <v>0</v>
      </c>
      <c r="M988" s="20">
        <f t="shared" si="261"/>
        <v>0.5</v>
      </c>
      <c r="N988" s="20">
        <f t="shared" si="262"/>
        <v>0.4145833333333333</v>
      </c>
      <c r="O988" s="21">
        <f t="shared" si="269"/>
        <v>0</v>
      </c>
      <c r="P988" s="24">
        <f t="shared" si="263"/>
        <v>0.52083333333333337</v>
      </c>
      <c r="Q988" s="24">
        <f t="shared" si="264"/>
        <v>0.4145833333333333</v>
      </c>
      <c r="R988" s="25">
        <f t="shared" si="270"/>
        <v>0</v>
      </c>
      <c r="S988" s="20">
        <f t="shared" si="265"/>
        <v>0.5625</v>
      </c>
      <c r="T988" s="20">
        <f t="shared" si="266"/>
        <v>0.4145833333333333</v>
      </c>
      <c r="U988" s="21">
        <f t="shared" si="271"/>
        <v>0</v>
      </c>
      <c r="V988" s="11">
        <f t="shared" si="272"/>
        <v>13</v>
      </c>
      <c r="W988" s="11">
        <f t="shared" si="273"/>
        <v>0</v>
      </c>
    </row>
    <row r="989" spans="1:23" x14ac:dyDescent="0.3">
      <c r="A989" t="s">
        <v>38</v>
      </c>
      <c r="B989" t="s">
        <v>1</v>
      </c>
      <c r="C989" t="s">
        <v>133</v>
      </c>
      <c r="D989" s="1">
        <v>43438.43472222222</v>
      </c>
      <c r="E989" s="1">
        <v>43438.506249999999</v>
      </c>
      <c r="F989" s="5">
        <v>43438</v>
      </c>
      <c r="G989" s="20">
        <f t="shared" si="257"/>
        <v>0.43472222222222223</v>
      </c>
      <c r="H989" s="20">
        <f t="shared" si="258"/>
        <v>0.41666666666666669</v>
      </c>
      <c r="I989" s="21">
        <f t="shared" si="267"/>
        <v>0</v>
      </c>
      <c r="J989" s="24">
        <f t="shared" si="259"/>
        <v>0.43472222222222223</v>
      </c>
      <c r="K989" s="24">
        <f t="shared" si="260"/>
        <v>0.5</v>
      </c>
      <c r="L989" s="25">
        <f t="shared" si="268"/>
        <v>94</v>
      </c>
      <c r="M989" s="20">
        <f t="shared" si="261"/>
        <v>0.5</v>
      </c>
      <c r="N989" s="20">
        <f t="shared" si="262"/>
        <v>0.50624999999999998</v>
      </c>
      <c r="O989" s="21">
        <f t="shared" si="269"/>
        <v>8</v>
      </c>
      <c r="P989" s="24">
        <f t="shared" si="263"/>
        <v>0.52083333333333337</v>
      </c>
      <c r="Q989" s="24">
        <f t="shared" si="264"/>
        <v>0.50624999999999998</v>
      </c>
      <c r="R989" s="25">
        <f t="shared" si="270"/>
        <v>0</v>
      </c>
      <c r="S989" s="20">
        <f t="shared" si="265"/>
        <v>0.5625</v>
      </c>
      <c r="T989" s="20">
        <f t="shared" si="266"/>
        <v>0.50624999999999998</v>
      </c>
      <c r="U989" s="21">
        <f t="shared" si="271"/>
        <v>0</v>
      </c>
      <c r="V989" s="11">
        <f t="shared" si="272"/>
        <v>8</v>
      </c>
      <c r="W989" s="11">
        <f t="shared" si="273"/>
        <v>94</v>
      </c>
    </row>
    <row r="990" spans="1:23" x14ac:dyDescent="0.3">
      <c r="A990" t="s">
        <v>52</v>
      </c>
      <c r="B990" t="s">
        <v>1</v>
      </c>
      <c r="C990" t="s">
        <v>179</v>
      </c>
      <c r="D990" s="1">
        <v>43438.438194444447</v>
      </c>
      <c r="E990" s="1">
        <v>43438.438888888886</v>
      </c>
      <c r="F990" s="5">
        <v>43438</v>
      </c>
      <c r="G990" s="20">
        <f t="shared" si="257"/>
        <v>0.4381944444444445</v>
      </c>
      <c r="H990" s="20">
        <f t="shared" si="258"/>
        <v>0.41666666666666669</v>
      </c>
      <c r="I990" s="21">
        <f t="shared" si="267"/>
        <v>0</v>
      </c>
      <c r="J990" s="24">
        <f t="shared" si="259"/>
        <v>0.4381944444444445</v>
      </c>
      <c r="K990" s="24">
        <f t="shared" si="260"/>
        <v>0.43888888888888888</v>
      </c>
      <c r="L990" s="25">
        <f t="shared" si="268"/>
        <v>0</v>
      </c>
      <c r="M990" s="20">
        <f t="shared" si="261"/>
        <v>0.5</v>
      </c>
      <c r="N990" s="20">
        <f t="shared" si="262"/>
        <v>0.43888888888888888</v>
      </c>
      <c r="O990" s="21">
        <f t="shared" si="269"/>
        <v>0</v>
      </c>
      <c r="P990" s="24">
        <f t="shared" si="263"/>
        <v>0.52083333333333337</v>
      </c>
      <c r="Q990" s="24">
        <f t="shared" si="264"/>
        <v>0.43888888888888888</v>
      </c>
      <c r="R990" s="25">
        <f t="shared" si="270"/>
        <v>0</v>
      </c>
      <c r="S990" s="20">
        <f t="shared" si="265"/>
        <v>0.5625</v>
      </c>
      <c r="T990" s="20">
        <f t="shared" si="266"/>
        <v>0.43888888888888888</v>
      </c>
      <c r="U990" s="21">
        <f t="shared" si="271"/>
        <v>0</v>
      </c>
      <c r="V990" s="11">
        <f t="shared" si="272"/>
        <v>0</v>
      </c>
      <c r="W990" s="11">
        <f t="shared" si="273"/>
        <v>0</v>
      </c>
    </row>
    <row r="991" spans="1:23" x14ac:dyDescent="0.3">
      <c r="A991" t="s">
        <v>10</v>
      </c>
      <c r="B991" t="s">
        <v>1</v>
      </c>
      <c r="C991" t="s">
        <v>209</v>
      </c>
      <c r="D991" s="1">
        <v>43438.438888888886</v>
      </c>
      <c r="E991" s="1">
        <v>43438.440972222219</v>
      </c>
      <c r="F991" s="5">
        <v>43438</v>
      </c>
      <c r="G991" s="20">
        <f t="shared" si="257"/>
        <v>0.43888888888888888</v>
      </c>
      <c r="H991" s="20">
        <f t="shared" si="258"/>
        <v>0.41666666666666669</v>
      </c>
      <c r="I991" s="21">
        <f t="shared" si="267"/>
        <v>0</v>
      </c>
      <c r="J991" s="24">
        <f t="shared" si="259"/>
        <v>0.43888888888888888</v>
      </c>
      <c r="K991" s="24">
        <f t="shared" si="260"/>
        <v>0.44097222222222227</v>
      </c>
      <c r="L991" s="25">
        <f t="shared" si="268"/>
        <v>3</v>
      </c>
      <c r="M991" s="20">
        <f t="shared" si="261"/>
        <v>0.5</v>
      </c>
      <c r="N991" s="20">
        <f t="shared" si="262"/>
        <v>0.44097222222222227</v>
      </c>
      <c r="O991" s="21">
        <f t="shared" si="269"/>
        <v>0</v>
      </c>
      <c r="P991" s="24">
        <f t="shared" si="263"/>
        <v>0.52083333333333337</v>
      </c>
      <c r="Q991" s="24">
        <f t="shared" si="264"/>
        <v>0.44097222222222227</v>
      </c>
      <c r="R991" s="25">
        <f t="shared" si="270"/>
        <v>0</v>
      </c>
      <c r="S991" s="20">
        <f t="shared" si="265"/>
        <v>0.5625</v>
      </c>
      <c r="T991" s="20">
        <f t="shared" si="266"/>
        <v>0.44097222222222227</v>
      </c>
      <c r="U991" s="21">
        <f t="shared" si="271"/>
        <v>0</v>
      </c>
      <c r="V991" s="11">
        <f t="shared" si="272"/>
        <v>0</v>
      </c>
      <c r="W991" s="11">
        <f t="shared" si="273"/>
        <v>3</v>
      </c>
    </row>
    <row r="992" spans="1:23" x14ac:dyDescent="0.3">
      <c r="A992" t="s">
        <v>50</v>
      </c>
      <c r="B992" t="s">
        <v>1</v>
      </c>
      <c r="C992" t="s">
        <v>209</v>
      </c>
      <c r="D992" s="1">
        <v>43438.441666666666</v>
      </c>
      <c r="E992" s="1">
        <v>43438.499305555553</v>
      </c>
      <c r="F992" s="5">
        <v>43438</v>
      </c>
      <c r="G992" s="20">
        <f t="shared" si="257"/>
        <v>0.44166666666666665</v>
      </c>
      <c r="H992" s="20">
        <f t="shared" si="258"/>
        <v>0.41666666666666669</v>
      </c>
      <c r="I992" s="21">
        <f t="shared" si="267"/>
        <v>0</v>
      </c>
      <c r="J992" s="24">
        <f t="shared" si="259"/>
        <v>0.44166666666666665</v>
      </c>
      <c r="K992" s="24">
        <f t="shared" si="260"/>
        <v>0.4993055555555555</v>
      </c>
      <c r="L992" s="25">
        <f t="shared" si="268"/>
        <v>82</v>
      </c>
      <c r="M992" s="20">
        <f t="shared" si="261"/>
        <v>0.5</v>
      </c>
      <c r="N992" s="20">
        <f t="shared" si="262"/>
        <v>0.4993055555555555</v>
      </c>
      <c r="O992" s="21">
        <f t="shared" si="269"/>
        <v>0</v>
      </c>
      <c r="P992" s="24">
        <f t="shared" si="263"/>
        <v>0.52083333333333337</v>
      </c>
      <c r="Q992" s="24">
        <f t="shared" si="264"/>
        <v>0.4993055555555555</v>
      </c>
      <c r="R992" s="25">
        <f t="shared" si="270"/>
        <v>0</v>
      </c>
      <c r="S992" s="20">
        <f t="shared" si="265"/>
        <v>0.5625</v>
      </c>
      <c r="T992" s="20">
        <f t="shared" si="266"/>
        <v>0.4993055555555555</v>
      </c>
      <c r="U992" s="21">
        <f t="shared" si="271"/>
        <v>0</v>
      </c>
      <c r="V992" s="11">
        <f t="shared" si="272"/>
        <v>0</v>
      </c>
      <c r="W992" s="11">
        <f t="shared" si="273"/>
        <v>82</v>
      </c>
    </row>
    <row r="993" spans="1:23" x14ac:dyDescent="0.3">
      <c r="A993" t="s">
        <v>4</v>
      </c>
      <c r="B993" t="s">
        <v>1</v>
      </c>
      <c r="C993" t="s">
        <v>173</v>
      </c>
      <c r="D993" s="1">
        <v>43438.456944444442</v>
      </c>
      <c r="E993" s="1">
        <v>43438.460416666669</v>
      </c>
      <c r="F993" s="5">
        <v>43438</v>
      </c>
      <c r="G993" s="20">
        <f t="shared" si="257"/>
        <v>0.45694444444444443</v>
      </c>
      <c r="H993" s="20">
        <f t="shared" si="258"/>
        <v>0.41666666666666669</v>
      </c>
      <c r="I993" s="21">
        <f t="shared" si="267"/>
        <v>0</v>
      </c>
      <c r="J993" s="24">
        <f t="shared" si="259"/>
        <v>0.45694444444444443</v>
      </c>
      <c r="K993" s="24">
        <f t="shared" si="260"/>
        <v>0.4604166666666667</v>
      </c>
      <c r="L993" s="25">
        <f t="shared" si="268"/>
        <v>5</v>
      </c>
      <c r="M993" s="20">
        <f t="shared" si="261"/>
        <v>0.5</v>
      </c>
      <c r="N993" s="20">
        <f t="shared" si="262"/>
        <v>0.4604166666666667</v>
      </c>
      <c r="O993" s="21">
        <f t="shared" si="269"/>
        <v>0</v>
      </c>
      <c r="P993" s="24">
        <f t="shared" si="263"/>
        <v>0.52083333333333337</v>
      </c>
      <c r="Q993" s="24">
        <f t="shared" si="264"/>
        <v>0.4604166666666667</v>
      </c>
      <c r="R993" s="25">
        <f t="shared" si="270"/>
        <v>0</v>
      </c>
      <c r="S993" s="20">
        <f t="shared" si="265"/>
        <v>0.5625</v>
      </c>
      <c r="T993" s="20">
        <f t="shared" si="266"/>
        <v>0.4604166666666667</v>
      </c>
      <c r="U993" s="21">
        <f t="shared" si="271"/>
        <v>0</v>
      </c>
      <c r="V993" s="11">
        <f t="shared" si="272"/>
        <v>0</v>
      </c>
      <c r="W993" s="11">
        <f t="shared" si="273"/>
        <v>5</v>
      </c>
    </row>
    <row r="994" spans="1:23" x14ac:dyDescent="0.3">
      <c r="A994" t="s">
        <v>19</v>
      </c>
      <c r="B994" t="s">
        <v>1</v>
      </c>
      <c r="C994" t="s">
        <v>256</v>
      </c>
      <c r="D994" s="1">
        <v>43438.478472222225</v>
      </c>
      <c r="E994" s="1">
        <v>43438.500694444447</v>
      </c>
      <c r="F994" s="5">
        <v>43438</v>
      </c>
      <c r="G994" s="20">
        <f t="shared" si="257"/>
        <v>0.47847222222222219</v>
      </c>
      <c r="H994" s="20">
        <f t="shared" si="258"/>
        <v>0.41666666666666669</v>
      </c>
      <c r="I994" s="21">
        <f t="shared" si="267"/>
        <v>0</v>
      </c>
      <c r="J994" s="24">
        <f t="shared" si="259"/>
        <v>0.47847222222222219</v>
      </c>
      <c r="K994" s="24">
        <f t="shared" si="260"/>
        <v>0.5</v>
      </c>
      <c r="L994" s="25">
        <f t="shared" si="268"/>
        <v>31</v>
      </c>
      <c r="M994" s="20">
        <f t="shared" si="261"/>
        <v>0.5</v>
      </c>
      <c r="N994" s="20">
        <f t="shared" si="262"/>
        <v>0.50069444444444444</v>
      </c>
      <c r="O994" s="21">
        <f t="shared" si="269"/>
        <v>0</v>
      </c>
      <c r="P994" s="24">
        <f t="shared" si="263"/>
        <v>0.52083333333333337</v>
      </c>
      <c r="Q994" s="24">
        <f t="shared" si="264"/>
        <v>0.50069444444444444</v>
      </c>
      <c r="R994" s="25">
        <f t="shared" si="270"/>
        <v>0</v>
      </c>
      <c r="S994" s="20">
        <f t="shared" si="265"/>
        <v>0.5625</v>
      </c>
      <c r="T994" s="20">
        <f t="shared" si="266"/>
        <v>0.50069444444444444</v>
      </c>
      <c r="U994" s="21">
        <f t="shared" si="271"/>
        <v>0</v>
      </c>
      <c r="V994" s="11">
        <f t="shared" si="272"/>
        <v>0</v>
      </c>
      <c r="W994" s="11">
        <f t="shared" si="273"/>
        <v>31</v>
      </c>
    </row>
    <row r="995" spans="1:23" x14ac:dyDescent="0.3">
      <c r="A995" t="s">
        <v>52</v>
      </c>
      <c r="B995" t="s">
        <v>1</v>
      </c>
      <c r="C995" t="s">
        <v>118</v>
      </c>
      <c r="D995" s="1">
        <v>43438.491666666669</v>
      </c>
      <c r="E995" s="1">
        <v>43438.511805555558</v>
      </c>
      <c r="F995" s="5">
        <v>43438</v>
      </c>
      <c r="G995" s="20">
        <f t="shared" si="257"/>
        <v>0.4916666666666667</v>
      </c>
      <c r="H995" s="20">
        <f t="shared" si="258"/>
        <v>0.41666666666666669</v>
      </c>
      <c r="I995" s="21">
        <f t="shared" si="267"/>
        <v>0</v>
      </c>
      <c r="J995" s="24">
        <f t="shared" si="259"/>
        <v>0.4916666666666667</v>
      </c>
      <c r="K995" s="24">
        <f t="shared" si="260"/>
        <v>0.5</v>
      </c>
      <c r="L995" s="25">
        <f t="shared" si="268"/>
        <v>12</v>
      </c>
      <c r="M995" s="20">
        <f t="shared" si="261"/>
        <v>0.5</v>
      </c>
      <c r="N995" s="20">
        <f t="shared" si="262"/>
        <v>0.51180555555555551</v>
      </c>
      <c r="O995" s="21">
        <f t="shared" si="269"/>
        <v>16</v>
      </c>
      <c r="P995" s="24">
        <f t="shared" si="263"/>
        <v>0.52083333333333337</v>
      </c>
      <c r="Q995" s="24">
        <f t="shared" si="264"/>
        <v>0.51180555555555551</v>
      </c>
      <c r="R995" s="25">
        <f t="shared" si="270"/>
        <v>0</v>
      </c>
      <c r="S995" s="20">
        <f t="shared" si="265"/>
        <v>0.5625</v>
      </c>
      <c r="T995" s="20">
        <f t="shared" si="266"/>
        <v>0.51180555555555551</v>
      </c>
      <c r="U995" s="21">
        <f t="shared" si="271"/>
        <v>0</v>
      </c>
      <c r="V995" s="11">
        <f t="shared" si="272"/>
        <v>16</v>
      </c>
      <c r="W995" s="11">
        <f t="shared" si="273"/>
        <v>12</v>
      </c>
    </row>
    <row r="996" spans="1:23" x14ac:dyDescent="0.3">
      <c r="A996" t="s">
        <v>38</v>
      </c>
      <c r="B996" t="s">
        <v>1</v>
      </c>
      <c r="C996" t="s">
        <v>337</v>
      </c>
      <c r="D996" s="1">
        <v>43438.506944444445</v>
      </c>
      <c r="E996" s="1">
        <v>43438.534722222219</v>
      </c>
      <c r="F996" s="5">
        <v>43438</v>
      </c>
      <c r="G996" s="20">
        <f t="shared" si="257"/>
        <v>0.50694444444444442</v>
      </c>
      <c r="H996" s="20">
        <f t="shared" si="258"/>
        <v>0.41666666666666669</v>
      </c>
      <c r="I996" s="21">
        <f t="shared" si="267"/>
        <v>0</v>
      </c>
      <c r="J996" s="24">
        <f t="shared" si="259"/>
        <v>0.50694444444444442</v>
      </c>
      <c r="K996" s="24">
        <f t="shared" si="260"/>
        <v>0.5</v>
      </c>
      <c r="L996" s="25">
        <f t="shared" si="268"/>
        <v>0</v>
      </c>
      <c r="M996" s="20">
        <f t="shared" si="261"/>
        <v>0.50694444444444442</v>
      </c>
      <c r="N996" s="20">
        <f t="shared" si="262"/>
        <v>0.52083333333333337</v>
      </c>
      <c r="O996" s="21">
        <f t="shared" si="269"/>
        <v>20</v>
      </c>
      <c r="P996" s="24">
        <f t="shared" si="263"/>
        <v>0.52083333333333337</v>
      </c>
      <c r="Q996" s="24">
        <f t="shared" si="264"/>
        <v>0.53472222222222221</v>
      </c>
      <c r="R996" s="25">
        <f t="shared" si="270"/>
        <v>19</v>
      </c>
      <c r="S996" s="20">
        <f t="shared" si="265"/>
        <v>0.5625</v>
      </c>
      <c r="T996" s="20">
        <f t="shared" si="266"/>
        <v>0.53472222222222221</v>
      </c>
      <c r="U996" s="21">
        <f t="shared" si="271"/>
        <v>0</v>
      </c>
      <c r="V996" s="11">
        <f t="shared" si="272"/>
        <v>20</v>
      </c>
      <c r="W996" s="11">
        <f t="shared" si="273"/>
        <v>19</v>
      </c>
    </row>
    <row r="997" spans="1:23" x14ac:dyDescent="0.3">
      <c r="A997" t="s">
        <v>31</v>
      </c>
      <c r="B997" t="s">
        <v>1</v>
      </c>
      <c r="C997" t="s">
        <v>79</v>
      </c>
      <c r="D997" s="1">
        <v>43438.515277777777</v>
      </c>
      <c r="E997" s="1">
        <v>43438.560416666667</v>
      </c>
      <c r="F997" s="5">
        <v>43438</v>
      </c>
      <c r="G997" s="20">
        <f t="shared" si="257"/>
        <v>0.51527777777777783</v>
      </c>
      <c r="H997" s="20">
        <f t="shared" si="258"/>
        <v>0.41666666666666669</v>
      </c>
      <c r="I997" s="21">
        <f t="shared" si="267"/>
        <v>0</v>
      </c>
      <c r="J997" s="24">
        <f t="shared" si="259"/>
        <v>0.51527777777777783</v>
      </c>
      <c r="K997" s="24">
        <f t="shared" si="260"/>
        <v>0.5</v>
      </c>
      <c r="L997" s="25">
        <f t="shared" si="268"/>
        <v>0</v>
      </c>
      <c r="M997" s="20">
        <f t="shared" si="261"/>
        <v>0.51527777777777783</v>
      </c>
      <c r="N997" s="20">
        <f t="shared" si="262"/>
        <v>0.52083333333333337</v>
      </c>
      <c r="O997" s="21">
        <f t="shared" si="269"/>
        <v>7</v>
      </c>
      <c r="P997" s="24">
        <f t="shared" si="263"/>
        <v>0.52083333333333337</v>
      </c>
      <c r="Q997" s="24">
        <f t="shared" si="264"/>
        <v>0.56041666666666667</v>
      </c>
      <c r="R997" s="25">
        <f t="shared" si="270"/>
        <v>57</v>
      </c>
      <c r="S997" s="20">
        <f t="shared" si="265"/>
        <v>0.5625</v>
      </c>
      <c r="T997" s="20">
        <f t="shared" si="266"/>
        <v>0.56041666666666667</v>
      </c>
      <c r="U997" s="21">
        <f t="shared" si="271"/>
        <v>0</v>
      </c>
      <c r="V997" s="11">
        <f t="shared" si="272"/>
        <v>7</v>
      </c>
      <c r="W997" s="11">
        <f t="shared" si="273"/>
        <v>57</v>
      </c>
    </row>
    <row r="998" spans="1:23" x14ac:dyDescent="0.3">
      <c r="A998" t="s">
        <v>0</v>
      </c>
      <c r="B998" t="s">
        <v>1</v>
      </c>
      <c r="C998" t="s">
        <v>80</v>
      </c>
      <c r="D998" s="1">
        <v>43438.517361111109</v>
      </c>
      <c r="E998" s="1">
        <v>43438.553472222222</v>
      </c>
      <c r="F998" s="5">
        <v>43438</v>
      </c>
      <c r="G998" s="20">
        <f t="shared" si="257"/>
        <v>0.51736111111111105</v>
      </c>
      <c r="H998" s="20">
        <f t="shared" si="258"/>
        <v>0.41666666666666669</v>
      </c>
      <c r="I998" s="21">
        <f t="shared" si="267"/>
        <v>0</v>
      </c>
      <c r="J998" s="24">
        <f t="shared" si="259"/>
        <v>0.51736111111111105</v>
      </c>
      <c r="K998" s="24">
        <f t="shared" si="260"/>
        <v>0.5</v>
      </c>
      <c r="L998" s="25">
        <f t="shared" si="268"/>
        <v>0</v>
      </c>
      <c r="M998" s="20">
        <f t="shared" si="261"/>
        <v>0.51736111111111105</v>
      </c>
      <c r="N998" s="20">
        <f t="shared" si="262"/>
        <v>0.52083333333333337</v>
      </c>
      <c r="O998" s="21">
        <f t="shared" si="269"/>
        <v>5</v>
      </c>
      <c r="P998" s="24">
        <f t="shared" si="263"/>
        <v>0.52083333333333337</v>
      </c>
      <c r="Q998" s="24">
        <f t="shared" si="264"/>
        <v>0.55347222222222225</v>
      </c>
      <c r="R998" s="25">
        <f t="shared" si="270"/>
        <v>47</v>
      </c>
      <c r="S998" s="20">
        <f t="shared" si="265"/>
        <v>0.5625</v>
      </c>
      <c r="T998" s="20">
        <f t="shared" si="266"/>
        <v>0.55347222222222225</v>
      </c>
      <c r="U998" s="21">
        <f t="shared" si="271"/>
        <v>0</v>
      </c>
      <c r="V998" s="11">
        <f t="shared" si="272"/>
        <v>5</v>
      </c>
      <c r="W998" s="11">
        <f t="shared" si="273"/>
        <v>47</v>
      </c>
    </row>
    <row r="999" spans="1:23" x14ac:dyDescent="0.3">
      <c r="A999" t="s">
        <v>4</v>
      </c>
      <c r="B999" t="s">
        <v>1</v>
      </c>
      <c r="C999" t="s">
        <v>82</v>
      </c>
      <c r="D999" s="1">
        <v>43438.520138888889</v>
      </c>
      <c r="E999" s="1">
        <v>43438.545138888891</v>
      </c>
      <c r="F999" s="5">
        <v>43438</v>
      </c>
      <c r="G999" s="20">
        <f t="shared" si="257"/>
        <v>0.52013888888888882</v>
      </c>
      <c r="H999" s="20">
        <f t="shared" si="258"/>
        <v>0.41666666666666669</v>
      </c>
      <c r="I999" s="21">
        <f t="shared" si="267"/>
        <v>0</v>
      </c>
      <c r="J999" s="24">
        <f t="shared" si="259"/>
        <v>0.52013888888888882</v>
      </c>
      <c r="K999" s="24">
        <f t="shared" si="260"/>
        <v>0.5</v>
      </c>
      <c r="L999" s="25">
        <f t="shared" si="268"/>
        <v>0</v>
      </c>
      <c r="M999" s="20">
        <f t="shared" si="261"/>
        <v>0.52013888888888882</v>
      </c>
      <c r="N999" s="20">
        <f t="shared" si="262"/>
        <v>0.52083333333333337</v>
      </c>
      <c r="O999" s="21">
        <f t="shared" si="269"/>
        <v>1</v>
      </c>
      <c r="P999" s="24">
        <f t="shared" si="263"/>
        <v>0.52083333333333337</v>
      </c>
      <c r="Q999" s="24">
        <f t="shared" si="264"/>
        <v>0.54513888888888895</v>
      </c>
      <c r="R999" s="25">
        <f t="shared" si="270"/>
        <v>35</v>
      </c>
      <c r="S999" s="20">
        <f t="shared" si="265"/>
        <v>0.5625</v>
      </c>
      <c r="T999" s="20">
        <f t="shared" si="266"/>
        <v>0.54513888888888895</v>
      </c>
      <c r="U999" s="21">
        <f t="shared" si="271"/>
        <v>0</v>
      </c>
      <c r="V999" s="11">
        <f t="shared" si="272"/>
        <v>1</v>
      </c>
      <c r="W999" s="11">
        <f t="shared" si="273"/>
        <v>35</v>
      </c>
    </row>
    <row r="1000" spans="1:23" x14ac:dyDescent="0.3">
      <c r="A1000" t="s">
        <v>19</v>
      </c>
      <c r="B1000" t="s">
        <v>1</v>
      </c>
      <c r="C1000" t="s">
        <v>84</v>
      </c>
      <c r="D1000" s="1">
        <v>43438.520833333336</v>
      </c>
      <c r="E1000" s="1">
        <v>43438.554166666669</v>
      </c>
      <c r="F1000" s="5">
        <v>43438</v>
      </c>
      <c r="G1000" s="20">
        <f t="shared" si="257"/>
        <v>0.52083333333333337</v>
      </c>
      <c r="H1000" s="20">
        <f t="shared" si="258"/>
        <v>0.41666666666666669</v>
      </c>
      <c r="I1000" s="21">
        <f t="shared" si="267"/>
        <v>0</v>
      </c>
      <c r="J1000" s="24">
        <f t="shared" si="259"/>
        <v>0.52083333333333337</v>
      </c>
      <c r="K1000" s="24">
        <f t="shared" si="260"/>
        <v>0.5</v>
      </c>
      <c r="L1000" s="25">
        <f t="shared" si="268"/>
        <v>0</v>
      </c>
      <c r="M1000" s="20">
        <f t="shared" si="261"/>
        <v>0.52083333333333337</v>
      </c>
      <c r="N1000" s="20">
        <f t="shared" si="262"/>
        <v>0.52083333333333337</v>
      </c>
      <c r="O1000" s="21">
        <f t="shared" si="269"/>
        <v>0</v>
      </c>
      <c r="P1000" s="24">
        <f t="shared" si="263"/>
        <v>0.52083333333333337</v>
      </c>
      <c r="Q1000" s="24">
        <f t="shared" si="264"/>
        <v>0.5541666666666667</v>
      </c>
      <c r="R1000" s="25">
        <f t="shared" si="270"/>
        <v>48</v>
      </c>
      <c r="S1000" s="20">
        <f t="shared" si="265"/>
        <v>0.5625</v>
      </c>
      <c r="T1000" s="20">
        <f t="shared" si="266"/>
        <v>0.5541666666666667</v>
      </c>
      <c r="U1000" s="21">
        <f t="shared" si="271"/>
        <v>0</v>
      </c>
      <c r="V1000" s="11">
        <f t="shared" si="272"/>
        <v>0</v>
      </c>
      <c r="W1000" s="11">
        <f t="shared" si="273"/>
        <v>48</v>
      </c>
    </row>
    <row r="1001" spans="1:23" x14ac:dyDescent="0.3">
      <c r="A1001" t="s">
        <v>33</v>
      </c>
      <c r="B1001" t="s">
        <v>1</v>
      </c>
      <c r="C1001" t="s">
        <v>81</v>
      </c>
      <c r="D1001" s="1">
        <v>43438.53402777778</v>
      </c>
      <c r="E1001" s="1">
        <v>43438.55</v>
      </c>
      <c r="F1001" s="5">
        <v>43438</v>
      </c>
      <c r="G1001" s="20">
        <f t="shared" si="257"/>
        <v>0.53402777777777777</v>
      </c>
      <c r="H1001" s="20">
        <f t="shared" si="258"/>
        <v>0.41666666666666669</v>
      </c>
      <c r="I1001" s="21">
        <f t="shared" si="267"/>
        <v>0</v>
      </c>
      <c r="J1001" s="24">
        <f t="shared" si="259"/>
        <v>0.53402777777777777</v>
      </c>
      <c r="K1001" s="24">
        <f t="shared" si="260"/>
        <v>0.5</v>
      </c>
      <c r="L1001" s="25">
        <f t="shared" si="268"/>
        <v>0</v>
      </c>
      <c r="M1001" s="20">
        <f t="shared" si="261"/>
        <v>0.53402777777777777</v>
      </c>
      <c r="N1001" s="20">
        <f t="shared" si="262"/>
        <v>0.52083333333333337</v>
      </c>
      <c r="O1001" s="21">
        <f t="shared" si="269"/>
        <v>0</v>
      </c>
      <c r="P1001" s="24">
        <f t="shared" si="263"/>
        <v>0.53402777777777777</v>
      </c>
      <c r="Q1001" s="24">
        <f t="shared" si="264"/>
        <v>0.54999999999999993</v>
      </c>
      <c r="R1001" s="25">
        <f t="shared" si="270"/>
        <v>22</v>
      </c>
      <c r="S1001" s="20">
        <f t="shared" si="265"/>
        <v>0.5625</v>
      </c>
      <c r="T1001" s="20">
        <f t="shared" si="266"/>
        <v>0.54999999999999993</v>
      </c>
      <c r="U1001" s="21">
        <f t="shared" si="271"/>
        <v>0</v>
      </c>
      <c r="V1001" s="11">
        <f t="shared" si="272"/>
        <v>0</v>
      </c>
      <c r="W1001" s="11">
        <f t="shared" si="273"/>
        <v>22</v>
      </c>
    </row>
    <row r="1002" spans="1:23" x14ac:dyDescent="0.3">
      <c r="A1002" t="s">
        <v>25</v>
      </c>
      <c r="B1002" t="s">
        <v>1</v>
      </c>
      <c r="C1002" t="s">
        <v>63</v>
      </c>
      <c r="D1002" s="1">
        <v>43438.538888888892</v>
      </c>
      <c r="E1002" s="1">
        <v>43438.597222222219</v>
      </c>
      <c r="F1002" s="5">
        <v>43438</v>
      </c>
      <c r="G1002" s="20">
        <f t="shared" si="257"/>
        <v>0.53888888888888886</v>
      </c>
      <c r="H1002" s="20">
        <f t="shared" si="258"/>
        <v>0.41666666666666669</v>
      </c>
      <c r="I1002" s="21">
        <f t="shared" si="267"/>
        <v>0</v>
      </c>
      <c r="J1002" s="24">
        <f t="shared" si="259"/>
        <v>0.53888888888888886</v>
      </c>
      <c r="K1002" s="24">
        <f t="shared" si="260"/>
        <v>0.5</v>
      </c>
      <c r="L1002" s="25">
        <f t="shared" si="268"/>
        <v>0</v>
      </c>
      <c r="M1002" s="20">
        <f t="shared" si="261"/>
        <v>0.53888888888888886</v>
      </c>
      <c r="N1002" s="20">
        <f t="shared" si="262"/>
        <v>0.52083333333333337</v>
      </c>
      <c r="O1002" s="21">
        <f t="shared" si="269"/>
        <v>0</v>
      </c>
      <c r="P1002" s="24">
        <f t="shared" si="263"/>
        <v>0.53888888888888886</v>
      </c>
      <c r="Q1002" s="24">
        <f t="shared" si="264"/>
        <v>0.5625</v>
      </c>
      <c r="R1002" s="25">
        <f t="shared" si="270"/>
        <v>34</v>
      </c>
      <c r="S1002" s="20">
        <f t="shared" si="265"/>
        <v>0.5625</v>
      </c>
      <c r="T1002" s="20">
        <f t="shared" si="266"/>
        <v>0.59722222222222221</v>
      </c>
      <c r="U1002" s="21">
        <f t="shared" si="271"/>
        <v>50</v>
      </c>
      <c r="V1002" s="11">
        <f t="shared" si="272"/>
        <v>50</v>
      </c>
      <c r="W1002" s="11">
        <f t="shared" si="273"/>
        <v>34</v>
      </c>
    </row>
    <row r="1003" spans="1:23" x14ac:dyDescent="0.3">
      <c r="A1003" t="s">
        <v>52</v>
      </c>
      <c r="B1003" t="s">
        <v>1</v>
      </c>
      <c r="C1003" t="s">
        <v>338</v>
      </c>
      <c r="D1003" s="1">
        <v>43438.541666666664</v>
      </c>
      <c r="E1003" s="1">
        <v>43438.55</v>
      </c>
      <c r="F1003" s="5">
        <v>43438</v>
      </c>
      <c r="G1003" s="20">
        <f t="shared" si="257"/>
        <v>0.54166666666666663</v>
      </c>
      <c r="H1003" s="20">
        <f t="shared" si="258"/>
        <v>0.41666666666666669</v>
      </c>
      <c r="I1003" s="21">
        <f t="shared" si="267"/>
        <v>0</v>
      </c>
      <c r="J1003" s="24">
        <f t="shared" si="259"/>
        <v>0.54166666666666663</v>
      </c>
      <c r="K1003" s="24">
        <f t="shared" si="260"/>
        <v>0.5</v>
      </c>
      <c r="L1003" s="25">
        <f t="shared" si="268"/>
        <v>0</v>
      </c>
      <c r="M1003" s="20">
        <f t="shared" si="261"/>
        <v>0.54166666666666663</v>
      </c>
      <c r="N1003" s="20">
        <f t="shared" si="262"/>
        <v>0.52083333333333337</v>
      </c>
      <c r="O1003" s="21">
        <f t="shared" si="269"/>
        <v>0</v>
      </c>
      <c r="P1003" s="24">
        <f t="shared" si="263"/>
        <v>0.54166666666666663</v>
      </c>
      <c r="Q1003" s="24">
        <f t="shared" si="264"/>
        <v>0.54999999999999993</v>
      </c>
      <c r="R1003" s="25">
        <f t="shared" si="270"/>
        <v>12</v>
      </c>
      <c r="S1003" s="20">
        <f t="shared" si="265"/>
        <v>0.5625</v>
      </c>
      <c r="T1003" s="20">
        <f t="shared" si="266"/>
        <v>0.54999999999999993</v>
      </c>
      <c r="U1003" s="21">
        <f t="shared" si="271"/>
        <v>0</v>
      </c>
      <c r="V1003" s="11">
        <f t="shared" si="272"/>
        <v>0</v>
      </c>
      <c r="W1003" s="11">
        <f t="shared" si="273"/>
        <v>12</v>
      </c>
    </row>
    <row r="1004" spans="1:23" x14ac:dyDescent="0.3">
      <c r="A1004" t="s">
        <v>38</v>
      </c>
      <c r="B1004" t="s">
        <v>1</v>
      </c>
      <c r="C1004" t="s">
        <v>66</v>
      </c>
      <c r="D1004" s="1">
        <v>43438.545138888891</v>
      </c>
      <c r="E1004" s="1">
        <v>43438.592361111114</v>
      </c>
      <c r="F1004" s="5">
        <v>43438</v>
      </c>
      <c r="G1004" s="20">
        <f t="shared" si="257"/>
        <v>0.54513888888888895</v>
      </c>
      <c r="H1004" s="20">
        <f t="shared" si="258"/>
        <v>0.41666666666666669</v>
      </c>
      <c r="I1004" s="21">
        <f t="shared" si="267"/>
        <v>0</v>
      </c>
      <c r="J1004" s="24">
        <f t="shared" si="259"/>
        <v>0.54513888888888895</v>
      </c>
      <c r="K1004" s="24">
        <f t="shared" si="260"/>
        <v>0.5</v>
      </c>
      <c r="L1004" s="25">
        <f t="shared" si="268"/>
        <v>0</v>
      </c>
      <c r="M1004" s="20">
        <f t="shared" si="261"/>
        <v>0.54513888888888895</v>
      </c>
      <c r="N1004" s="20">
        <f t="shared" si="262"/>
        <v>0.52083333333333337</v>
      </c>
      <c r="O1004" s="21">
        <f t="shared" si="269"/>
        <v>0</v>
      </c>
      <c r="P1004" s="24">
        <f t="shared" si="263"/>
        <v>0.54513888888888895</v>
      </c>
      <c r="Q1004" s="24">
        <f t="shared" si="264"/>
        <v>0.5625</v>
      </c>
      <c r="R1004" s="25">
        <f t="shared" si="270"/>
        <v>24</v>
      </c>
      <c r="S1004" s="20">
        <f t="shared" si="265"/>
        <v>0.5625</v>
      </c>
      <c r="T1004" s="20">
        <f t="shared" si="266"/>
        <v>0.59236111111111112</v>
      </c>
      <c r="U1004" s="21">
        <f t="shared" si="271"/>
        <v>43</v>
      </c>
      <c r="V1004" s="11">
        <f t="shared" si="272"/>
        <v>43</v>
      </c>
      <c r="W1004" s="11">
        <f t="shared" si="273"/>
        <v>24</v>
      </c>
    </row>
    <row r="1005" spans="1:23" x14ac:dyDescent="0.3">
      <c r="A1005" t="s">
        <v>21</v>
      </c>
      <c r="B1005" t="s">
        <v>1</v>
      </c>
      <c r="C1005" t="s">
        <v>96</v>
      </c>
      <c r="D1005" s="1">
        <v>43438.556250000001</v>
      </c>
      <c r="E1005" s="1">
        <v>43438.591666666667</v>
      </c>
      <c r="F1005" s="5">
        <v>43438</v>
      </c>
      <c r="G1005" s="20">
        <f t="shared" si="257"/>
        <v>0.55625000000000002</v>
      </c>
      <c r="H1005" s="20">
        <f t="shared" si="258"/>
        <v>0.41666666666666669</v>
      </c>
      <c r="I1005" s="21">
        <f t="shared" si="267"/>
        <v>0</v>
      </c>
      <c r="J1005" s="24">
        <f t="shared" si="259"/>
        <v>0.55625000000000002</v>
      </c>
      <c r="K1005" s="24">
        <f t="shared" si="260"/>
        <v>0.5</v>
      </c>
      <c r="L1005" s="25">
        <f t="shared" si="268"/>
        <v>0</v>
      </c>
      <c r="M1005" s="20">
        <f t="shared" si="261"/>
        <v>0.55625000000000002</v>
      </c>
      <c r="N1005" s="20">
        <f t="shared" si="262"/>
        <v>0.52083333333333337</v>
      </c>
      <c r="O1005" s="21">
        <f t="shared" si="269"/>
        <v>0</v>
      </c>
      <c r="P1005" s="24">
        <f t="shared" si="263"/>
        <v>0.55625000000000002</v>
      </c>
      <c r="Q1005" s="24">
        <f t="shared" si="264"/>
        <v>0.5625</v>
      </c>
      <c r="R1005" s="25">
        <f t="shared" si="270"/>
        <v>8</v>
      </c>
      <c r="S1005" s="20">
        <f t="shared" si="265"/>
        <v>0.5625</v>
      </c>
      <c r="T1005" s="20">
        <f t="shared" si="266"/>
        <v>0.59166666666666667</v>
      </c>
      <c r="U1005" s="21">
        <f t="shared" si="271"/>
        <v>42</v>
      </c>
      <c r="V1005" s="11">
        <f t="shared" si="272"/>
        <v>42</v>
      </c>
      <c r="W1005" s="11">
        <f t="shared" si="273"/>
        <v>8</v>
      </c>
    </row>
    <row r="1006" spans="1:23" x14ac:dyDescent="0.3">
      <c r="A1006" t="s">
        <v>19</v>
      </c>
      <c r="B1006" t="s">
        <v>1</v>
      </c>
      <c r="C1006" t="s">
        <v>101</v>
      </c>
      <c r="D1006" s="1">
        <v>43438.557638888888</v>
      </c>
      <c r="E1006" s="1">
        <v>43438.599305555559</v>
      </c>
      <c r="F1006" s="5">
        <v>43438</v>
      </c>
      <c r="G1006" s="20">
        <f t="shared" si="257"/>
        <v>0.55763888888888891</v>
      </c>
      <c r="H1006" s="20">
        <f t="shared" si="258"/>
        <v>0.41666666666666669</v>
      </c>
      <c r="I1006" s="21">
        <f t="shared" si="267"/>
        <v>0</v>
      </c>
      <c r="J1006" s="24">
        <f t="shared" si="259"/>
        <v>0.55763888888888891</v>
      </c>
      <c r="K1006" s="24">
        <f t="shared" si="260"/>
        <v>0.5</v>
      </c>
      <c r="L1006" s="25">
        <f t="shared" si="268"/>
        <v>0</v>
      </c>
      <c r="M1006" s="20">
        <f t="shared" si="261"/>
        <v>0.55763888888888891</v>
      </c>
      <c r="N1006" s="20">
        <f t="shared" si="262"/>
        <v>0.52083333333333337</v>
      </c>
      <c r="O1006" s="21">
        <f t="shared" si="269"/>
        <v>0</v>
      </c>
      <c r="P1006" s="24">
        <f t="shared" si="263"/>
        <v>0.55763888888888891</v>
      </c>
      <c r="Q1006" s="24">
        <f t="shared" si="264"/>
        <v>0.5625</v>
      </c>
      <c r="R1006" s="25">
        <f t="shared" si="270"/>
        <v>6</v>
      </c>
      <c r="S1006" s="20">
        <f t="shared" si="265"/>
        <v>0.5625</v>
      </c>
      <c r="T1006" s="20">
        <f t="shared" si="266"/>
        <v>0.59930555555555554</v>
      </c>
      <c r="U1006" s="21">
        <f t="shared" si="271"/>
        <v>53</v>
      </c>
      <c r="V1006" s="11">
        <f t="shared" si="272"/>
        <v>53</v>
      </c>
      <c r="W1006" s="11">
        <f t="shared" si="273"/>
        <v>6</v>
      </c>
    </row>
    <row r="1007" spans="1:23" x14ac:dyDescent="0.3">
      <c r="A1007" t="s">
        <v>0</v>
      </c>
      <c r="B1007" t="s">
        <v>1</v>
      </c>
      <c r="C1007" t="s">
        <v>100</v>
      </c>
      <c r="D1007" s="1">
        <v>43438.560416666667</v>
      </c>
      <c r="E1007" s="1">
        <v>43438.595138888886</v>
      </c>
      <c r="F1007" s="5">
        <v>43438</v>
      </c>
      <c r="G1007" s="20">
        <f t="shared" si="257"/>
        <v>0.56041666666666667</v>
      </c>
      <c r="H1007" s="20">
        <f t="shared" si="258"/>
        <v>0.41666666666666669</v>
      </c>
      <c r="I1007" s="21">
        <f t="shared" si="267"/>
        <v>0</v>
      </c>
      <c r="J1007" s="24">
        <f t="shared" si="259"/>
        <v>0.56041666666666667</v>
      </c>
      <c r="K1007" s="24">
        <f t="shared" si="260"/>
        <v>0.5</v>
      </c>
      <c r="L1007" s="25">
        <f t="shared" si="268"/>
        <v>0</v>
      </c>
      <c r="M1007" s="20">
        <f t="shared" si="261"/>
        <v>0.56041666666666667</v>
      </c>
      <c r="N1007" s="20">
        <f t="shared" si="262"/>
        <v>0.52083333333333337</v>
      </c>
      <c r="O1007" s="21">
        <f t="shared" si="269"/>
        <v>0</v>
      </c>
      <c r="P1007" s="24">
        <f t="shared" si="263"/>
        <v>0.56041666666666667</v>
      </c>
      <c r="Q1007" s="24">
        <f t="shared" si="264"/>
        <v>0.5625</v>
      </c>
      <c r="R1007" s="25">
        <f t="shared" si="270"/>
        <v>2</v>
      </c>
      <c r="S1007" s="20">
        <f t="shared" si="265"/>
        <v>0.5625</v>
      </c>
      <c r="T1007" s="20">
        <f t="shared" si="266"/>
        <v>0.59513888888888888</v>
      </c>
      <c r="U1007" s="21">
        <f t="shared" si="271"/>
        <v>47</v>
      </c>
      <c r="V1007" s="11">
        <f t="shared" si="272"/>
        <v>47</v>
      </c>
      <c r="W1007" s="11">
        <f t="shared" si="273"/>
        <v>2</v>
      </c>
    </row>
    <row r="1008" spans="1:23" x14ac:dyDescent="0.3">
      <c r="A1008" t="s">
        <v>13</v>
      </c>
      <c r="B1008" t="s">
        <v>1</v>
      </c>
      <c r="C1008" t="s">
        <v>97</v>
      </c>
      <c r="D1008" s="1">
        <v>43438.560416666667</v>
      </c>
      <c r="E1008" s="1">
        <v>43438.597916666666</v>
      </c>
      <c r="F1008" s="5">
        <v>43438</v>
      </c>
      <c r="G1008" s="20">
        <f t="shared" si="257"/>
        <v>0.56041666666666667</v>
      </c>
      <c r="H1008" s="20">
        <f t="shared" si="258"/>
        <v>0.41666666666666669</v>
      </c>
      <c r="I1008" s="21">
        <f t="shared" si="267"/>
        <v>0</v>
      </c>
      <c r="J1008" s="24">
        <f t="shared" si="259"/>
        <v>0.56041666666666667</v>
      </c>
      <c r="K1008" s="24">
        <f t="shared" si="260"/>
        <v>0.5</v>
      </c>
      <c r="L1008" s="25">
        <f t="shared" si="268"/>
        <v>0</v>
      </c>
      <c r="M1008" s="20">
        <f t="shared" si="261"/>
        <v>0.56041666666666667</v>
      </c>
      <c r="N1008" s="20">
        <f t="shared" si="262"/>
        <v>0.52083333333333337</v>
      </c>
      <c r="O1008" s="21">
        <f t="shared" si="269"/>
        <v>0</v>
      </c>
      <c r="P1008" s="24">
        <f t="shared" si="263"/>
        <v>0.56041666666666667</v>
      </c>
      <c r="Q1008" s="24">
        <f t="shared" si="264"/>
        <v>0.5625</v>
      </c>
      <c r="R1008" s="25">
        <f t="shared" si="270"/>
        <v>2</v>
      </c>
      <c r="S1008" s="20">
        <f t="shared" si="265"/>
        <v>0.5625</v>
      </c>
      <c r="T1008" s="20">
        <f t="shared" si="266"/>
        <v>0.59791666666666665</v>
      </c>
      <c r="U1008" s="21">
        <f t="shared" si="271"/>
        <v>51</v>
      </c>
      <c r="V1008" s="11">
        <f t="shared" si="272"/>
        <v>51</v>
      </c>
      <c r="W1008" s="11">
        <f t="shared" si="273"/>
        <v>2</v>
      </c>
    </row>
    <row r="1009" spans="1:23" x14ac:dyDescent="0.3">
      <c r="A1009" t="s">
        <v>23</v>
      </c>
      <c r="B1009" t="s">
        <v>1</v>
      </c>
      <c r="C1009" t="s">
        <v>92</v>
      </c>
      <c r="D1009" s="1">
        <v>43438.560416666667</v>
      </c>
      <c r="E1009" s="1">
        <v>43438.572222222225</v>
      </c>
      <c r="F1009" s="5">
        <v>43438</v>
      </c>
      <c r="G1009" s="20">
        <f t="shared" si="257"/>
        <v>0.56041666666666667</v>
      </c>
      <c r="H1009" s="20">
        <f t="shared" si="258"/>
        <v>0.41666666666666669</v>
      </c>
      <c r="I1009" s="21">
        <f t="shared" si="267"/>
        <v>0</v>
      </c>
      <c r="J1009" s="24">
        <f t="shared" si="259"/>
        <v>0.56041666666666667</v>
      </c>
      <c r="K1009" s="24">
        <f t="shared" si="260"/>
        <v>0.5</v>
      </c>
      <c r="L1009" s="25">
        <f t="shared" si="268"/>
        <v>0</v>
      </c>
      <c r="M1009" s="20">
        <f t="shared" si="261"/>
        <v>0.56041666666666667</v>
      </c>
      <c r="N1009" s="20">
        <f t="shared" si="262"/>
        <v>0.52083333333333337</v>
      </c>
      <c r="O1009" s="21">
        <f t="shared" si="269"/>
        <v>0</v>
      </c>
      <c r="P1009" s="24">
        <f t="shared" si="263"/>
        <v>0.56041666666666667</v>
      </c>
      <c r="Q1009" s="24">
        <f t="shared" si="264"/>
        <v>0.5625</v>
      </c>
      <c r="R1009" s="25">
        <f t="shared" si="270"/>
        <v>2</v>
      </c>
      <c r="S1009" s="20">
        <f t="shared" si="265"/>
        <v>0.5625</v>
      </c>
      <c r="T1009" s="20">
        <f t="shared" si="266"/>
        <v>0.57222222222222219</v>
      </c>
      <c r="U1009" s="21">
        <f t="shared" si="271"/>
        <v>14</v>
      </c>
      <c r="V1009" s="11">
        <f t="shared" si="272"/>
        <v>14</v>
      </c>
      <c r="W1009" s="11">
        <f t="shared" si="273"/>
        <v>2</v>
      </c>
    </row>
    <row r="1010" spans="1:23" x14ac:dyDescent="0.3">
      <c r="A1010" t="s">
        <v>4</v>
      </c>
      <c r="B1010" t="s">
        <v>1</v>
      </c>
      <c r="C1010" t="s">
        <v>99</v>
      </c>
      <c r="D1010" s="1">
        <v>43438.5625</v>
      </c>
      <c r="E1010" s="1">
        <v>43438.595138888886</v>
      </c>
      <c r="F1010" s="5">
        <v>43438</v>
      </c>
      <c r="G1010" s="20">
        <f t="shared" si="257"/>
        <v>0.5625</v>
      </c>
      <c r="H1010" s="20">
        <f t="shared" si="258"/>
        <v>0.41666666666666669</v>
      </c>
      <c r="I1010" s="21">
        <f t="shared" si="267"/>
        <v>0</v>
      </c>
      <c r="J1010" s="24">
        <f t="shared" si="259"/>
        <v>0.5625</v>
      </c>
      <c r="K1010" s="24">
        <f t="shared" si="260"/>
        <v>0.5</v>
      </c>
      <c r="L1010" s="25">
        <f t="shared" si="268"/>
        <v>0</v>
      </c>
      <c r="M1010" s="20">
        <f t="shared" si="261"/>
        <v>0.5625</v>
      </c>
      <c r="N1010" s="20">
        <f t="shared" si="262"/>
        <v>0.52083333333333337</v>
      </c>
      <c r="O1010" s="21">
        <f t="shared" si="269"/>
        <v>0</v>
      </c>
      <c r="P1010" s="24">
        <f t="shared" si="263"/>
        <v>0.5625</v>
      </c>
      <c r="Q1010" s="24">
        <f t="shared" si="264"/>
        <v>0.5625</v>
      </c>
      <c r="R1010" s="25">
        <f t="shared" si="270"/>
        <v>0</v>
      </c>
      <c r="S1010" s="20">
        <f t="shared" si="265"/>
        <v>0.5625</v>
      </c>
      <c r="T1010" s="20">
        <f t="shared" si="266"/>
        <v>0.59513888888888888</v>
      </c>
      <c r="U1010" s="21">
        <f t="shared" si="271"/>
        <v>47</v>
      </c>
      <c r="V1010" s="11">
        <f t="shared" si="272"/>
        <v>47</v>
      </c>
      <c r="W1010" s="11">
        <f t="shared" si="273"/>
        <v>0</v>
      </c>
    </row>
    <row r="1011" spans="1:23" x14ac:dyDescent="0.3">
      <c r="A1011" t="s">
        <v>31</v>
      </c>
      <c r="B1011" t="s">
        <v>1</v>
      </c>
      <c r="C1011" t="s">
        <v>126</v>
      </c>
      <c r="D1011" s="1">
        <v>43438.609722222223</v>
      </c>
      <c r="E1011" s="1">
        <v>43438.680555555555</v>
      </c>
      <c r="F1011" s="5">
        <v>43438</v>
      </c>
      <c r="G1011" s="20">
        <f t="shared" si="257"/>
        <v>0.60972222222222217</v>
      </c>
      <c r="H1011" s="20">
        <f t="shared" si="258"/>
        <v>0.41666666666666669</v>
      </c>
      <c r="I1011" s="21">
        <f t="shared" si="267"/>
        <v>0</v>
      </c>
      <c r="J1011" s="24">
        <f t="shared" si="259"/>
        <v>0.60972222222222217</v>
      </c>
      <c r="K1011" s="24">
        <f t="shared" si="260"/>
        <v>0.5</v>
      </c>
      <c r="L1011" s="25">
        <f t="shared" si="268"/>
        <v>0</v>
      </c>
      <c r="M1011" s="20">
        <f t="shared" si="261"/>
        <v>0.60972222222222217</v>
      </c>
      <c r="N1011" s="20">
        <f t="shared" si="262"/>
        <v>0.52083333333333337</v>
      </c>
      <c r="O1011" s="21">
        <f t="shared" si="269"/>
        <v>0</v>
      </c>
      <c r="P1011" s="24">
        <f t="shared" si="263"/>
        <v>0.60972222222222217</v>
      </c>
      <c r="Q1011" s="24">
        <f t="shared" si="264"/>
        <v>0.5625</v>
      </c>
      <c r="R1011" s="25">
        <f t="shared" si="270"/>
        <v>0</v>
      </c>
      <c r="S1011" s="20">
        <f t="shared" si="265"/>
        <v>0.60972222222222217</v>
      </c>
      <c r="T1011" s="20">
        <f t="shared" si="266"/>
        <v>0.68055555555555547</v>
      </c>
      <c r="U1011" s="21">
        <f t="shared" si="271"/>
        <v>102</v>
      </c>
      <c r="V1011" s="11">
        <f t="shared" si="272"/>
        <v>102</v>
      </c>
      <c r="W1011" s="11">
        <f t="shared" si="273"/>
        <v>0</v>
      </c>
    </row>
    <row r="1012" spans="1:23" x14ac:dyDescent="0.3">
      <c r="A1012" t="s">
        <v>38</v>
      </c>
      <c r="B1012" t="s">
        <v>1</v>
      </c>
      <c r="C1012" t="s">
        <v>164</v>
      </c>
      <c r="D1012" s="1">
        <v>43438.618750000001</v>
      </c>
      <c r="E1012" s="1">
        <v>43438.713888888888</v>
      </c>
      <c r="F1012" s="5">
        <v>43438</v>
      </c>
      <c r="G1012" s="20">
        <f t="shared" si="257"/>
        <v>0.61875000000000002</v>
      </c>
      <c r="H1012" s="20">
        <f t="shared" si="258"/>
        <v>0.41666666666666669</v>
      </c>
      <c r="I1012" s="21">
        <f t="shared" si="267"/>
        <v>0</v>
      </c>
      <c r="J1012" s="24">
        <f t="shared" si="259"/>
        <v>0.61875000000000002</v>
      </c>
      <c r="K1012" s="24">
        <f t="shared" si="260"/>
        <v>0.5</v>
      </c>
      <c r="L1012" s="25">
        <f t="shared" si="268"/>
        <v>0</v>
      </c>
      <c r="M1012" s="20">
        <f t="shared" si="261"/>
        <v>0.61875000000000002</v>
      </c>
      <c r="N1012" s="20">
        <f t="shared" si="262"/>
        <v>0.52083333333333337</v>
      </c>
      <c r="O1012" s="21">
        <f t="shared" si="269"/>
        <v>0</v>
      </c>
      <c r="P1012" s="24">
        <f t="shared" si="263"/>
        <v>0.61875000000000002</v>
      </c>
      <c r="Q1012" s="24">
        <f t="shared" si="264"/>
        <v>0.5625</v>
      </c>
      <c r="R1012" s="25">
        <f t="shared" si="270"/>
        <v>0</v>
      </c>
      <c r="S1012" s="20">
        <f t="shared" si="265"/>
        <v>0.61875000000000002</v>
      </c>
      <c r="T1012" s="20">
        <f t="shared" si="266"/>
        <v>0.70833333333333337</v>
      </c>
      <c r="U1012" s="21">
        <f t="shared" si="271"/>
        <v>129</v>
      </c>
      <c r="V1012" s="11">
        <f t="shared" si="272"/>
        <v>129</v>
      </c>
      <c r="W1012" s="11">
        <f t="shared" si="273"/>
        <v>0</v>
      </c>
    </row>
    <row r="1013" spans="1:23" x14ac:dyDescent="0.3">
      <c r="A1013" t="s">
        <v>0</v>
      </c>
      <c r="B1013" t="s">
        <v>1</v>
      </c>
      <c r="C1013" t="s">
        <v>113</v>
      </c>
      <c r="D1013" s="1">
        <v>43438.636111111111</v>
      </c>
      <c r="E1013" s="1">
        <v>43438.680555555555</v>
      </c>
      <c r="F1013" s="5">
        <v>43438</v>
      </c>
      <c r="G1013" s="20">
        <f t="shared" si="257"/>
        <v>0.63611111111111118</v>
      </c>
      <c r="H1013" s="20">
        <f t="shared" si="258"/>
        <v>0.41666666666666669</v>
      </c>
      <c r="I1013" s="21">
        <f t="shared" si="267"/>
        <v>0</v>
      </c>
      <c r="J1013" s="24">
        <f t="shared" si="259"/>
        <v>0.63611111111111118</v>
      </c>
      <c r="K1013" s="24">
        <f t="shared" si="260"/>
        <v>0.5</v>
      </c>
      <c r="L1013" s="25">
        <f t="shared" si="268"/>
        <v>0</v>
      </c>
      <c r="M1013" s="20">
        <f t="shared" si="261"/>
        <v>0.63611111111111118</v>
      </c>
      <c r="N1013" s="20">
        <f t="shared" si="262"/>
        <v>0.52083333333333337</v>
      </c>
      <c r="O1013" s="21">
        <f t="shared" si="269"/>
        <v>0</v>
      </c>
      <c r="P1013" s="24">
        <f t="shared" si="263"/>
        <v>0.63611111111111118</v>
      </c>
      <c r="Q1013" s="24">
        <f t="shared" si="264"/>
        <v>0.5625</v>
      </c>
      <c r="R1013" s="25">
        <f t="shared" si="270"/>
        <v>0</v>
      </c>
      <c r="S1013" s="20">
        <f t="shared" si="265"/>
        <v>0.63611111111111118</v>
      </c>
      <c r="T1013" s="20">
        <f t="shared" si="266"/>
        <v>0.68055555555555547</v>
      </c>
      <c r="U1013" s="21">
        <f t="shared" si="271"/>
        <v>63</v>
      </c>
      <c r="V1013" s="11">
        <f t="shared" si="272"/>
        <v>63</v>
      </c>
      <c r="W1013" s="11">
        <f t="shared" si="273"/>
        <v>0</v>
      </c>
    </row>
    <row r="1014" spans="1:23" x14ac:dyDescent="0.3">
      <c r="A1014" t="s">
        <v>35</v>
      </c>
      <c r="B1014" t="s">
        <v>1</v>
      </c>
      <c r="C1014" t="s">
        <v>118</v>
      </c>
      <c r="D1014" s="1">
        <v>43438.640972222223</v>
      </c>
      <c r="E1014" s="1">
        <v>43438.681250000001</v>
      </c>
      <c r="F1014" s="5">
        <v>43438</v>
      </c>
      <c r="G1014" s="20">
        <f t="shared" si="257"/>
        <v>0.64097222222222217</v>
      </c>
      <c r="H1014" s="20">
        <f t="shared" si="258"/>
        <v>0.41666666666666669</v>
      </c>
      <c r="I1014" s="21">
        <f t="shared" si="267"/>
        <v>0</v>
      </c>
      <c r="J1014" s="24">
        <f t="shared" si="259"/>
        <v>0.64097222222222217</v>
      </c>
      <c r="K1014" s="24">
        <f t="shared" si="260"/>
        <v>0.5</v>
      </c>
      <c r="L1014" s="25">
        <f t="shared" si="268"/>
        <v>0</v>
      </c>
      <c r="M1014" s="20">
        <f t="shared" si="261"/>
        <v>0.64097222222222217</v>
      </c>
      <c r="N1014" s="20">
        <f t="shared" si="262"/>
        <v>0.52083333333333337</v>
      </c>
      <c r="O1014" s="21">
        <f t="shared" si="269"/>
        <v>0</v>
      </c>
      <c r="P1014" s="24">
        <f t="shared" si="263"/>
        <v>0.64097222222222217</v>
      </c>
      <c r="Q1014" s="24">
        <f t="shared" si="264"/>
        <v>0.5625</v>
      </c>
      <c r="R1014" s="25">
        <f t="shared" si="270"/>
        <v>0</v>
      </c>
      <c r="S1014" s="20">
        <f t="shared" si="265"/>
        <v>0.64097222222222217</v>
      </c>
      <c r="T1014" s="20">
        <f t="shared" si="266"/>
        <v>0.68125000000000002</v>
      </c>
      <c r="U1014" s="21">
        <f t="shared" si="271"/>
        <v>58</v>
      </c>
      <c r="V1014" s="11">
        <f t="shared" si="272"/>
        <v>58</v>
      </c>
      <c r="W1014" s="11">
        <f t="shared" si="273"/>
        <v>0</v>
      </c>
    </row>
    <row r="1015" spans="1:23" x14ac:dyDescent="0.3">
      <c r="A1015" t="s">
        <v>19</v>
      </c>
      <c r="B1015" t="s">
        <v>1</v>
      </c>
      <c r="C1015" t="s">
        <v>110</v>
      </c>
      <c r="D1015" s="1">
        <v>43438.642361111109</v>
      </c>
      <c r="E1015" s="1">
        <v>43438.685416666667</v>
      </c>
      <c r="F1015" s="5">
        <v>43438</v>
      </c>
      <c r="G1015" s="20">
        <f t="shared" si="257"/>
        <v>0.64236111111111105</v>
      </c>
      <c r="H1015" s="20">
        <f t="shared" si="258"/>
        <v>0.41666666666666669</v>
      </c>
      <c r="I1015" s="21">
        <f t="shared" si="267"/>
        <v>0</v>
      </c>
      <c r="J1015" s="24">
        <f t="shared" si="259"/>
        <v>0.64236111111111105</v>
      </c>
      <c r="K1015" s="24">
        <f t="shared" si="260"/>
        <v>0.5</v>
      </c>
      <c r="L1015" s="25">
        <f t="shared" si="268"/>
        <v>0</v>
      </c>
      <c r="M1015" s="20">
        <f t="shared" si="261"/>
        <v>0.64236111111111105</v>
      </c>
      <c r="N1015" s="20">
        <f t="shared" si="262"/>
        <v>0.52083333333333337</v>
      </c>
      <c r="O1015" s="21">
        <f t="shared" si="269"/>
        <v>0</v>
      </c>
      <c r="P1015" s="24">
        <f t="shared" si="263"/>
        <v>0.64236111111111105</v>
      </c>
      <c r="Q1015" s="24">
        <f t="shared" si="264"/>
        <v>0.5625</v>
      </c>
      <c r="R1015" s="25">
        <f t="shared" si="270"/>
        <v>0</v>
      </c>
      <c r="S1015" s="20">
        <f t="shared" si="265"/>
        <v>0.64236111111111105</v>
      </c>
      <c r="T1015" s="20">
        <f t="shared" si="266"/>
        <v>0.68541666666666667</v>
      </c>
      <c r="U1015" s="21">
        <f t="shared" si="271"/>
        <v>62</v>
      </c>
      <c r="V1015" s="11">
        <f t="shared" si="272"/>
        <v>62</v>
      </c>
      <c r="W1015" s="11">
        <f t="shared" si="273"/>
        <v>0</v>
      </c>
    </row>
    <row r="1016" spans="1:23" x14ac:dyDescent="0.3">
      <c r="A1016" t="s">
        <v>50</v>
      </c>
      <c r="B1016" t="s">
        <v>1</v>
      </c>
      <c r="C1016" t="s">
        <v>116</v>
      </c>
      <c r="D1016" s="1">
        <v>43438.648611111108</v>
      </c>
      <c r="E1016" s="1">
        <v>43438.681944444441</v>
      </c>
      <c r="F1016" s="5">
        <v>43438</v>
      </c>
      <c r="G1016" s="20">
        <f t="shared" si="257"/>
        <v>0.64861111111111114</v>
      </c>
      <c r="H1016" s="20">
        <f t="shared" si="258"/>
        <v>0.41666666666666669</v>
      </c>
      <c r="I1016" s="21">
        <f t="shared" si="267"/>
        <v>0</v>
      </c>
      <c r="J1016" s="24">
        <f t="shared" si="259"/>
        <v>0.64861111111111114</v>
      </c>
      <c r="K1016" s="24">
        <f t="shared" si="260"/>
        <v>0.5</v>
      </c>
      <c r="L1016" s="25">
        <f t="shared" si="268"/>
        <v>0</v>
      </c>
      <c r="M1016" s="20">
        <f t="shared" si="261"/>
        <v>0.64861111111111114</v>
      </c>
      <c r="N1016" s="20">
        <f t="shared" si="262"/>
        <v>0.52083333333333337</v>
      </c>
      <c r="O1016" s="21">
        <f t="shared" si="269"/>
        <v>0</v>
      </c>
      <c r="P1016" s="24">
        <f t="shared" si="263"/>
        <v>0.64861111111111114</v>
      </c>
      <c r="Q1016" s="24">
        <f t="shared" si="264"/>
        <v>0.5625</v>
      </c>
      <c r="R1016" s="25">
        <f t="shared" si="270"/>
        <v>0</v>
      </c>
      <c r="S1016" s="20">
        <f t="shared" si="265"/>
        <v>0.64861111111111114</v>
      </c>
      <c r="T1016" s="20">
        <f t="shared" si="266"/>
        <v>0.68194444444444446</v>
      </c>
      <c r="U1016" s="21">
        <f t="shared" si="271"/>
        <v>48</v>
      </c>
      <c r="V1016" s="11">
        <f t="shared" si="272"/>
        <v>48</v>
      </c>
      <c r="W1016" s="11">
        <f t="shared" si="273"/>
        <v>0</v>
      </c>
    </row>
    <row r="1017" spans="1:23" x14ac:dyDescent="0.3">
      <c r="A1017" t="s">
        <v>23</v>
      </c>
      <c r="B1017" t="s">
        <v>1</v>
      </c>
      <c r="C1017" t="s">
        <v>114</v>
      </c>
      <c r="D1017" s="1">
        <v>43438.650694444441</v>
      </c>
      <c r="E1017" s="1">
        <v>43438.693749999999</v>
      </c>
      <c r="F1017" s="5">
        <v>43438</v>
      </c>
      <c r="G1017" s="20">
        <f t="shared" si="257"/>
        <v>0.65069444444444446</v>
      </c>
      <c r="H1017" s="20">
        <f t="shared" si="258"/>
        <v>0.41666666666666669</v>
      </c>
      <c r="I1017" s="21">
        <f t="shared" si="267"/>
        <v>0</v>
      </c>
      <c r="J1017" s="24">
        <f t="shared" si="259"/>
        <v>0.65069444444444446</v>
      </c>
      <c r="K1017" s="24">
        <f t="shared" si="260"/>
        <v>0.5</v>
      </c>
      <c r="L1017" s="25">
        <f t="shared" si="268"/>
        <v>0</v>
      </c>
      <c r="M1017" s="20">
        <f t="shared" si="261"/>
        <v>0.65069444444444446</v>
      </c>
      <c r="N1017" s="20">
        <f t="shared" si="262"/>
        <v>0.52083333333333337</v>
      </c>
      <c r="O1017" s="21">
        <f t="shared" si="269"/>
        <v>0</v>
      </c>
      <c r="P1017" s="24">
        <f t="shared" si="263"/>
        <v>0.65069444444444446</v>
      </c>
      <c r="Q1017" s="24">
        <f t="shared" si="264"/>
        <v>0.5625</v>
      </c>
      <c r="R1017" s="25">
        <f t="shared" si="270"/>
        <v>0</v>
      </c>
      <c r="S1017" s="20">
        <f t="shared" si="265"/>
        <v>0.65069444444444446</v>
      </c>
      <c r="T1017" s="20">
        <f t="shared" si="266"/>
        <v>0.69374999999999998</v>
      </c>
      <c r="U1017" s="21">
        <f t="shared" si="271"/>
        <v>61</v>
      </c>
      <c r="V1017" s="11">
        <f t="shared" si="272"/>
        <v>61</v>
      </c>
      <c r="W1017" s="11">
        <f t="shared" si="273"/>
        <v>0</v>
      </c>
    </row>
    <row r="1018" spans="1:23" x14ac:dyDescent="0.3">
      <c r="A1018" t="s">
        <v>35</v>
      </c>
      <c r="B1018" t="s">
        <v>1</v>
      </c>
      <c r="C1018" t="s">
        <v>291</v>
      </c>
      <c r="D1018" s="1">
        <v>43438.734722222223</v>
      </c>
      <c r="E1018" s="1">
        <v>43438.736805555556</v>
      </c>
      <c r="F1018" s="5">
        <v>43438</v>
      </c>
      <c r="G1018" s="20">
        <f t="shared" si="257"/>
        <v>0.73472222222222217</v>
      </c>
      <c r="H1018" s="20">
        <f t="shared" si="258"/>
        <v>0.41666666666666669</v>
      </c>
      <c r="I1018" s="21">
        <f t="shared" si="267"/>
        <v>0</v>
      </c>
      <c r="J1018" s="24">
        <f t="shared" si="259"/>
        <v>0.73472222222222217</v>
      </c>
      <c r="K1018" s="24">
        <f t="shared" si="260"/>
        <v>0.5</v>
      </c>
      <c r="L1018" s="25">
        <f t="shared" si="268"/>
        <v>0</v>
      </c>
      <c r="M1018" s="20">
        <f t="shared" si="261"/>
        <v>0.73472222222222217</v>
      </c>
      <c r="N1018" s="20">
        <f t="shared" si="262"/>
        <v>0.52083333333333337</v>
      </c>
      <c r="O1018" s="21">
        <f t="shared" si="269"/>
        <v>0</v>
      </c>
      <c r="P1018" s="24">
        <f t="shared" si="263"/>
        <v>0.73472222222222217</v>
      </c>
      <c r="Q1018" s="24">
        <f t="shared" si="264"/>
        <v>0.5625</v>
      </c>
      <c r="R1018" s="25">
        <f t="shared" si="270"/>
        <v>0</v>
      </c>
      <c r="S1018" s="20">
        <f t="shared" si="265"/>
        <v>0.73472222222222217</v>
      </c>
      <c r="T1018" s="20">
        <f t="shared" si="266"/>
        <v>0.70833333333333337</v>
      </c>
      <c r="U1018" s="21">
        <f t="shared" si="271"/>
        <v>0</v>
      </c>
      <c r="V1018" s="11">
        <f t="shared" si="272"/>
        <v>0</v>
      </c>
      <c r="W1018" s="11">
        <f t="shared" si="273"/>
        <v>0</v>
      </c>
    </row>
    <row r="1019" spans="1:23" x14ac:dyDescent="0.3">
      <c r="A1019" t="s">
        <v>23</v>
      </c>
      <c r="B1019" t="s">
        <v>1</v>
      </c>
      <c r="C1019" t="s">
        <v>346</v>
      </c>
      <c r="D1019" s="1">
        <v>43438.734722222223</v>
      </c>
      <c r="E1019" s="1">
        <v>43438.736805555556</v>
      </c>
      <c r="F1019" s="5">
        <v>43438</v>
      </c>
      <c r="G1019" s="20">
        <f t="shared" si="257"/>
        <v>0.73472222222222217</v>
      </c>
      <c r="H1019" s="20">
        <f t="shared" si="258"/>
        <v>0.41666666666666669</v>
      </c>
      <c r="I1019" s="21">
        <f t="shared" si="267"/>
        <v>0</v>
      </c>
      <c r="J1019" s="24">
        <f t="shared" si="259"/>
        <v>0.73472222222222217</v>
      </c>
      <c r="K1019" s="24">
        <f t="shared" si="260"/>
        <v>0.5</v>
      </c>
      <c r="L1019" s="25">
        <f t="shared" si="268"/>
        <v>0</v>
      </c>
      <c r="M1019" s="20">
        <f t="shared" si="261"/>
        <v>0.73472222222222217</v>
      </c>
      <c r="N1019" s="20">
        <f t="shared" si="262"/>
        <v>0.52083333333333337</v>
      </c>
      <c r="O1019" s="21">
        <f t="shared" si="269"/>
        <v>0</v>
      </c>
      <c r="P1019" s="24">
        <f t="shared" si="263"/>
        <v>0.73472222222222217</v>
      </c>
      <c r="Q1019" s="24">
        <f t="shared" si="264"/>
        <v>0.5625</v>
      </c>
      <c r="R1019" s="25">
        <f t="shared" si="270"/>
        <v>0</v>
      </c>
      <c r="S1019" s="20">
        <f t="shared" si="265"/>
        <v>0.73472222222222217</v>
      </c>
      <c r="T1019" s="20">
        <f t="shared" si="266"/>
        <v>0.70833333333333337</v>
      </c>
      <c r="U1019" s="21">
        <f t="shared" si="271"/>
        <v>0</v>
      </c>
      <c r="V1019" s="11">
        <f t="shared" si="272"/>
        <v>0</v>
      </c>
      <c r="W1019" s="11">
        <f t="shared" si="273"/>
        <v>0</v>
      </c>
    </row>
  </sheetData>
  <mergeCells count="2">
    <mergeCell ref="Y1:AC1"/>
    <mergeCell ref="AE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10"/>
  <sheetViews>
    <sheetView workbookViewId="0">
      <selection activeCell="H18" sqref="H18"/>
    </sheetView>
  </sheetViews>
  <sheetFormatPr defaultRowHeight="14.4" x14ac:dyDescent="0.3"/>
  <sheetData>
    <row r="10" spans="8:8" x14ac:dyDescent="0.3">
      <c r="H10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46"/>
  <sheetViews>
    <sheetView topLeftCell="P1" workbookViewId="0">
      <selection activeCell="S515" sqref="S515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10.21875" bestFit="1" customWidth="1"/>
    <col min="4" max="5" width="15.44140625" bestFit="1" customWidth="1"/>
    <col min="6" max="6" width="10.33203125" bestFit="1" customWidth="1"/>
    <col min="7" max="7" width="11" bestFit="1" customWidth="1"/>
    <col min="8" max="8" width="11.88671875" bestFit="1" customWidth="1"/>
    <col min="9" max="9" width="15.88671875" bestFit="1" customWidth="1"/>
    <col min="10" max="10" width="11.5546875" bestFit="1" customWidth="1"/>
    <col min="11" max="11" width="12.44140625" bestFit="1" customWidth="1"/>
    <col min="12" max="12" width="16.44140625" bestFit="1" customWidth="1"/>
    <col min="13" max="13" width="11" bestFit="1" customWidth="1"/>
    <col min="14" max="14" width="11.88671875" bestFit="1" customWidth="1"/>
    <col min="15" max="15" width="15.88671875" bestFit="1" customWidth="1"/>
    <col min="16" max="16" width="11.5546875" bestFit="1" customWidth="1"/>
    <col min="17" max="17" width="12.44140625" bestFit="1" customWidth="1"/>
    <col min="18" max="18" width="16.44140625" bestFit="1" customWidth="1"/>
    <col min="19" max="19" width="11" bestFit="1" customWidth="1"/>
    <col min="20" max="20" width="11.88671875" bestFit="1" customWidth="1"/>
    <col min="21" max="21" width="15.88671875" bestFit="1" customWidth="1"/>
    <col min="22" max="22" width="14.44140625" bestFit="1" customWidth="1"/>
    <col min="23" max="23" width="15" bestFit="1" customWidth="1"/>
    <col min="25" max="25" width="5.6640625" bestFit="1" customWidth="1"/>
    <col min="26" max="26" width="10.33203125" bestFit="1" customWidth="1"/>
    <col min="27" max="27" width="7.5546875" bestFit="1" customWidth="1"/>
    <col min="28" max="28" width="11.21875" bestFit="1" customWidth="1"/>
    <col min="29" max="29" width="12.5546875" bestFit="1" customWidth="1"/>
    <col min="31" max="31" width="5.6640625" bestFit="1" customWidth="1"/>
    <col min="32" max="32" width="10.33203125" bestFit="1" customWidth="1"/>
    <col min="33" max="33" width="7.5546875" bestFit="1" customWidth="1"/>
    <col min="34" max="34" width="11.21875" bestFit="1" customWidth="1"/>
    <col min="35" max="35" width="12.5546875" bestFit="1" customWidth="1"/>
  </cols>
  <sheetData>
    <row r="1" spans="1:35" x14ac:dyDescent="0.3">
      <c r="A1" s="8" t="s">
        <v>387</v>
      </c>
      <c r="B1" s="8" t="s">
        <v>388</v>
      </c>
      <c r="C1" s="8" t="s">
        <v>389</v>
      </c>
      <c r="D1" s="9" t="s">
        <v>390</v>
      </c>
      <c r="E1" s="9" t="s">
        <v>391</v>
      </c>
      <c r="F1" s="9" t="s">
        <v>392</v>
      </c>
      <c r="G1" s="19" t="s">
        <v>423</v>
      </c>
      <c r="H1" s="19" t="s">
        <v>424</v>
      </c>
      <c r="I1" s="19" t="s">
        <v>429</v>
      </c>
      <c r="J1" s="23" t="s">
        <v>430</v>
      </c>
      <c r="K1" s="23" t="s">
        <v>431</v>
      </c>
      <c r="L1" s="23" t="s">
        <v>433</v>
      </c>
      <c r="M1" s="19" t="s">
        <v>425</v>
      </c>
      <c r="N1" s="19" t="s">
        <v>426</v>
      </c>
      <c r="O1" s="19" t="s">
        <v>434</v>
      </c>
      <c r="P1" s="23" t="s">
        <v>435</v>
      </c>
      <c r="Q1" s="23" t="s">
        <v>436</v>
      </c>
      <c r="R1" s="23" t="s">
        <v>437</v>
      </c>
      <c r="S1" s="19" t="s">
        <v>427</v>
      </c>
      <c r="T1" s="19" t="s">
        <v>428</v>
      </c>
      <c r="U1" s="19" t="s">
        <v>438</v>
      </c>
      <c r="V1" s="8" t="s">
        <v>445</v>
      </c>
      <c r="W1" s="8" t="s">
        <v>418</v>
      </c>
      <c r="Y1" s="27" t="s">
        <v>439</v>
      </c>
      <c r="Z1" s="28"/>
      <c r="AA1" s="28"/>
      <c r="AB1" s="28"/>
      <c r="AC1" s="29"/>
      <c r="AE1" s="27" t="s">
        <v>440</v>
      </c>
      <c r="AF1" s="28"/>
      <c r="AG1" s="28"/>
      <c r="AH1" s="28"/>
      <c r="AI1" s="29"/>
    </row>
    <row r="2" spans="1:35" x14ac:dyDescent="0.3">
      <c r="A2" t="s">
        <v>31</v>
      </c>
      <c r="B2" t="s">
        <v>1</v>
      </c>
      <c r="C2" t="s">
        <v>32</v>
      </c>
      <c r="D2" s="1">
        <v>43356.36041666667</v>
      </c>
      <c r="E2" s="1">
        <v>43356.374305555553</v>
      </c>
      <c r="F2" s="5">
        <v>43356</v>
      </c>
      <c r="G2" s="20">
        <f t="shared" ref="G2" si="0">MAX(TIME(HOUR(D2),MINUTE(D2),0),tue_free_1_start)</f>
        <v>0.375</v>
      </c>
      <c r="H2" s="20">
        <f t="shared" ref="H2" si="1">MIN(TIME(HOUR(E2),MINUTE(E2),0),tue_free_1_end)</f>
        <v>0.3743055555555555</v>
      </c>
      <c r="I2" s="21">
        <f>MAX(0,INT((H2-G2)*1440))</f>
        <v>0</v>
      </c>
      <c r="J2" s="24">
        <f t="shared" ref="J2" si="2">MAX(TIME(HOUR(D2),MINUTE(D2),0),tue_busy_1_start)</f>
        <v>0.41666666666666669</v>
      </c>
      <c r="K2" s="24">
        <f t="shared" ref="K2" si="3">MIN(TIME(HOUR(E2),MINUTE(E2),0),tue_busy_1_end)</f>
        <v>0.3743055555555555</v>
      </c>
      <c r="L2" s="25">
        <f>MAX(0,INT((K2-J2)*1440))</f>
        <v>0</v>
      </c>
      <c r="M2" s="20">
        <f t="shared" ref="M2" si="4">MAX(TIME(HOUR(D2),MINUTE(D2),0),tue_free_2_start)</f>
        <v>0.5</v>
      </c>
      <c r="N2" s="20">
        <f t="shared" ref="N2" si="5">MIN(TIME(HOUR(E2),MINUTE(E2),0),tue_free_2_end)</f>
        <v>0.3743055555555555</v>
      </c>
      <c r="O2" s="21">
        <f>MAX(0,INT((N2-M2)*1440))</f>
        <v>0</v>
      </c>
      <c r="P2" s="24">
        <f t="shared" ref="P2" si="6">MAX(TIME(HOUR(D2),MINUTE(D2),0),tue_busy_2_start)</f>
        <v>0.52083333333333337</v>
      </c>
      <c r="Q2" s="24">
        <f t="shared" ref="Q2" si="7">MIN(TIME(HOUR(E2),MINUTE(E2),0),tue_busy_2_end)</f>
        <v>0.3743055555555555</v>
      </c>
      <c r="R2" s="25">
        <f>MAX(0,INT((Q2-P2)*1440))</f>
        <v>0</v>
      </c>
      <c r="S2" s="20">
        <f t="shared" ref="S2" si="8">MAX(TIME(HOUR(D2),MINUTE(D2),0),tue_free_3_start)</f>
        <v>0.5625</v>
      </c>
      <c r="T2" s="20">
        <f t="shared" ref="T2" si="9">MIN(TIME(HOUR(E2),MINUTE(E2),0),tue_free_3_end)</f>
        <v>0.3743055555555555</v>
      </c>
      <c r="U2" s="21">
        <f>MAX(0,INT((T2-S2)*1440))</f>
        <v>0</v>
      </c>
      <c r="V2" s="11">
        <f>SUM(I2,O2,U2)</f>
        <v>0</v>
      </c>
      <c r="W2" s="11">
        <f>SUM(L2,R2)</f>
        <v>0</v>
      </c>
      <c r="Y2" s="12" t="s">
        <v>408</v>
      </c>
      <c r="Z2" s="12" t="s">
        <v>409</v>
      </c>
      <c r="AA2" s="12" t="s">
        <v>410</v>
      </c>
      <c r="AB2" s="12" t="s">
        <v>411</v>
      </c>
      <c r="AC2" s="12" t="s">
        <v>412</v>
      </c>
      <c r="AE2" s="12" t="s">
        <v>408</v>
      </c>
      <c r="AF2" s="12" t="s">
        <v>409</v>
      </c>
      <c r="AG2" s="12" t="s">
        <v>410</v>
      </c>
      <c r="AH2" s="12" t="s">
        <v>411</v>
      </c>
      <c r="AI2" s="12" t="s">
        <v>412</v>
      </c>
    </row>
    <row r="3" spans="1:35" x14ac:dyDescent="0.3">
      <c r="A3" t="s">
        <v>27</v>
      </c>
      <c r="B3" t="s">
        <v>1</v>
      </c>
      <c r="C3" t="s">
        <v>12</v>
      </c>
      <c r="D3" s="1">
        <v>43356.388194444444</v>
      </c>
      <c r="E3" s="1">
        <v>43356.431944444441</v>
      </c>
      <c r="F3" s="5">
        <v>43356</v>
      </c>
      <c r="G3" s="20">
        <f t="shared" ref="G3:G66" si="10">MAX(TIME(HOUR(D3),MINUTE(D3),0),tue_free_1_start)</f>
        <v>0.38819444444444445</v>
      </c>
      <c r="H3" s="20">
        <f t="shared" ref="H3:H66" si="11">MIN(TIME(HOUR(E3),MINUTE(E3),0),tue_free_1_end)</f>
        <v>0.41666666666666669</v>
      </c>
      <c r="I3" s="21">
        <f t="shared" ref="I3:I66" si="12">MAX(0,INT((H3-G3)*1440))</f>
        <v>41</v>
      </c>
      <c r="J3" s="24">
        <f t="shared" ref="J3:J66" si="13">MAX(TIME(HOUR(D3),MINUTE(D3),0),tue_busy_1_start)</f>
        <v>0.41666666666666669</v>
      </c>
      <c r="K3" s="24">
        <f t="shared" ref="K3:K66" si="14">MIN(TIME(HOUR(E3),MINUTE(E3),0),tue_busy_1_end)</f>
        <v>0.43194444444444446</v>
      </c>
      <c r="L3" s="25">
        <f t="shared" ref="L3:L66" si="15">MAX(0,INT((K3-J3)*1440))</f>
        <v>22</v>
      </c>
      <c r="M3" s="20">
        <f t="shared" ref="M3:M66" si="16">MAX(TIME(HOUR(D3),MINUTE(D3),0),tue_free_2_start)</f>
        <v>0.5</v>
      </c>
      <c r="N3" s="20">
        <f t="shared" ref="N3:N66" si="17">MIN(TIME(HOUR(E3),MINUTE(E3),0),tue_free_2_end)</f>
        <v>0.43194444444444446</v>
      </c>
      <c r="O3" s="21">
        <f t="shared" ref="O3:O66" si="18">MAX(0,INT((N3-M3)*1440))</f>
        <v>0</v>
      </c>
      <c r="P3" s="24">
        <f t="shared" ref="P3:P66" si="19">MAX(TIME(HOUR(D3),MINUTE(D3),0),tue_busy_2_start)</f>
        <v>0.52083333333333337</v>
      </c>
      <c r="Q3" s="24">
        <f t="shared" ref="Q3:Q66" si="20">MIN(TIME(HOUR(E3),MINUTE(E3),0),tue_busy_2_end)</f>
        <v>0.43194444444444446</v>
      </c>
      <c r="R3" s="25">
        <f t="shared" ref="R3:R66" si="21">MAX(0,INT((Q3-P3)*1440))</f>
        <v>0</v>
      </c>
      <c r="S3" s="20">
        <f t="shared" ref="S3:S66" si="22">MAX(TIME(HOUR(D3),MINUTE(D3),0),tue_free_3_start)</f>
        <v>0.5625</v>
      </c>
      <c r="T3" s="20">
        <f t="shared" ref="T3:T66" si="23">MIN(TIME(HOUR(E3),MINUTE(E3),0),tue_free_3_end)</f>
        <v>0.43194444444444446</v>
      </c>
      <c r="U3" s="21">
        <f t="shared" ref="U3:U66" si="24">MAX(0,INT((T3-S3)*1440))</f>
        <v>0</v>
      </c>
      <c r="V3" s="11">
        <f t="shared" ref="V3:V66" si="25">SUM(I3,O3,U3)</f>
        <v>41</v>
      </c>
      <c r="W3" s="11">
        <f t="shared" ref="W3:W66" si="26">SUM(L3,R3)</f>
        <v>22</v>
      </c>
      <c r="Y3" s="13">
        <v>1</v>
      </c>
      <c r="Z3" s="14">
        <v>43356</v>
      </c>
      <c r="AA3" s="13">
        <f>SUMIF($F$2:$F$1046,Z3,$V$2:$V$1046)</f>
        <v>3134</v>
      </c>
      <c r="AB3" s="15">
        <f>AA3/[1]Summary!$C$7</f>
        <v>0.27204861111111112</v>
      </c>
      <c r="AC3" s="13"/>
      <c r="AE3" s="13">
        <v>1</v>
      </c>
      <c r="AF3" s="14">
        <v>43356</v>
      </c>
      <c r="AG3" s="13">
        <f>SUMIF($F$2:$F$1046,AF3,$W$2:$W$1046)</f>
        <v>2624</v>
      </c>
      <c r="AH3" s="15">
        <f>AG3/[1]Summary!$C$7</f>
        <v>0.22777777777777777</v>
      </c>
      <c r="AI3" s="13"/>
    </row>
    <row r="4" spans="1:35" x14ac:dyDescent="0.3">
      <c r="A4" t="s">
        <v>13</v>
      </c>
      <c r="B4" t="s">
        <v>1</v>
      </c>
      <c r="C4" t="s">
        <v>14</v>
      </c>
      <c r="D4" s="1">
        <v>43356.388194444444</v>
      </c>
      <c r="E4" s="1">
        <v>43356.46875</v>
      </c>
      <c r="F4" s="5">
        <v>43356</v>
      </c>
      <c r="G4" s="20">
        <f t="shared" si="10"/>
        <v>0.38819444444444445</v>
      </c>
      <c r="H4" s="20">
        <f t="shared" si="11"/>
        <v>0.41666666666666669</v>
      </c>
      <c r="I4" s="21">
        <f t="shared" si="12"/>
        <v>41</v>
      </c>
      <c r="J4" s="24">
        <f t="shared" si="13"/>
        <v>0.41666666666666669</v>
      </c>
      <c r="K4" s="24">
        <f t="shared" si="14"/>
        <v>0.46875</v>
      </c>
      <c r="L4" s="25">
        <f t="shared" si="15"/>
        <v>75</v>
      </c>
      <c r="M4" s="20">
        <f t="shared" si="16"/>
        <v>0.5</v>
      </c>
      <c r="N4" s="20">
        <f t="shared" si="17"/>
        <v>0.46875</v>
      </c>
      <c r="O4" s="21">
        <f t="shared" si="18"/>
        <v>0</v>
      </c>
      <c r="P4" s="24">
        <f t="shared" si="19"/>
        <v>0.52083333333333337</v>
      </c>
      <c r="Q4" s="24">
        <f t="shared" si="20"/>
        <v>0.46875</v>
      </c>
      <c r="R4" s="25">
        <f t="shared" si="21"/>
        <v>0</v>
      </c>
      <c r="S4" s="20">
        <f t="shared" si="22"/>
        <v>0.5625</v>
      </c>
      <c r="T4" s="20">
        <f t="shared" si="23"/>
        <v>0.46875</v>
      </c>
      <c r="U4" s="21">
        <f t="shared" si="24"/>
        <v>0</v>
      </c>
      <c r="V4" s="11">
        <f t="shared" si="25"/>
        <v>41</v>
      </c>
      <c r="W4" s="11">
        <f t="shared" si="26"/>
        <v>75</v>
      </c>
      <c r="Y4" s="13">
        <v>2</v>
      </c>
      <c r="Z4" s="14">
        <v>43363</v>
      </c>
      <c r="AA4" s="13">
        <f t="shared" ref="AA4:AA15" si="27">SUMIF($F$2:$F$1046,Z4,$V$2:$V$1046)</f>
        <v>3284</v>
      </c>
      <c r="AB4" s="15">
        <f>AA4/[1]Summary!$C$7</f>
        <v>0.28506944444444443</v>
      </c>
      <c r="AC4" s="13"/>
      <c r="AE4" s="13">
        <v>2</v>
      </c>
      <c r="AF4" s="14">
        <v>43363</v>
      </c>
      <c r="AG4" s="13">
        <f t="shared" ref="AG4:AG15" si="28">SUMIF($F$2:$F$1046,AF4,$W$2:$W$1046)</f>
        <v>3118</v>
      </c>
      <c r="AH4" s="15">
        <f>AG4/[1]Summary!$C$7</f>
        <v>0.27065972222222223</v>
      </c>
      <c r="AI4" s="13"/>
    </row>
    <row r="5" spans="1:35" x14ac:dyDescent="0.3">
      <c r="A5" t="s">
        <v>17</v>
      </c>
      <c r="B5" t="s">
        <v>1</v>
      </c>
      <c r="C5" t="s">
        <v>18</v>
      </c>
      <c r="D5" s="1">
        <v>43356.38958333333</v>
      </c>
      <c r="E5" s="1">
        <v>43356.431944444441</v>
      </c>
      <c r="F5" s="5">
        <v>43356</v>
      </c>
      <c r="G5" s="20">
        <f t="shared" si="10"/>
        <v>0.38958333333333334</v>
      </c>
      <c r="H5" s="20">
        <f t="shared" si="11"/>
        <v>0.41666666666666669</v>
      </c>
      <c r="I5" s="21">
        <f t="shared" si="12"/>
        <v>39</v>
      </c>
      <c r="J5" s="24">
        <f t="shared" si="13"/>
        <v>0.41666666666666669</v>
      </c>
      <c r="K5" s="24">
        <f t="shared" si="14"/>
        <v>0.43194444444444446</v>
      </c>
      <c r="L5" s="25">
        <f t="shared" si="15"/>
        <v>22</v>
      </c>
      <c r="M5" s="20">
        <f t="shared" si="16"/>
        <v>0.5</v>
      </c>
      <c r="N5" s="20">
        <f t="shared" si="17"/>
        <v>0.43194444444444446</v>
      </c>
      <c r="O5" s="21">
        <f t="shared" si="18"/>
        <v>0</v>
      </c>
      <c r="P5" s="24">
        <f t="shared" si="19"/>
        <v>0.52083333333333337</v>
      </c>
      <c r="Q5" s="24">
        <f t="shared" si="20"/>
        <v>0.43194444444444446</v>
      </c>
      <c r="R5" s="25">
        <f t="shared" si="21"/>
        <v>0</v>
      </c>
      <c r="S5" s="20">
        <f t="shared" si="22"/>
        <v>0.5625</v>
      </c>
      <c r="T5" s="20">
        <f t="shared" si="23"/>
        <v>0.43194444444444446</v>
      </c>
      <c r="U5" s="21">
        <f t="shared" si="24"/>
        <v>0</v>
      </c>
      <c r="V5" s="11">
        <f t="shared" si="25"/>
        <v>39</v>
      </c>
      <c r="W5" s="11">
        <f t="shared" si="26"/>
        <v>22</v>
      </c>
      <c r="Y5" s="13">
        <v>3</v>
      </c>
      <c r="Z5" s="14">
        <v>43370</v>
      </c>
      <c r="AA5" s="13">
        <f t="shared" si="27"/>
        <v>3421</v>
      </c>
      <c r="AB5" s="15">
        <f>AA5/[1]Summary!$C$7</f>
        <v>0.29696180555555557</v>
      </c>
      <c r="AC5" s="13"/>
      <c r="AE5" s="13">
        <v>3</v>
      </c>
      <c r="AF5" s="14">
        <v>43370</v>
      </c>
      <c r="AG5" s="13">
        <f t="shared" si="28"/>
        <v>2859</v>
      </c>
      <c r="AH5" s="15">
        <f>AG5/[1]Summary!$C$7</f>
        <v>0.24817708333333333</v>
      </c>
      <c r="AI5" s="13"/>
    </row>
    <row r="6" spans="1:35" x14ac:dyDescent="0.3">
      <c r="A6" t="s">
        <v>11</v>
      </c>
      <c r="B6" t="s">
        <v>1</v>
      </c>
      <c r="C6" t="s">
        <v>28</v>
      </c>
      <c r="D6" s="1">
        <v>43356.38958333333</v>
      </c>
      <c r="E6" s="1">
        <v>43356.434027777781</v>
      </c>
      <c r="F6" s="5">
        <v>43356</v>
      </c>
      <c r="G6" s="20">
        <f t="shared" si="10"/>
        <v>0.38958333333333334</v>
      </c>
      <c r="H6" s="20">
        <f t="shared" si="11"/>
        <v>0.41666666666666669</v>
      </c>
      <c r="I6" s="21">
        <f t="shared" si="12"/>
        <v>39</v>
      </c>
      <c r="J6" s="24">
        <f t="shared" si="13"/>
        <v>0.41666666666666669</v>
      </c>
      <c r="K6" s="24">
        <f t="shared" si="14"/>
        <v>0.43402777777777773</v>
      </c>
      <c r="L6" s="25">
        <f t="shared" si="15"/>
        <v>24</v>
      </c>
      <c r="M6" s="20">
        <f t="shared" si="16"/>
        <v>0.5</v>
      </c>
      <c r="N6" s="20">
        <f t="shared" si="17"/>
        <v>0.43402777777777773</v>
      </c>
      <c r="O6" s="21">
        <f t="shared" si="18"/>
        <v>0</v>
      </c>
      <c r="P6" s="24">
        <f t="shared" si="19"/>
        <v>0.52083333333333337</v>
      </c>
      <c r="Q6" s="24">
        <f t="shared" si="20"/>
        <v>0.43402777777777773</v>
      </c>
      <c r="R6" s="25">
        <f t="shared" si="21"/>
        <v>0</v>
      </c>
      <c r="S6" s="20">
        <f t="shared" si="22"/>
        <v>0.5625</v>
      </c>
      <c r="T6" s="20">
        <f t="shared" si="23"/>
        <v>0.43402777777777773</v>
      </c>
      <c r="U6" s="21">
        <f t="shared" si="24"/>
        <v>0</v>
      </c>
      <c r="V6" s="11">
        <f t="shared" si="25"/>
        <v>39</v>
      </c>
      <c r="W6" s="11">
        <f t="shared" si="26"/>
        <v>24</v>
      </c>
      <c r="Y6" s="13">
        <v>4</v>
      </c>
      <c r="Z6" s="14">
        <v>43377</v>
      </c>
      <c r="AA6" s="13">
        <f t="shared" si="27"/>
        <v>3069</v>
      </c>
      <c r="AB6" s="15">
        <f>AA6/[1]Summary!$C$7</f>
        <v>0.26640625000000001</v>
      </c>
      <c r="AC6" s="13"/>
      <c r="AE6" s="13">
        <v>4</v>
      </c>
      <c r="AF6" s="14">
        <v>43377</v>
      </c>
      <c r="AG6" s="13">
        <f t="shared" si="28"/>
        <v>2906</v>
      </c>
      <c r="AH6" s="15">
        <f>AG6/[1]Summary!$C$7</f>
        <v>0.25225694444444446</v>
      </c>
      <c r="AI6" s="13"/>
    </row>
    <row r="7" spans="1:35" x14ac:dyDescent="0.3">
      <c r="A7" t="s">
        <v>31</v>
      </c>
      <c r="B7" t="s">
        <v>1</v>
      </c>
      <c r="C7" t="s">
        <v>32</v>
      </c>
      <c r="D7" s="1">
        <v>43356.390277777777</v>
      </c>
      <c r="E7" s="1">
        <v>43356.457638888889</v>
      </c>
      <c r="F7" s="5">
        <v>43356</v>
      </c>
      <c r="G7" s="20">
        <f t="shared" si="10"/>
        <v>0.39027777777777778</v>
      </c>
      <c r="H7" s="20">
        <f t="shared" si="11"/>
        <v>0.41666666666666669</v>
      </c>
      <c r="I7" s="21">
        <f t="shared" si="12"/>
        <v>38</v>
      </c>
      <c r="J7" s="24">
        <f t="shared" si="13"/>
        <v>0.41666666666666669</v>
      </c>
      <c r="K7" s="24">
        <f t="shared" si="14"/>
        <v>0.45763888888888887</v>
      </c>
      <c r="L7" s="25">
        <f t="shared" si="15"/>
        <v>59</v>
      </c>
      <c r="M7" s="20">
        <f t="shared" si="16"/>
        <v>0.5</v>
      </c>
      <c r="N7" s="20">
        <f t="shared" si="17"/>
        <v>0.45763888888888887</v>
      </c>
      <c r="O7" s="21">
        <f t="shared" si="18"/>
        <v>0</v>
      </c>
      <c r="P7" s="24">
        <f t="shared" si="19"/>
        <v>0.52083333333333337</v>
      </c>
      <c r="Q7" s="24">
        <f t="shared" si="20"/>
        <v>0.45763888888888887</v>
      </c>
      <c r="R7" s="25">
        <f t="shared" si="21"/>
        <v>0</v>
      </c>
      <c r="S7" s="20">
        <f t="shared" si="22"/>
        <v>0.5625</v>
      </c>
      <c r="T7" s="20">
        <f t="shared" si="23"/>
        <v>0.45763888888888887</v>
      </c>
      <c r="U7" s="21">
        <f t="shared" si="24"/>
        <v>0</v>
      </c>
      <c r="V7" s="11">
        <f t="shared" si="25"/>
        <v>38</v>
      </c>
      <c r="W7" s="11">
        <f t="shared" si="26"/>
        <v>59</v>
      </c>
      <c r="Y7" s="13">
        <v>5</v>
      </c>
      <c r="Z7" s="14">
        <v>43384</v>
      </c>
      <c r="AA7" s="13">
        <f t="shared" si="27"/>
        <v>318</v>
      </c>
      <c r="AB7" s="15">
        <f>AA7/[1]Summary!$C$7</f>
        <v>2.7604166666666666E-2</v>
      </c>
      <c r="AC7" s="13" t="s">
        <v>413</v>
      </c>
      <c r="AE7" s="13">
        <v>5</v>
      </c>
      <c r="AF7" s="14">
        <v>43384</v>
      </c>
      <c r="AG7" s="13">
        <f t="shared" si="28"/>
        <v>118</v>
      </c>
      <c r="AH7" s="15">
        <f>AG7/[1]Summary!$C$7</f>
        <v>1.0243055555555556E-2</v>
      </c>
      <c r="AI7" s="13" t="s">
        <v>413</v>
      </c>
    </row>
    <row r="8" spans="1:35" x14ac:dyDescent="0.3">
      <c r="A8" t="s">
        <v>40</v>
      </c>
      <c r="B8" t="s">
        <v>1</v>
      </c>
      <c r="C8" t="s">
        <v>26</v>
      </c>
      <c r="D8" s="1">
        <v>43356.390277777777</v>
      </c>
      <c r="E8" s="1">
        <v>43356.431944444441</v>
      </c>
      <c r="F8" s="5">
        <v>43356</v>
      </c>
      <c r="G8" s="20">
        <f t="shared" si="10"/>
        <v>0.39027777777777778</v>
      </c>
      <c r="H8" s="20">
        <f t="shared" si="11"/>
        <v>0.41666666666666669</v>
      </c>
      <c r="I8" s="21">
        <f t="shared" si="12"/>
        <v>38</v>
      </c>
      <c r="J8" s="24">
        <f t="shared" si="13"/>
        <v>0.41666666666666669</v>
      </c>
      <c r="K8" s="24">
        <f t="shared" si="14"/>
        <v>0.43194444444444446</v>
      </c>
      <c r="L8" s="25">
        <f t="shared" si="15"/>
        <v>22</v>
      </c>
      <c r="M8" s="20">
        <f t="shared" si="16"/>
        <v>0.5</v>
      </c>
      <c r="N8" s="20">
        <f t="shared" si="17"/>
        <v>0.43194444444444446</v>
      </c>
      <c r="O8" s="21">
        <f t="shared" si="18"/>
        <v>0</v>
      </c>
      <c r="P8" s="24">
        <f t="shared" si="19"/>
        <v>0.52083333333333337</v>
      </c>
      <c r="Q8" s="24">
        <f t="shared" si="20"/>
        <v>0.43194444444444446</v>
      </c>
      <c r="R8" s="25">
        <f t="shared" si="21"/>
        <v>0</v>
      </c>
      <c r="S8" s="20">
        <f t="shared" si="22"/>
        <v>0.5625</v>
      </c>
      <c r="T8" s="20">
        <f t="shared" si="23"/>
        <v>0.43194444444444446</v>
      </c>
      <c r="U8" s="21">
        <f t="shared" si="24"/>
        <v>0</v>
      </c>
      <c r="V8" s="11">
        <f t="shared" si="25"/>
        <v>38</v>
      </c>
      <c r="W8" s="11">
        <f t="shared" si="26"/>
        <v>22</v>
      </c>
      <c r="Y8" s="13">
        <v>6</v>
      </c>
      <c r="Z8" s="14">
        <v>43391</v>
      </c>
      <c r="AA8" s="13">
        <f t="shared" si="27"/>
        <v>2054</v>
      </c>
      <c r="AB8" s="15">
        <f>AA8/[1]Summary!$C$7</f>
        <v>0.17829861111111112</v>
      </c>
      <c r="AC8" s="13"/>
      <c r="AE8" s="13">
        <v>6</v>
      </c>
      <c r="AF8" s="14">
        <v>43391</v>
      </c>
      <c r="AG8" s="13">
        <f t="shared" si="28"/>
        <v>1835</v>
      </c>
      <c r="AH8" s="15">
        <f>AG8/[1]Summary!$C$7</f>
        <v>0.15928819444444445</v>
      </c>
      <c r="AI8" s="13"/>
    </row>
    <row r="9" spans="1:35" x14ac:dyDescent="0.3">
      <c r="A9" t="s">
        <v>0</v>
      </c>
      <c r="B9" t="s">
        <v>1</v>
      </c>
      <c r="C9" t="s">
        <v>9</v>
      </c>
      <c r="D9" s="1">
        <v>43356.390972222223</v>
      </c>
      <c r="E9" s="1">
        <v>43356.433333333334</v>
      </c>
      <c r="F9" s="5">
        <v>43356</v>
      </c>
      <c r="G9" s="20">
        <f t="shared" si="10"/>
        <v>0.39097222222222222</v>
      </c>
      <c r="H9" s="20">
        <f t="shared" si="11"/>
        <v>0.41666666666666669</v>
      </c>
      <c r="I9" s="21">
        <f t="shared" si="12"/>
        <v>37</v>
      </c>
      <c r="J9" s="24">
        <f t="shared" si="13"/>
        <v>0.41666666666666669</v>
      </c>
      <c r="K9" s="24">
        <f t="shared" si="14"/>
        <v>0.43333333333333335</v>
      </c>
      <c r="L9" s="25">
        <f t="shared" si="15"/>
        <v>24</v>
      </c>
      <c r="M9" s="20">
        <f t="shared" si="16"/>
        <v>0.5</v>
      </c>
      <c r="N9" s="20">
        <f t="shared" si="17"/>
        <v>0.43333333333333335</v>
      </c>
      <c r="O9" s="21">
        <f t="shared" si="18"/>
        <v>0</v>
      </c>
      <c r="P9" s="24">
        <f t="shared" si="19"/>
        <v>0.52083333333333337</v>
      </c>
      <c r="Q9" s="24">
        <f t="shared" si="20"/>
        <v>0.43333333333333335</v>
      </c>
      <c r="R9" s="25">
        <f t="shared" si="21"/>
        <v>0</v>
      </c>
      <c r="S9" s="20">
        <f t="shared" si="22"/>
        <v>0.5625</v>
      </c>
      <c r="T9" s="20">
        <f t="shared" si="23"/>
        <v>0.43333333333333335</v>
      </c>
      <c r="U9" s="21">
        <f t="shared" si="24"/>
        <v>0</v>
      </c>
      <c r="V9" s="11">
        <f t="shared" si="25"/>
        <v>37</v>
      </c>
      <c r="W9" s="11">
        <f t="shared" si="26"/>
        <v>24</v>
      </c>
      <c r="Y9" s="13">
        <v>7</v>
      </c>
      <c r="Z9" s="14">
        <v>43398</v>
      </c>
      <c r="AA9" s="13">
        <f t="shared" si="27"/>
        <v>3224</v>
      </c>
      <c r="AB9" s="15">
        <f>AA9/[1]Summary!$C$7</f>
        <v>0.27986111111111112</v>
      </c>
      <c r="AC9" s="13"/>
      <c r="AE9" s="13">
        <v>7</v>
      </c>
      <c r="AF9" s="14">
        <v>43398</v>
      </c>
      <c r="AG9" s="13">
        <f t="shared" si="28"/>
        <v>2717</v>
      </c>
      <c r="AH9" s="15">
        <f>AG9/[1]Summary!$C$7</f>
        <v>0.23585069444444445</v>
      </c>
      <c r="AI9" s="13"/>
    </row>
    <row r="10" spans="1:35" x14ac:dyDescent="0.3">
      <c r="A10" t="s">
        <v>4</v>
      </c>
      <c r="B10" t="s">
        <v>1</v>
      </c>
      <c r="C10" t="s">
        <v>5</v>
      </c>
      <c r="D10" s="1">
        <v>43356.390972222223</v>
      </c>
      <c r="E10" s="1">
        <v>43356.435416666667</v>
      </c>
      <c r="F10" s="5">
        <v>43356</v>
      </c>
      <c r="G10" s="20">
        <f t="shared" si="10"/>
        <v>0.39097222222222222</v>
      </c>
      <c r="H10" s="20">
        <f t="shared" si="11"/>
        <v>0.41666666666666669</v>
      </c>
      <c r="I10" s="21">
        <f t="shared" si="12"/>
        <v>37</v>
      </c>
      <c r="J10" s="24">
        <f t="shared" si="13"/>
        <v>0.41666666666666669</v>
      </c>
      <c r="K10" s="24">
        <f t="shared" si="14"/>
        <v>0.43541666666666662</v>
      </c>
      <c r="L10" s="25">
        <f t="shared" si="15"/>
        <v>26</v>
      </c>
      <c r="M10" s="20">
        <f t="shared" si="16"/>
        <v>0.5</v>
      </c>
      <c r="N10" s="20">
        <f t="shared" si="17"/>
        <v>0.43541666666666662</v>
      </c>
      <c r="O10" s="21">
        <f t="shared" si="18"/>
        <v>0</v>
      </c>
      <c r="P10" s="24">
        <f t="shared" si="19"/>
        <v>0.52083333333333337</v>
      </c>
      <c r="Q10" s="24">
        <f t="shared" si="20"/>
        <v>0.43541666666666662</v>
      </c>
      <c r="R10" s="25">
        <f t="shared" si="21"/>
        <v>0</v>
      </c>
      <c r="S10" s="20">
        <f t="shared" si="22"/>
        <v>0.5625</v>
      </c>
      <c r="T10" s="20">
        <f t="shared" si="23"/>
        <v>0.43541666666666662</v>
      </c>
      <c r="U10" s="21">
        <f t="shared" si="24"/>
        <v>0</v>
      </c>
      <c r="V10" s="11">
        <f t="shared" si="25"/>
        <v>37</v>
      </c>
      <c r="W10" s="11">
        <f t="shared" si="26"/>
        <v>26</v>
      </c>
      <c r="Y10" s="13">
        <v>8</v>
      </c>
      <c r="Z10" s="14">
        <v>43405</v>
      </c>
      <c r="AA10" s="13">
        <f t="shared" si="27"/>
        <v>2734</v>
      </c>
      <c r="AB10" s="15">
        <f>AA10/[1]Summary!$C$7</f>
        <v>0.23732638888888888</v>
      </c>
      <c r="AC10" s="13"/>
      <c r="AE10" s="13">
        <v>8</v>
      </c>
      <c r="AF10" s="14">
        <v>43405</v>
      </c>
      <c r="AG10" s="13">
        <f t="shared" si="28"/>
        <v>2098</v>
      </c>
      <c r="AH10" s="15">
        <f>AG10/[1]Summary!$C$7</f>
        <v>0.18211805555555555</v>
      </c>
      <c r="AI10" s="13"/>
    </row>
    <row r="11" spans="1:35" x14ac:dyDescent="0.3">
      <c r="A11" t="s">
        <v>58</v>
      </c>
      <c r="B11" t="s">
        <v>1</v>
      </c>
      <c r="C11" t="s">
        <v>77</v>
      </c>
      <c r="D11" s="1">
        <v>43356.39166666667</v>
      </c>
      <c r="E11" s="1">
        <v>43356.432638888888</v>
      </c>
      <c r="F11" s="5">
        <v>43356</v>
      </c>
      <c r="G11" s="20">
        <f t="shared" si="10"/>
        <v>0.39166666666666666</v>
      </c>
      <c r="H11" s="20">
        <f t="shared" si="11"/>
        <v>0.41666666666666669</v>
      </c>
      <c r="I11" s="21">
        <f t="shared" si="12"/>
        <v>36</v>
      </c>
      <c r="J11" s="24">
        <f t="shared" si="13"/>
        <v>0.41666666666666669</v>
      </c>
      <c r="K11" s="24">
        <f t="shared" si="14"/>
        <v>0.43263888888888885</v>
      </c>
      <c r="L11" s="25">
        <f t="shared" si="15"/>
        <v>22</v>
      </c>
      <c r="M11" s="20">
        <f t="shared" si="16"/>
        <v>0.5</v>
      </c>
      <c r="N11" s="20">
        <f t="shared" si="17"/>
        <v>0.43263888888888885</v>
      </c>
      <c r="O11" s="21">
        <f t="shared" si="18"/>
        <v>0</v>
      </c>
      <c r="P11" s="24">
        <f t="shared" si="19"/>
        <v>0.52083333333333337</v>
      </c>
      <c r="Q11" s="24">
        <f t="shared" si="20"/>
        <v>0.43263888888888885</v>
      </c>
      <c r="R11" s="25">
        <f t="shared" si="21"/>
        <v>0</v>
      </c>
      <c r="S11" s="20">
        <f t="shared" si="22"/>
        <v>0.5625</v>
      </c>
      <c r="T11" s="20">
        <f t="shared" si="23"/>
        <v>0.43263888888888885</v>
      </c>
      <c r="U11" s="21">
        <f t="shared" si="24"/>
        <v>0</v>
      </c>
      <c r="V11" s="11">
        <f t="shared" si="25"/>
        <v>36</v>
      </c>
      <c r="W11" s="11">
        <f t="shared" si="26"/>
        <v>22</v>
      </c>
      <c r="Y11" s="13">
        <v>9</v>
      </c>
      <c r="Z11" s="14">
        <v>43412</v>
      </c>
      <c r="AA11" s="13">
        <f t="shared" si="27"/>
        <v>2653</v>
      </c>
      <c r="AB11" s="15">
        <f>AA11/[1]Summary!$C$7</f>
        <v>0.23029513888888889</v>
      </c>
      <c r="AC11" s="13"/>
      <c r="AE11" s="13">
        <v>9</v>
      </c>
      <c r="AF11" s="14">
        <v>43412</v>
      </c>
      <c r="AG11" s="13">
        <f t="shared" si="28"/>
        <v>2215</v>
      </c>
      <c r="AH11" s="15">
        <f>AG11/[1]Summary!$C$7</f>
        <v>0.19227430555555555</v>
      </c>
      <c r="AI11" s="13"/>
    </row>
    <row r="12" spans="1:35" x14ac:dyDescent="0.3">
      <c r="A12" t="s">
        <v>8</v>
      </c>
      <c r="B12" t="s">
        <v>1</v>
      </c>
      <c r="C12" t="s">
        <v>7</v>
      </c>
      <c r="D12" s="1">
        <v>43356.392361111109</v>
      </c>
      <c r="E12" s="1">
        <v>43356.432638888888</v>
      </c>
      <c r="F12" s="5">
        <v>43356</v>
      </c>
      <c r="G12" s="20">
        <f t="shared" si="10"/>
        <v>0.3923611111111111</v>
      </c>
      <c r="H12" s="20">
        <f t="shared" si="11"/>
        <v>0.41666666666666669</v>
      </c>
      <c r="I12" s="21">
        <f t="shared" si="12"/>
        <v>35</v>
      </c>
      <c r="J12" s="24">
        <f t="shared" si="13"/>
        <v>0.41666666666666669</v>
      </c>
      <c r="K12" s="24">
        <f t="shared" si="14"/>
        <v>0.43263888888888885</v>
      </c>
      <c r="L12" s="25">
        <f t="shared" si="15"/>
        <v>22</v>
      </c>
      <c r="M12" s="20">
        <f t="shared" si="16"/>
        <v>0.5</v>
      </c>
      <c r="N12" s="20">
        <f t="shared" si="17"/>
        <v>0.43263888888888885</v>
      </c>
      <c r="O12" s="21">
        <f t="shared" si="18"/>
        <v>0</v>
      </c>
      <c r="P12" s="24">
        <f t="shared" si="19"/>
        <v>0.52083333333333337</v>
      </c>
      <c r="Q12" s="24">
        <f t="shared" si="20"/>
        <v>0.43263888888888885</v>
      </c>
      <c r="R12" s="25">
        <f t="shared" si="21"/>
        <v>0</v>
      </c>
      <c r="S12" s="20">
        <f t="shared" si="22"/>
        <v>0.5625</v>
      </c>
      <c r="T12" s="20">
        <f t="shared" si="23"/>
        <v>0.43263888888888885</v>
      </c>
      <c r="U12" s="21">
        <f t="shared" si="24"/>
        <v>0</v>
      </c>
      <c r="V12" s="11">
        <f t="shared" si="25"/>
        <v>35</v>
      </c>
      <c r="W12" s="11">
        <f t="shared" si="26"/>
        <v>22</v>
      </c>
      <c r="Y12" s="13">
        <v>10</v>
      </c>
      <c r="Z12" s="14">
        <v>43419</v>
      </c>
      <c r="AA12" s="13">
        <f t="shared" si="27"/>
        <v>3020</v>
      </c>
      <c r="AB12" s="15">
        <f>AA12/[1]Summary!$C$7</f>
        <v>0.26215277777777779</v>
      </c>
      <c r="AC12" s="13"/>
      <c r="AE12" s="13">
        <v>10</v>
      </c>
      <c r="AF12" s="14">
        <v>43419</v>
      </c>
      <c r="AG12" s="13">
        <f t="shared" si="28"/>
        <v>2010</v>
      </c>
      <c r="AH12" s="15">
        <f>AG12/[1]Summary!$C$7</f>
        <v>0.17447916666666666</v>
      </c>
      <c r="AI12" s="13"/>
    </row>
    <row r="13" spans="1:35" x14ac:dyDescent="0.3">
      <c r="A13" t="s">
        <v>29</v>
      </c>
      <c r="B13" t="s">
        <v>1</v>
      </c>
      <c r="C13" t="s">
        <v>16</v>
      </c>
      <c r="D13" s="1">
        <v>43356.393055555556</v>
      </c>
      <c r="E13" s="1">
        <v>43356.432638888888</v>
      </c>
      <c r="F13" s="5">
        <v>43356</v>
      </c>
      <c r="G13" s="20">
        <f t="shared" si="10"/>
        <v>0.39305555555555555</v>
      </c>
      <c r="H13" s="20">
        <f t="shared" si="11"/>
        <v>0.41666666666666669</v>
      </c>
      <c r="I13" s="21">
        <f t="shared" si="12"/>
        <v>34</v>
      </c>
      <c r="J13" s="24">
        <f t="shared" si="13"/>
        <v>0.41666666666666669</v>
      </c>
      <c r="K13" s="24">
        <f t="shared" si="14"/>
        <v>0.43263888888888885</v>
      </c>
      <c r="L13" s="25">
        <f t="shared" si="15"/>
        <v>22</v>
      </c>
      <c r="M13" s="20">
        <f t="shared" si="16"/>
        <v>0.5</v>
      </c>
      <c r="N13" s="20">
        <f t="shared" si="17"/>
        <v>0.43263888888888885</v>
      </c>
      <c r="O13" s="21">
        <f t="shared" si="18"/>
        <v>0</v>
      </c>
      <c r="P13" s="24">
        <f t="shared" si="19"/>
        <v>0.52083333333333337</v>
      </c>
      <c r="Q13" s="24">
        <f t="shared" si="20"/>
        <v>0.43263888888888885</v>
      </c>
      <c r="R13" s="25">
        <f t="shared" si="21"/>
        <v>0</v>
      </c>
      <c r="S13" s="20">
        <f t="shared" si="22"/>
        <v>0.5625</v>
      </c>
      <c r="T13" s="20">
        <f t="shared" si="23"/>
        <v>0.43263888888888885</v>
      </c>
      <c r="U13" s="21">
        <f t="shared" si="24"/>
        <v>0</v>
      </c>
      <c r="V13" s="11">
        <f t="shared" si="25"/>
        <v>34</v>
      </c>
      <c r="W13" s="11">
        <f t="shared" si="26"/>
        <v>22</v>
      </c>
      <c r="Y13" s="13">
        <v>11</v>
      </c>
      <c r="Z13" s="14">
        <v>43426</v>
      </c>
      <c r="AA13" s="13">
        <f t="shared" si="27"/>
        <v>2607</v>
      </c>
      <c r="AB13" s="15">
        <f>AA13/[1]Summary!$C$7</f>
        <v>0.22630208333333332</v>
      </c>
      <c r="AC13" s="13"/>
      <c r="AE13" s="13">
        <v>11</v>
      </c>
      <c r="AF13" s="14">
        <v>43426</v>
      </c>
      <c r="AG13" s="13">
        <f t="shared" si="28"/>
        <v>1685</v>
      </c>
      <c r="AH13" s="15">
        <f>AG13/[1]Summary!$C$7</f>
        <v>0.1462673611111111</v>
      </c>
      <c r="AI13" s="13"/>
    </row>
    <row r="14" spans="1:35" x14ac:dyDescent="0.3">
      <c r="A14" t="s">
        <v>21</v>
      </c>
      <c r="B14" t="s">
        <v>1</v>
      </c>
      <c r="C14" t="s">
        <v>22</v>
      </c>
      <c r="D14" s="1">
        <v>43356.394444444442</v>
      </c>
      <c r="E14" s="1">
        <v>43356.473611111112</v>
      </c>
      <c r="F14" s="5">
        <v>43356</v>
      </c>
      <c r="G14" s="20">
        <f t="shared" si="10"/>
        <v>0.39444444444444443</v>
      </c>
      <c r="H14" s="20">
        <f t="shared" si="11"/>
        <v>0.41666666666666669</v>
      </c>
      <c r="I14" s="21">
        <f t="shared" si="12"/>
        <v>32</v>
      </c>
      <c r="J14" s="24">
        <f t="shared" si="13"/>
        <v>0.41666666666666669</v>
      </c>
      <c r="K14" s="24">
        <f t="shared" si="14"/>
        <v>0.47361111111111115</v>
      </c>
      <c r="L14" s="25">
        <f t="shared" si="15"/>
        <v>82</v>
      </c>
      <c r="M14" s="20">
        <f t="shared" si="16"/>
        <v>0.5</v>
      </c>
      <c r="N14" s="20">
        <f t="shared" si="17"/>
        <v>0.47361111111111115</v>
      </c>
      <c r="O14" s="21">
        <f t="shared" si="18"/>
        <v>0</v>
      </c>
      <c r="P14" s="24">
        <f t="shared" si="19"/>
        <v>0.52083333333333337</v>
      </c>
      <c r="Q14" s="24">
        <f t="shared" si="20"/>
        <v>0.47361111111111115</v>
      </c>
      <c r="R14" s="25">
        <f t="shared" si="21"/>
        <v>0</v>
      </c>
      <c r="S14" s="20">
        <f t="shared" si="22"/>
        <v>0.5625</v>
      </c>
      <c r="T14" s="20">
        <f t="shared" si="23"/>
        <v>0.47361111111111115</v>
      </c>
      <c r="U14" s="21">
        <f t="shared" si="24"/>
        <v>0</v>
      </c>
      <c r="V14" s="11">
        <f t="shared" si="25"/>
        <v>32</v>
      </c>
      <c r="W14" s="11">
        <f t="shared" si="26"/>
        <v>82</v>
      </c>
      <c r="Y14" s="13">
        <v>12</v>
      </c>
      <c r="Z14" s="14">
        <v>43433</v>
      </c>
      <c r="AA14" s="13">
        <f t="shared" si="27"/>
        <v>2695</v>
      </c>
      <c r="AB14" s="15">
        <f>AA14/[1]Summary!$C$7</f>
        <v>0.23394097222222221</v>
      </c>
      <c r="AC14" s="13"/>
      <c r="AE14" s="13">
        <v>12</v>
      </c>
      <c r="AF14" s="14">
        <v>43433</v>
      </c>
      <c r="AG14" s="13">
        <f t="shared" si="28"/>
        <v>1814</v>
      </c>
      <c r="AH14" s="15">
        <f>AG14/[1]Summary!$C$7</f>
        <v>0.15746527777777777</v>
      </c>
      <c r="AI14" s="13"/>
    </row>
    <row r="15" spans="1:35" x14ac:dyDescent="0.3">
      <c r="A15" t="s">
        <v>15</v>
      </c>
      <c r="B15" t="s">
        <v>1</v>
      </c>
      <c r="C15" t="s">
        <v>30</v>
      </c>
      <c r="D15" s="1">
        <v>43356.395138888889</v>
      </c>
      <c r="E15" s="1">
        <v>43356.434027777781</v>
      </c>
      <c r="F15" s="5">
        <v>43356</v>
      </c>
      <c r="G15" s="20">
        <f t="shared" si="10"/>
        <v>0.39513888888888887</v>
      </c>
      <c r="H15" s="20">
        <f t="shared" si="11"/>
        <v>0.41666666666666669</v>
      </c>
      <c r="I15" s="21">
        <f t="shared" si="12"/>
        <v>31</v>
      </c>
      <c r="J15" s="24">
        <f t="shared" si="13"/>
        <v>0.41666666666666669</v>
      </c>
      <c r="K15" s="24">
        <f t="shared" si="14"/>
        <v>0.43402777777777773</v>
      </c>
      <c r="L15" s="25">
        <f t="shared" si="15"/>
        <v>24</v>
      </c>
      <c r="M15" s="20">
        <f t="shared" si="16"/>
        <v>0.5</v>
      </c>
      <c r="N15" s="20">
        <f t="shared" si="17"/>
        <v>0.43402777777777773</v>
      </c>
      <c r="O15" s="21">
        <f t="shared" si="18"/>
        <v>0</v>
      </c>
      <c r="P15" s="24">
        <f t="shared" si="19"/>
        <v>0.52083333333333337</v>
      </c>
      <c r="Q15" s="24">
        <f t="shared" si="20"/>
        <v>0.43402777777777773</v>
      </c>
      <c r="R15" s="25">
        <f t="shared" si="21"/>
        <v>0</v>
      </c>
      <c r="S15" s="20">
        <f t="shared" si="22"/>
        <v>0.5625</v>
      </c>
      <c r="T15" s="20">
        <f t="shared" si="23"/>
        <v>0.43402777777777773</v>
      </c>
      <c r="U15" s="21">
        <f t="shared" si="24"/>
        <v>0</v>
      </c>
      <c r="V15" s="11">
        <f t="shared" si="25"/>
        <v>31</v>
      </c>
      <c r="W15" s="11">
        <f t="shared" si="26"/>
        <v>24</v>
      </c>
      <c r="Y15" s="13">
        <v>13</v>
      </c>
      <c r="Z15" s="14">
        <v>43440</v>
      </c>
      <c r="AA15" s="13">
        <f t="shared" si="27"/>
        <v>765</v>
      </c>
      <c r="AB15" s="15">
        <f>AA15/[1]Summary!$C$7</f>
        <v>6.640625E-2</v>
      </c>
      <c r="AC15" s="13"/>
      <c r="AE15" s="13">
        <v>13</v>
      </c>
      <c r="AF15" s="14">
        <v>43440</v>
      </c>
      <c r="AG15" s="13">
        <f t="shared" si="28"/>
        <v>553</v>
      </c>
      <c r="AH15" s="15">
        <f>AG15/[1]Summary!$C$7</f>
        <v>4.8003472222222225E-2</v>
      </c>
      <c r="AI15" s="13"/>
    </row>
    <row r="16" spans="1:35" x14ac:dyDescent="0.3">
      <c r="A16" t="s">
        <v>19</v>
      </c>
      <c r="B16" t="s">
        <v>1</v>
      </c>
      <c r="C16" t="s">
        <v>20</v>
      </c>
      <c r="D16" s="1">
        <v>43356.397222222222</v>
      </c>
      <c r="E16" s="1">
        <v>43356.432638888888</v>
      </c>
      <c r="F16" s="5">
        <v>43356</v>
      </c>
      <c r="G16" s="20">
        <f t="shared" si="10"/>
        <v>0.3972222222222222</v>
      </c>
      <c r="H16" s="20">
        <f t="shared" si="11"/>
        <v>0.41666666666666669</v>
      </c>
      <c r="I16" s="21">
        <f t="shared" si="12"/>
        <v>28</v>
      </c>
      <c r="J16" s="24">
        <f t="shared" si="13"/>
        <v>0.41666666666666669</v>
      </c>
      <c r="K16" s="24">
        <f t="shared" si="14"/>
        <v>0.43263888888888885</v>
      </c>
      <c r="L16" s="25">
        <f t="shared" si="15"/>
        <v>22</v>
      </c>
      <c r="M16" s="20">
        <f t="shared" si="16"/>
        <v>0.5</v>
      </c>
      <c r="N16" s="20">
        <f t="shared" si="17"/>
        <v>0.43263888888888885</v>
      </c>
      <c r="O16" s="21">
        <f t="shared" si="18"/>
        <v>0</v>
      </c>
      <c r="P16" s="24">
        <f t="shared" si="19"/>
        <v>0.52083333333333337</v>
      </c>
      <c r="Q16" s="24">
        <f t="shared" si="20"/>
        <v>0.43263888888888885</v>
      </c>
      <c r="R16" s="25">
        <f t="shared" si="21"/>
        <v>0</v>
      </c>
      <c r="S16" s="20">
        <f t="shared" si="22"/>
        <v>0.5625</v>
      </c>
      <c r="T16" s="20">
        <f t="shared" si="23"/>
        <v>0.43263888888888885</v>
      </c>
      <c r="U16" s="21">
        <f t="shared" si="24"/>
        <v>0</v>
      </c>
      <c r="V16" s="11">
        <f t="shared" si="25"/>
        <v>28</v>
      </c>
      <c r="W16" s="11">
        <f t="shared" si="26"/>
        <v>22</v>
      </c>
    </row>
    <row r="17" spans="1:23" x14ac:dyDescent="0.3">
      <c r="A17" t="s">
        <v>23</v>
      </c>
      <c r="B17" t="s">
        <v>1</v>
      </c>
      <c r="C17" t="s">
        <v>24</v>
      </c>
      <c r="D17" s="1">
        <v>43356.402083333334</v>
      </c>
      <c r="E17" s="1">
        <v>43356.432638888888</v>
      </c>
      <c r="F17" s="5">
        <v>43356</v>
      </c>
      <c r="G17" s="20">
        <f t="shared" si="10"/>
        <v>0.40208333333333335</v>
      </c>
      <c r="H17" s="20">
        <f t="shared" si="11"/>
        <v>0.41666666666666669</v>
      </c>
      <c r="I17" s="21">
        <f t="shared" si="12"/>
        <v>21</v>
      </c>
      <c r="J17" s="24">
        <f t="shared" si="13"/>
        <v>0.41666666666666669</v>
      </c>
      <c r="K17" s="24">
        <f t="shared" si="14"/>
        <v>0.43263888888888885</v>
      </c>
      <c r="L17" s="25">
        <f t="shared" si="15"/>
        <v>22</v>
      </c>
      <c r="M17" s="20">
        <f t="shared" si="16"/>
        <v>0.5</v>
      </c>
      <c r="N17" s="20">
        <f t="shared" si="17"/>
        <v>0.43263888888888885</v>
      </c>
      <c r="O17" s="21">
        <f t="shared" si="18"/>
        <v>0</v>
      </c>
      <c r="P17" s="24">
        <f t="shared" si="19"/>
        <v>0.52083333333333337</v>
      </c>
      <c r="Q17" s="24">
        <f t="shared" si="20"/>
        <v>0.43263888888888885</v>
      </c>
      <c r="R17" s="25">
        <f t="shared" si="21"/>
        <v>0</v>
      </c>
      <c r="S17" s="20">
        <f t="shared" si="22"/>
        <v>0.5625</v>
      </c>
      <c r="T17" s="20">
        <f t="shared" si="23"/>
        <v>0.43263888888888885</v>
      </c>
      <c r="U17" s="21">
        <f t="shared" si="24"/>
        <v>0</v>
      </c>
      <c r="V17" s="11">
        <f t="shared" si="25"/>
        <v>21</v>
      </c>
      <c r="W17" s="11">
        <f t="shared" si="26"/>
        <v>22</v>
      </c>
    </row>
    <row r="18" spans="1:23" x14ac:dyDescent="0.3">
      <c r="A18" t="s">
        <v>25</v>
      </c>
      <c r="B18" t="s">
        <v>1</v>
      </c>
      <c r="C18" t="s">
        <v>135</v>
      </c>
      <c r="D18" s="1">
        <v>43356.410416666666</v>
      </c>
      <c r="E18" s="1">
        <v>43356.441666666666</v>
      </c>
      <c r="F18" s="5">
        <v>43356</v>
      </c>
      <c r="G18" s="20">
        <f t="shared" si="10"/>
        <v>0.41041666666666665</v>
      </c>
      <c r="H18" s="20">
        <f t="shared" si="11"/>
        <v>0.41666666666666669</v>
      </c>
      <c r="I18" s="21">
        <f t="shared" si="12"/>
        <v>9</v>
      </c>
      <c r="J18" s="24">
        <f t="shared" si="13"/>
        <v>0.41666666666666669</v>
      </c>
      <c r="K18" s="24">
        <f t="shared" si="14"/>
        <v>0.44166666666666665</v>
      </c>
      <c r="L18" s="25">
        <f t="shared" si="15"/>
        <v>36</v>
      </c>
      <c r="M18" s="20">
        <f t="shared" si="16"/>
        <v>0.5</v>
      </c>
      <c r="N18" s="20">
        <f t="shared" si="17"/>
        <v>0.44166666666666665</v>
      </c>
      <c r="O18" s="21">
        <f t="shared" si="18"/>
        <v>0</v>
      </c>
      <c r="P18" s="24">
        <f t="shared" si="19"/>
        <v>0.52083333333333337</v>
      </c>
      <c r="Q18" s="24">
        <f t="shared" si="20"/>
        <v>0.44166666666666665</v>
      </c>
      <c r="R18" s="25">
        <f t="shared" si="21"/>
        <v>0</v>
      </c>
      <c r="S18" s="20">
        <f t="shared" si="22"/>
        <v>0.5625</v>
      </c>
      <c r="T18" s="20">
        <f t="shared" si="23"/>
        <v>0.44166666666666665</v>
      </c>
      <c r="U18" s="21">
        <f t="shared" si="24"/>
        <v>0</v>
      </c>
      <c r="V18" s="11">
        <f t="shared" si="25"/>
        <v>9</v>
      </c>
      <c r="W18" s="11">
        <f t="shared" si="26"/>
        <v>36</v>
      </c>
    </row>
    <row r="19" spans="1:23" x14ac:dyDescent="0.3">
      <c r="A19" t="s">
        <v>17</v>
      </c>
      <c r="B19" t="s">
        <v>1</v>
      </c>
      <c r="C19" t="s">
        <v>61</v>
      </c>
      <c r="D19" s="1">
        <v>43356.433333333334</v>
      </c>
      <c r="E19" s="1">
        <v>43356.473611111112</v>
      </c>
      <c r="F19" s="5">
        <v>43356</v>
      </c>
      <c r="G19" s="20">
        <f t="shared" si="10"/>
        <v>0.43333333333333335</v>
      </c>
      <c r="H19" s="20">
        <f t="shared" si="11"/>
        <v>0.41666666666666669</v>
      </c>
      <c r="I19" s="21">
        <f t="shared" si="12"/>
        <v>0</v>
      </c>
      <c r="J19" s="24">
        <f t="shared" si="13"/>
        <v>0.43333333333333335</v>
      </c>
      <c r="K19" s="24">
        <f t="shared" si="14"/>
        <v>0.47361111111111115</v>
      </c>
      <c r="L19" s="25">
        <f t="shared" si="15"/>
        <v>58</v>
      </c>
      <c r="M19" s="20">
        <f t="shared" si="16"/>
        <v>0.5</v>
      </c>
      <c r="N19" s="20">
        <f t="shared" si="17"/>
        <v>0.47361111111111115</v>
      </c>
      <c r="O19" s="21">
        <f t="shared" si="18"/>
        <v>0</v>
      </c>
      <c r="P19" s="24">
        <f t="shared" si="19"/>
        <v>0.52083333333333337</v>
      </c>
      <c r="Q19" s="24">
        <f t="shared" si="20"/>
        <v>0.47361111111111115</v>
      </c>
      <c r="R19" s="25">
        <f t="shared" si="21"/>
        <v>0</v>
      </c>
      <c r="S19" s="20">
        <f t="shared" si="22"/>
        <v>0.5625</v>
      </c>
      <c r="T19" s="20">
        <f t="shared" si="23"/>
        <v>0.47361111111111115</v>
      </c>
      <c r="U19" s="21">
        <f t="shared" si="24"/>
        <v>0</v>
      </c>
      <c r="V19" s="11">
        <f t="shared" si="25"/>
        <v>0</v>
      </c>
      <c r="W19" s="11">
        <f t="shared" si="26"/>
        <v>58</v>
      </c>
    </row>
    <row r="20" spans="1:23" x14ac:dyDescent="0.3">
      <c r="A20" t="s">
        <v>40</v>
      </c>
      <c r="B20" t="s">
        <v>1</v>
      </c>
      <c r="C20" t="s">
        <v>54</v>
      </c>
      <c r="D20" s="1">
        <v>43356.434027777781</v>
      </c>
      <c r="E20" s="1">
        <v>43356.479166666664</v>
      </c>
      <c r="F20" s="5">
        <v>43356</v>
      </c>
      <c r="G20" s="20">
        <f t="shared" si="10"/>
        <v>0.43402777777777773</v>
      </c>
      <c r="H20" s="20">
        <f t="shared" si="11"/>
        <v>0.41666666666666669</v>
      </c>
      <c r="I20" s="21">
        <f t="shared" si="12"/>
        <v>0</v>
      </c>
      <c r="J20" s="24">
        <f t="shared" si="13"/>
        <v>0.43402777777777773</v>
      </c>
      <c r="K20" s="24">
        <f t="shared" si="14"/>
        <v>0.47916666666666669</v>
      </c>
      <c r="L20" s="25">
        <f t="shared" si="15"/>
        <v>65</v>
      </c>
      <c r="M20" s="20">
        <f t="shared" si="16"/>
        <v>0.5</v>
      </c>
      <c r="N20" s="20">
        <f t="shared" si="17"/>
        <v>0.47916666666666669</v>
      </c>
      <c r="O20" s="21">
        <f t="shared" si="18"/>
        <v>0</v>
      </c>
      <c r="P20" s="24">
        <f t="shared" si="19"/>
        <v>0.52083333333333337</v>
      </c>
      <c r="Q20" s="24">
        <f t="shared" si="20"/>
        <v>0.47916666666666669</v>
      </c>
      <c r="R20" s="25">
        <f t="shared" si="21"/>
        <v>0</v>
      </c>
      <c r="S20" s="20">
        <f t="shared" si="22"/>
        <v>0.5625</v>
      </c>
      <c r="T20" s="20">
        <f t="shared" si="23"/>
        <v>0.47916666666666669</v>
      </c>
      <c r="U20" s="21">
        <f t="shared" si="24"/>
        <v>0</v>
      </c>
      <c r="V20" s="11">
        <f t="shared" si="25"/>
        <v>0</v>
      </c>
      <c r="W20" s="11">
        <f t="shared" si="26"/>
        <v>65</v>
      </c>
    </row>
    <row r="21" spans="1:23" x14ac:dyDescent="0.3">
      <c r="A21" t="s">
        <v>0</v>
      </c>
      <c r="B21" t="s">
        <v>1</v>
      </c>
      <c r="C21" t="s">
        <v>43</v>
      </c>
      <c r="D21" s="1">
        <v>43356.43472222222</v>
      </c>
      <c r="E21" s="1">
        <v>43356.472222222219</v>
      </c>
      <c r="F21" s="5">
        <v>43356</v>
      </c>
      <c r="G21" s="20">
        <f t="shared" si="10"/>
        <v>0.43472222222222223</v>
      </c>
      <c r="H21" s="20">
        <f t="shared" si="11"/>
        <v>0.41666666666666669</v>
      </c>
      <c r="I21" s="21">
        <f t="shared" si="12"/>
        <v>0</v>
      </c>
      <c r="J21" s="24">
        <f t="shared" si="13"/>
        <v>0.43472222222222223</v>
      </c>
      <c r="K21" s="24">
        <f t="shared" si="14"/>
        <v>0.47222222222222227</v>
      </c>
      <c r="L21" s="25">
        <f t="shared" si="15"/>
        <v>54</v>
      </c>
      <c r="M21" s="20">
        <f t="shared" si="16"/>
        <v>0.5</v>
      </c>
      <c r="N21" s="20">
        <f t="shared" si="17"/>
        <v>0.47222222222222227</v>
      </c>
      <c r="O21" s="21">
        <f t="shared" si="18"/>
        <v>0</v>
      </c>
      <c r="P21" s="24">
        <f t="shared" si="19"/>
        <v>0.52083333333333337</v>
      </c>
      <c r="Q21" s="24">
        <f t="shared" si="20"/>
        <v>0.47222222222222227</v>
      </c>
      <c r="R21" s="25">
        <f t="shared" si="21"/>
        <v>0</v>
      </c>
      <c r="S21" s="20">
        <f t="shared" si="22"/>
        <v>0.5625</v>
      </c>
      <c r="T21" s="20">
        <f t="shared" si="23"/>
        <v>0.47222222222222227</v>
      </c>
      <c r="U21" s="21">
        <f t="shared" si="24"/>
        <v>0</v>
      </c>
      <c r="V21" s="11">
        <f t="shared" si="25"/>
        <v>0</v>
      </c>
      <c r="W21" s="11">
        <f t="shared" si="26"/>
        <v>54</v>
      </c>
    </row>
    <row r="22" spans="1:23" x14ac:dyDescent="0.3">
      <c r="A22" t="s">
        <v>47</v>
      </c>
      <c r="B22" t="s">
        <v>1</v>
      </c>
      <c r="C22" t="s">
        <v>59</v>
      </c>
      <c r="D22" s="1">
        <v>43356.43472222222</v>
      </c>
      <c r="E22" s="1">
        <v>43356.47152777778</v>
      </c>
      <c r="F22" s="5">
        <v>43356</v>
      </c>
      <c r="G22" s="20">
        <f t="shared" si="10"/>
        <v>0.43472222222222223</v>
      </c>
      <c r="H22" s="20">
        <f t="shared" si="11"/>
        <v>0.41666666666666669</v>
      </c>
      <c r="I22" s="21">
        <f t="shared" si="12"/>
        <v>0</v>
      </c>
      <c r="J22" s="24">
        <f t="shared" si="13"/>
        <v>0.43472222222222223</v>
      </c>
      <c r="K22" s="24">
        <f t="shared" si="14"/>
        <v>0.47152777777777777</v>
      </c>
      <c r="L22" s="25">
        <f t="shared" si="15"/>
        <v>53</v>
      </c>
      <c r="M22" s="20">
        <f t="shared" si="16"/>
        <v>0.5</v>
      </c>
      <c r="N22" s="20">
        <f t="shared" si="17"/>
        <v>0.47152777777777777</v>
      </c>
      <c r="O22" s="21">
        <f t="shared" si="18"/>
        <v>0</v>
      </c>
      <c r="P22" s="24">
        <f t="shared" si="19"/>
        <v>0.52083333333333337</v>
      </c>
      <c r="Q22" s="24">
        <f t="shared" si="20"/>
        <v>0.47152777777777777</v>
      </c>
      <c r="R22" s="25">
        <f t="shared" si="21"/>
        <v>0</v>
      </c>
      <c r="S22" s="20">
        <f t="shared" si="22"/>
        <v>0.5625</v>
      </c>
      <c r="T22" s="20">
        <f t="shared" si="23"/>
        <v>0.47152777777777777</v>
      </c>
      <c r="U22" s="21">
        <f t="shared" si="24"/>
        <v>0</v>
      </c>
      <c r="V22" s="11">
        <f t="shared" si="25"/>
        <v>0</v>
      </c>
      <c r="W22" s="11">
        <f t="shared" si="26"/>
        <v>53</v>
      </c>
    </row>
    <row r="23" spans="1:23" x14ac:dyDescent="0.3">
      <c r="A23" t="s">
        <v>23</v>
      </c>
      <c r="B23" t="s">
        <v>1</v>
      </c>
      <c r="C23" t="s">
        <v>60</v>
      </c>
      <c r="D23" s="1">
        <v>43356.43472222222</v>
      </c>
      <c r="E23" s="1">
        <v>43356.472222222219</v>
      </c>
      <c r="F23" s="5">
        <v>43356</v>
      </c>
      <c r="G23" s="20">
        <f t="shared" si="10"/>
        <v>0.43472222222222223</v>
      </c>
      <c r="H23" s="20">
        <f t="shared" si="11"/>
        <v>0.41666666666666669</v>
      </c>
      <c r="I23" s="21">
        <f t="shared" si="12"/>
        <v>0</v>
      </c>
      <c r="J23" s="24">
        <f t="shared" si="13"/>
        <v>0.43472222222222223</v>
      </c>
      <c r="K23" s="24">
        <f t="shared" si="14"/>
        <v>0.47222222222222227</v>
      </c>
      <c r="L23" s="25">
        <f t="shared" si="15"/>
        <v>54</v>
      </c>
      <c r="M23" s="20">
        <f t="shared" si="16"/>
        <v>0.5</v>
      </c>
      <c r="N23" s="20">
        <f t="shared" si="17"/>
        <v>0.47222222222222227</v>
      </c>
      <c r="O23" s="21">
        <f t="shared" si="18"/>
        <v>0</v>
      </c>
      <c r="P23" s="24">
        <f t="shared" si="19"/>
        <v>0.52083333333333337</v>
      </c>
      <c r="Q23" s="24">
        <f t="shared" si="20"/>
        <v>0.47222222222222227</v>
      </c>
      <c r="R23" s="25">
        <f t="shared" si="21"/>
        <v>0</v>
      </c>
      <c r="S23" s="20">
        <f t="shared" si="22"/>
        <v>0.5625</v>
      </c>
      <c r="T23" s="20">
        <f t="shared" si="23"/>
        <v>0.47222222222222227</v>
      </c>
      <c r="U23" s="21">
        <f t="shared" si="24"/>
        <v>0</v>
      </c>
      <c r="V23" s="11">
        <f t="shared" si="25"/>
        <v>0</v>
      </c>
      <c r="W23" s="11">
        <f t="shared" si="26"/>
        <v>54</v>
      </c>
    </row>
    <row r="24" spans="1:23" x14ac:dyDescent="0.3">
      <c r="A24" t="s">
        <v>10</v>
      </c>
      <c r="B24" t="s">
        <v>1</v>
      </c>
      <c r="C24" t="s">
        <v>55</v>
      </c>
      <c r="D24" s="1">
        <v>43356.43472222222</v>
      </c>
      <c r="E24" s="1">
        <v>43356.472222222219</v>
      </c>
      <c r="F24" s="5">
        <v>43356</v>
      </c>
      <c r="G24" s="20">
        <f t="shared" si="10"/>
        <v>0.43472222222222223</v>
      </c>
      <c r="H24" s="20">
        <f t="shared" si="11"/>
        <v>0.41666666666666669</v>
      </c>
      <c r="I24" s="21">
        <f t="shared" si="12"/>
        <v>0</v>
      </c>
      <c r="J24" s="24">
        <f t="shared" si="13"/>
        <v>0.43472222222222223</v>
      </c>
      <c r="K24" s="24">
        <f t="shared" si="14"/>
        <v>0.47222222222222227</v>
      </c>
      <c r="L24" s="25">
        <f t="shared" si="15"/>
        <v>54</v>
      </c>
      <c r="M24" s="20">
        <f t="shared" si="16"/>
        <v>0.5</v>
      </c>
      <c r="N24" s="20">
        <f t="shared" si="17"/>
        <v>0.47222222222222227</v>
      </c>
      <c r="O24" s="21">
        <f t="shared" si="18"/>
        <v>0</v>
      </c>
      <c r="P24" s="24">
        <f t="shared" si="19"/>
        <v>0.52083333333333337</v>
      </c>
      <c r="Q24" s="24">
        <f t="shared" si="20"/>
        <v>0.47222222222222227</v>
      </c>
      <c r="R24" s="25">
        <f t="shared" si="21"/>
        <v>0</v>
      </c>
      <c r="S24" s="20">
        <f t="shared" si="22"/>
        <v>0.5625</v>
      </c>
      <c r="T24" s="20">
        <f t="shared" si="23"/>
        <v>0.47222222222222227</v>
      </c>
      <c r="U24" s="21">
        <f t="shared" si="24"/>
        <v>0</v>
      </c>
      <c r="V24" s="11">
        <f t="shared" si="25"/>
        <v>0</v>
      </c>
      <c r="W24" s="11">
        <f t="shared" si="26"/>
        <v>54</v>
      </c>
    </row>
    <row r="25" spans="1:23" x14ac:dyDescent="0.3">
      <c r="A25" t="s">
        <v>58</v>
      </c>
      <c r="B25" t="s">
        <v>1</v>
      </c>
      <c r="C25" t="s">
        <v>56</v>
      </c>
      <c r="D25" s="1">
        <v>43356.43472222222</v>
      </c>
      <c r="E25" s="1">
        <v>43356.474999999999</v>
      </c>
      <c r="F25" s="5">
        <v>43356</v>
      </c>
      <c r="G25" s="20">
        <f t="shared" si="10"/>
        <v>0.43472222222222223</v>
      </c>
      <c r="H25" s="20">
        <f t="shared" si="11"/>
        <v>0.41666666666666669</v>
      </c>
      <c r="I25" s="21">
        <f t="shared" si="12"/>
        <v>0</v>
      </c>
      <c r="J25" s="24">
        <f t="shared" si="13"/>
        <v>0.43472222222222223</v>
      </c>
      <c r="K25" s="24">
        <f t="shared" si="14"/>
        <v>0.47500000000000003</v>
      </c>
      <c r="L25" s="25">
        <f t="shared" si="15"/>
        <v>58</v>
      </c>
      <c r="M25" s="20">
        <f t="shared" si="16"/>
        <v>0.5</v>
      </c>
      <c r="N25" s="20">
        <f t="shared" si="17"/>
        <v>0.47500000000000003</v>
      </c>
      <c r="O25" s="21">
        <f t="shared" si="18"/>
        <v>0</v>
      </c>
      <c r="P25" s="24">
        <f t="shared" si="19"/>
        <v>0.52083333333333337</v>
      </c>
      <c r="Q25" s="24">
        <f t="shared" si="20"/>
        <v>0.47500000000000003</v>
      </c>
      <c r="R25" s="25">
        <f t="shared" si="21"/>
        <v>0</v>
      </c>
      <c r="S25" s="20">
        <f t="shared" si="22"/>
        <v>0.5625</v>
      </c>
      <c r="T25" s="20">
        <f t="shared" si="23"/>
        <v>0.47500000000000003</v>
      </c>
      <c r="U25" s="21">
        <f t="shared" si="24"/>
        <v>0</v>
      </c>
      <c r="V25" s="11">
        <f t="shared" si="25"/>
        <v>0</v>
      </c>
      <c r="W25" s="11">
        <f t="shared" si="26"/>
        <v>58</v>
      </c>
    </row>
    <row r="26" spans="1:23" x14ac:dyDescent="0.3">
      <c r="A26" t="s">
        <v>33</v>
      </c>
      <c r="B26" t="s">
        <v>1</v>
      </c>
      <c r="C26" t="s">
        <v>46</v>
      </c>
      <c r="D26" s="1">
        <v>43356.43472222222</v>
      </c>
      <c r="E26" s="1">
        <v>43356.470138888886</v>
      </c>
      <c r="F26" s="5">
        <v>43356</v>
      </c>
      <c r="G26" s="20">
        <f t="shared" si="10"/>
        <v>0.43472222222222223</v>
      </c>
      <c r="H26" s="20">
        <f t="shared" si="11"/>
        <v>0.41666666666666669</v>
      </c>
      <c r="I26" s="21">
        <f t="shared" si="12"/>
        <v>0</v>
      </c>
      <c r="J26" s="24">
        <f t="shared" si="13"/>
        <v>0.43472222222222223</v>
      </c>
      <c r="K26" s="24">
        <f t="shared" si="14"/>
        <v>0.47013888888888888</v>
      </c>
      <c r="L26" s="25">
        <f t="shared" si="15"/>
        <v>51</v>
      </c>
      <c r="M26" s="20">
        <f t="shared" si="16"/>
        <v>0.5</v>
      </c>
      <c r="N26" s="20">
        <f t="shared" si="17"/>
        <v>0.47013888888888888</v>
      </c>
      <c r="O26" s="21">
        <f t="shared" si="18"/>
        <v>0</v>
      </c>
      <c r="P26" s="24">
        <f t="shared" si="19"/>
        <v>0.52083333333333337</v>
      </c>
      <c r="Q26" s="24">
        <f t="shared" si="20"/>
        <v>0.47013888888888888</v>
      </c>
      <c r="R26" s="25">
        <f t="shared" si="21"/>
        <v>0</v>
      </c>
      <c r="S26" s="20">
        <f t="shared" si="22"/>
        <v>0.5625</v>
      </c>
      <c r="T26" s="20">
        <f t="shared" si="23"/>
        <v>0.47013888888888888</v>
      </c>
      <c r="U26" s="21">
        <f t="shared" si="24"/>
        <v>0</v>
      </c>
      <c r="V26" s="11">
        <f t="shared" si="25"/>
        <v>0</v>
      </c>
      <c r="W26" s="11">
        <f t="shared" si="26"/>
        <v>51</v>
      </c>
    </row>
    <row r="27" spans="1:23" x14ac:dyDescent="0.3">
      <c r="A27" t="s">
        <v>50</v>
      </c>
      <c r="B27" t="s">
        <v>1</v>
      </c>
      <c r="C27" t="s">
        <v>37</v>
      </c>
      <c r="D27" s="1">
        <v>43356.43472222222</v>
      </c>
      <c r="E27" s="1">
        <v>43356.472916666666</v>
      </c>
      <c r="F27" s="5">
        <v>43356</v>
      </c>
      <c r="G27" s="20">
        <f t="shared" si="10"/>
        <v>0.43472222222222223</v>
      </c>
      <c r="H27" s="20">
        <f t="shared" si="11"/>
        <v>0.41666666666666669</v>
      </c>
      <c r="I27" s="21">
        <f t="shared" si="12"/>
        <v>0</v>
      </c>
      <c r="J27" s="24">
        <f t="shared" si="13"/>
        <v>0.43472222222222223</v>
      </c>
      <c r="K27" s="24">
        <f t="shared" si="14"/>
        <v>0.47291666666666665</v>
      </c>
      <c r="L27" s="25">
        <f t="shared" si="15"/>
        <v>55</v>
      </c>
      <c r="M27" s="20">
        <f t="shared" si="16"/>
        <v>0.5</v>
      </c>
      <c r="N27" s="20">
        <f t="shared" si="17"/>
        <v>0.47291666666666665</v>
      </c>
      <c r="O27" s="21">
        <f t="shared" si="18"/>
        <v>0</v>
      </c>
      <c r="P27" s="24">
        <f t="shared" si="19"/>
        <v>0.52083333333333337</v>
      </c>
      <c r="Q27" s="24">
        <f t="shared" si="20"/>
        <v>0.47291666666666665</v>
      </c>
      <c r="R27" s="25">
        <f t="shared" si="21"/>
        <v>0</v>
      </c>
      <c r="S27" s="20">
        <f t="shared" si="22"/>
        <v>0.5625</v>
      </c>
      <c r="T27" s="20">
        <f t="shared" si="23"/>
        <v>0.47291666666666665</v>
      </c>
      <c r="U27" s="21">
        <f t="shared" si="24"/>
        <v>0</v>
      </c>
      <c r="V27" s="11">
        <f t="shared" si="25"/>
        <v>0</v>
      </c>
      <c r="W27" s="11">
        <f t="shared" si="26"/>
        <v>55</v>
      </c>
    </row>
    <row r="28" spans="1:23" x14ac:dyDescent="0.3">
      <c r="A28" t="s">
        <v>35</v>
      </c>
      <c r="B28" t="s">
        <v>1</v>
      </c>
      <c r="C28" t="s">
        <v>49</v>
      </c>
      <c r="D28" s="1">
        <v>43356.43472222222</v>
      </c>
      <c r="E28" s="1">
        <v>43356.472916666666</v>
      </c>
      <c r="F28" s="5">
        <v>43356</v>
      </c>
      <c r="G28" s="20">
        <f t="shared" si="10"/>
        <v>0.43472222222222223</v>
      </c>
      <c r="H28" s="20">
        <f t="shared" si="11"/>
        <v>0.41666666666666669</v>
      </c>
      <c r="I28" s="21">
        <f t="shared" si="12"/>
        <v>0</v>
      </c>
      <c r="J28" s="24">
        <f t="shared" si="13"/>
        <v>0.43472222222222223</v>
      </c>
      <c r="K28" s="24">
        <f t="shared" si="14"/>
        <v>0.47291666666666665</v>
      </c>
      <c r="L28" s="25">
        <f t="shared" si="15"/>
        <v>55</v>
      </c>
      <c r="M28" s="20">
        <f t="shared" si="16"/>
        <v>0.5</v>
      </c>
      <c r="N28" s="20">
        <f t="shared" si="17"/>
        <v>0.47291666666666665</v>
      </c>
      <c r="O28" s="21">
        <f t="shared" si="18"/>
        <v>0</v>
      </c>
      <c r="P28" s="24">
        <f t="shared" si="19"/>
        <v>0.52083333333333337</v>
      </c>
      <c r="Q28" s="24">
        <f t="shared" si="20"/>
        <v>0.47291666666666665</v>
      </c>
      <c r="R28" s="25">
        <f t="shared" si="21"/>
        <v>0</v>
      </c>
      <c r="S28" s="20">
        <f t="shared" si="22"/>
        <v>0.5625</v>
      </c>
      <c r="T28" s="20">
        <f t="shared" si="23"/>
        <v>0.47291666666666665</v>
      </c>
      <c r="U28" s="21">
        <f t="shared" si="24"/>
        <v>0</v>
      </c>
      <c r="V28" s="11">
        <f t="shared" si="25"/>
        <v>0</v>
      </c>
      <c r="W28" s="11">
        <f t="shared" si="26"/>
        <v>55</v>
      </c>
    </row>
    <row r="29" spans="1:23" x14ac:dyDescent="0.3">
      <c r="A29" t="s">
        <v>19</v>
      </c>
      <c r="B29" t="s">
        <v>1</v>
      </c>
      <c r="C29" t="s">
        <v>34</v>
      </c>
      <c r="D29" s="1">
        <v>43356.43472222222</v>
      </c>
      <c r="E29" s="1">
        <v>43356.470138888886</v>
      </c>
      <c r="F29" s="5">
        <v>43356</v>
      </c>
      <c r="G29" s="20">
        <f t="shared" si="10"/>
        <v>0.43472222222222223</v>
      </c>
      <c r="H29" s="20">
        <f t="shared" si="11"/>
        <v>0.41666666666666669</v>
      </c>
      <c r="I29" s="21">
        <f t="shared" si="12"/>
        <v>0</v>
      </c>
      <c r="J29" s="24">
        <f t="shared" si="13"/>
        <v>0.43472222222222223</v>
      </c>
      <c r="K29" s="24">
        <f t="shared" si="14"/>
        <v>0.47013888888888888</v>
      </c>
      <c r="L29" s="25">
        <f t="shared" si="15"/>
        <v>51</v>
      </c>
      <c r="M29" s="20">
        <f t="shared" si="16"/>
        <v>0.5</v>
      </c>
      <c r="N29" s="20">
        <f t="shared" si="17"/>
        <v>0.47013888888888888</v>
      </c>
      <c r="O29" s="21">
        <f t="shared" si="18"/>
        <v>0</v>
      </c>
      <c r="P29" s="24">
        <f t="shared" si="19"/>
        <v>0.52083333333333337</v>
      </c>
      <c r="Q29" s="24">
        <f t="shared" si="20"/>
        <v>0.47013888888888888</v>
      </c>
      <c r="R29" s="25">
        <f t="shared" si="21"/>
        <v>0</v>
      </c>
      <c r="S29" s="20">
        <f t="shared" si="22"/>
        <v>0.5625</v>
      </c>
      <c r="T29" s="20">
        <f t="shared" si="23"/>
        <v>0.47013888888888888</v>
      </c>
      <c r="U29" s="21">
        <f t="shared" si="24"/>
        <v>0</v>
      </c>
      <c r="V29" s="11">
        <f t="shared" si="25"/>
        <v>0</v>
      </c>
      <c r="W29" s="11">
        <f t="shared" si="26"/>
        <v>51</v>
      </c>
    </row>
    <row r="30" spans="1:23" x14ac:dyDescent="0.3">
      <c r="A30" t="s">
        <v>45</v>
      </c>
      <c r="B30" t="s">
        <v>1</v>
      </c>
      <c r="C30" t="s">
        <v>41</v>
      </c>
      <c r="D30" s="1">
        <v>43356.435416666667</v>
      </c>
      <c r="E30" s="1">
        <v>43356.472916666666</v>
      </c>
      <c r="F30" s="5">
        <v>43356</v>
      </c>
      <c r="G30" s="20">
        <f t="shared" si="10"/>
        <v>0.43541666666666662</v>
      </c>
      <c r="H30" s="20">
        <f t="shared" si="11"/>
        <v>0.41666666666666669</v>
      </c>
      <c r="I30" s="21">
        <f t="shared" si="12"/>
        <v>0</v>
      </c>
      <c r="J30" s="24">
        <f t="shared" si="13"/>
        <v>0.43541666666666662</v>
      </c>
      <c r="K30" s="24">
        <f t="shared" si="14"/>
        <v>0.47291666666666665</v>
      </c>
      <c r="L30" s="25">
        <f t="shared" si="15"/>
        <v>54</v>
      </c>
      <c r="M30" s="20">
        <f t="shared" si="16"/>
        <v>0.5</v>
      </c>
      <c r="N30" s="20">
        <f t="shared" si="17"/>
        <v>0.47291666666666665</v>
      </c>
      <c r="O30" s="21">
        <f t="shared" si="18"/>
        <v>0</v>
      </c>
      <c r="P30" s="24">
        <f t="shared" si="19"/>
        <v>0.52083333333333337</v>
      </c>
      <c r="Q30" s="24">
        <f t="shared" si="20"/>
        <v>0.47291666666666665</v>
      </c>
      <c r="R30" s="25">
        <f t="shared" si="21"/>
        <v>0</v>
      </c>
      <c r="S30" s="20">
        <f t="shared" si="22"/>
        <v>0.5625</v>
      </c>
      <c r="T30" s="20">
        <f t="shared" si="23"/>
        <v>0.47291666666666665</v>
      </c>
      <c r="U30" s="21">
        <f t="shared" si="24"/>
        <v>0</v>
      </c>
      <c r="V30" s="11">
        <f t="shared" si="25"/>
        <v>0</v>
      </c>
      <c r="W30" s="11">
        <f t="shared" si="26"/>
        <v>54</v>
      </c>
    </row>
    <row r="31" spans="1:23" x14ac:dyDescent="0.3">
      <c r="A31" t="s">
        <v>27</v>
      </c>
      <c r="B31" t="s">
        <v>1</v>
      </c>
      <c r="C31" t="s">
        <v>57</v>
      </c>
      <c r="D31" s="1">
        <v>43356.435416666667</v>
      </c>
      <c r="E31" s="1">
        <v>43356.473611111112</v>
      </c>
      <c r="F31" s="5">
        <v>43356</v>
      </c>
      <c r="G31" s="20">
        <f t="shared" si="10"/>
        <v>0.43541666666666662</v>
      </c>
      <c r="H31" s="20">
        <f t="shared" si="11"/>
        <v>0.41666666666666669</v>
      </c>
      <c r="I31" s="21">
        <f t="shared" si="12"/>
        <v>0</v>
      </c>
      <c r="J31" s="24">
        <f t="shared" si="13"/>
        <v>0.43541666666666662</v>
      </c>
      <c r="K31" s="24">
        <f t="shared" si="14"/>
        <v>0.47361111111111115</v>
      </c>
      <c r="L31" s="25">
        <f t="shared" si="15"/>
        <v>55</v>
      </c>
      <c r="M31" s="20">
        <f t="shared" si="16"/>
        <v>0.5</v>
      </c>
      <c r="N31" s="20">
        <f t="shared" si="17"/>
        <v>0.47361111111111115</v>
      </c>
      <c r="O31" s="21">
        <f t="shared" si="18"/>
        <v>0</v>
      </c>
      <c r="P31" s="24">
        <f t="shared" si="19"/>
        <v>0.52083333333333337</v>
      </c>
      <c r="Q31" s="24">
        <f t="shared" si="20"/>
        <v>0.47361111111111115</v>
      </c>
      <c r="R31" s="25">
        <f t="shared" si="21"/>
        <v>0</v>
      </c>
      <c r="S31" s="20">
        <f t="shared" si="22"/>
        <v>0.5625</v>
      </c>
      <c r="T31" s="20">
        <f t="shared" si="23"/>
        <v>0.47361111111111115</v>
      </c>
      <c r="U31" s="21">
        <f t="shared" si="24"/>
        <v>0</v>
      </c>
      <c r="V31" s="11">
        <f t="shared" si="25"/>
        <v>0</v>
      </c>
      <c r="W31" s="11">
        <f t="shared" si="26"/>
        <v>55</v>
      </c>
    </row>
    <row r="32" spans="1:23" x14ac:dyDescent="0.3">
      <c r="A32" t="s">
        <v>4</v>
      </c>
      <c r="B32" t="s">
        <v>1</v>
      </c>
      <c r="C32" t="s">
        <v>51</v>
      </c>
      <c r="D32" s="1">
        <v>43356.436111111114</v>
      </c>
      <c r="E32" s="1">
        <v>43356.470833333333</v>
      </c>
      <c r="F32" s="5">
        <v>43356</v>
      </c>
      <c r="G32" s="20">
        <f t="shared" si="10"/>
        <v>0.43611111111111112</v>
      </c>
      <c r="H32" s="20">
        <f t="shared" si="11"/>
        <v>0.41666666666666669</v>
      </c>
      <c r="I32" s="21">
        <f t="shared" si="12"/>
        <v>0</v>
      </c>
      <c r="J32" s="24">
        <f t="shared" si="13"/>
        <v>0.43611111111111112</v>
      </c>
      <c r="K32" s="24">
        <f t="shared" si="14"/>
        <v>0.47083333333333338</v>
      </c>
      <c r="L32" s="25">
        <f t="shared" si="15"/>
        <v>50</v>
      </c>
      <c r="M32" s="20">
        <f t="shared" si="16"/>
        <v>0.5</v>
      </c>
      <c r="N32" s="20">
        <f t="shared" si="17"/>
        <v>0.47083333333333338</v>
      </c>
      <c r="O32" s="21">
        <f t="shared" si="18"/>
        <v>0</v>
      </c>
      <c r="P32" s="24">
        <f t="shared" si="19"/>
        <v>0.52083333333333337</v>
      </c>
      <c r="Q32" s="24">
        <f t="shared" si="20"/>
        <v>0.47083333333333338</v>
      </c>
      <c r="R32" s="25">
        <f t="shared" si="21"/>
        <v>0</v>
      </c>
      <c r="S32" s="20">
        <f t="shared" si="22"/>
        <v>0.5625</v>
      </c>
      <c r="T32" s="20">
        <f t="shared" si="23"/>
        <v>0.47083333333333338</v>
      </c>
      <c r="U32" s="21">
        <f t="shared" si="24"/>
        <v>0</v>
      </c>
      <c r="V32" s="11">
        <f t="shared" si="25"/>
        <v>0</v>
      </c>
      <c r="W32" s="11">
        <f t="shared" si="26"/>
        <v>50</v>
      </c>
    </row>
    <row r="33" spans="1:23" x14ac:dyDescent="0.3">
      <c r="A33" t="s">
        <v>15</v>
      </c>
      <c r="B33" t="s">
        <v>1</v>
      </c>
      <c r="C33" t="s">
        <v>53</v>
      </c>
      <c r="D33" s="1">
        <v>43356.436805555553</v>
      </c>
      <c r="E33" s="1">
        <v>43356.472222222219</v>
      </c>
      <c r="F33" s="5">
        <v>43356</v>
      </c>
      <c r="G33" s="20">
        <f t="shared" si="10"/>
        <v>0.4368055555555555</v>
      </c>
      <c r="H33" s="20">
        <f t="shared" si="11"/>
        <v>0.41666666666666669</v>
      </c>
      <c r="I33" s="21">
        <f t="shared" si="12"/>
        <v>0</v>
      </c>
      <c r="J33" s="24">
        <f t="shared" si="13"/>
        <v>0.4368055555555555</v>
      </c>
      <c r="K33" s="24">
        <f t="shared" si="14"/>
        <v>0.47222222222222227</v>
      </c>
      <c r="L33" s="25">
        <f t="shared" si="15"/>
        <v>51</v>
      </c>
      <c r="M33" s="20">
        <f t="shared" si="16"/>
        <v>0.5</v>
      </c>
      <c r="N33" s="20">
        <f t="shared" si="17"/>
        <v>0.47222222222222227</v>
      </c>
      <c r="O33" s="21">
        <f t="shared" si="18"/>
        <v>0</v>
      </c>
      <c r="P33" s="24">
        <f t="shared" si="19"/>
        <v>0.52083333333333337</v>
      </c>
      <c r="Q33" s="24">
        <f t="shared" si="20"/>
        <v>0.47222222222222227</v>
      </c>
      <c r="R33" s="25">
        <f t="shared" si="21"/>
        <v>0</v>
      </c>
      <c r="S33" s="20">
        <f t="shared" si="22"/>
        <v>0.5625</v>
      </c>
      <c r="T33" s="20">
        <f t="shared" si="23"/>
        <v>0.47222222222222227</v>
      </c>
      <c r="U33" s="21">
        <f t="shared" si="24"/>
        <v>0</v>
      </c>
      <c r="V33" s="11">
        <f t="shared" si="25"/>
        <v>0</v>
      </c>
      <c r="W33" s="11">
        <f t="shared" si="26"/>
        <v>51</v>
      </c>
    </row>
    <row r="34" spans="1:23" x14ac:dyDescent="0.3">
      <c r="A34" t="s">
        <v>11</v>
      </c>
      <c r="B34" t="s">
        <v>1</v>
      </c>
      <c r="C34" t="s">
        <v>136</v>
      </c>
      <c r="D34" s="1">
        <v>43356.436805555553</v>
      </c>
      <c r="E34" s="1">
        <v>43356.445833333331</v>
      </c>
      <c r="F34" s="5">
        <v>43356</v>
      </c>
      <c r="G34" s="20">
        <f t="shared" si="10"/>
        <v>0.4368055555555555</v>
      </c>
      <c r="H34" s="20">
        <f t="shared" si="11"/>
        <v>0.41666666666666669</v>
      </c>
      <c r="I34" s="21">
        <f t="shared" si="12"/>
        <v>0</v>
      </c>
      <c r="J34" s="24">
        <f t="shared" si="13"/>
        <v>0.4368055555555555</v>
      </c>
      <c r="K34" s="24">
        <f t="shared" si="14"/>
        <v>0.4458333333333333</v>
      </c>
      <c r="L34" s="25">
        <f t="shared" si="15"/>
        <v>13</v>
      </c>
      <c r="M34" s="20">
        <f t="shared" si="16"/>
        <v>0.5</v>
      </c>
      <c r="N34" s="20">
        <f t="shared" si="17"/>
        <v>0.4458333333333333</v>
      </c>
      <c r="O34" s="21">
        <f t="shared" si="18"/>
        <v>0</v>
      </c>
      <c r="P34" s="24">
        <f t="shared" si="19"/>
        <v>0.52083333333333337</v>
      </c>
      <c r="Q34" s="24">
        <f t="shared" si="20"/>
        <v>0.4458333333333333</v>
      </c>
      <c r="R34" s="25">
        <f t="shared" si="21"/>
        <v>0</v>
      </c>
      <c r="S34" s="20">
        <f t="shared" si="22"/>
        <v>0.5625</v>
      </c>
      <c r="T34" s="20">
        <f t="shared" si="23"/>
        <v>0.4458333333333333</v>
      </c>
      <c r="U34" s="21">
        <f t="shared" si="24"/>
        <v>0</v>
      </c>
      <c r="V34" s="11">
        <f t="shared" si="25"/>
        <v>0</v>
      </c>
      <c r="W34" s="11">
        <f t="shared" si="26"/>
        <v>13</v>
      </c>
    </row>
    <row r="35" spans="1:23" x14ac:dyDescent="0.3">
      <c r="A35" t="s">
        <v>38</v>
      </c>
      <c r="B35" t="s">
        <v>1</v>
      </c>
      <c r="C35" t="s">
        <v>39</v>
      </c>
      <c r="D35" s="1">
        <v>43356.436805555553</v>
      </c>
      <c r="E35" s="1">
        <v>43356.474999999999</v>
      </c>
      <c r="F35" s="5">
        <v>43356</v>
      </c>
      <c r="G35" s="20">
        <f t="shared" si="10"/>
        <v>0.4368055555555555</v>
      </c>
      <c r="H35" s="20">
        <f t="shared" si="11"/>
        <v>0.41666666666666669</v>
      </c>
      <c r="I35" s="21">
        <f t="shared" si="12"/>
        <v>0</v>
      </c>
      <c r="J35" s="24">
        <f t="shared" si="13"/>
        <v>0.4368055555555555</v>
      </c>
      <c r="K35" s="24">
        <f t="shared" si="14"/>
        <v>0.47500000000000003</v>
      </c>
      <c r="L35" s="25">
        <f t="shared" si="15"/>
        <v>55</v>
      </c>
      <c r="M35" s="20">
        <f t="shared" si="16"/>
        <v>0.5</v>
      </c>
      <c r="N35" s="20">
        <f t="shared" si="17"/>
        <v>0.47500000000000003</v>
      </c>
      <c r="O35" s="21">
        <f t="shared" si="18"/>
        <v>0</v>
      </c>
      <c r="P35" s="24">
        <f t="shared" si="19"/>
        <v>0.52083333333333337</v>
      </c>
      <c r="Q35" s="24">
        <f t="shared" si="20"/>
        <v>0.47500000000000003</v>
      </c>
      <c r="R35" s="25">
        <f t="shared" si="21"/>
        <v>0</v>
      </c>
      <c r="S35" s="20">
        <f t="shared" si="22"/>
        <v>0.5625</v>
      </c>
      <c r="T35" s="20">
        <f t="shared" si="23"/>
        <v>0.47500000000000003</v>
      </c>
      <c r="U35" s="21">
        <f t="shared" si="24"/>
        <v>0</v>
      </c>
      <c r="V35" s="11">
        <f t="shared" si="25"/>
        <v>0</v>
      </c>
      <c r="W35" s="11">
        <f t="shared" si="26"/>
        <v>55</v>
      </c>
    </row>
    <row r="36" spans="1:23" x14ac:dyDescent="0.3">
      <c r="A36" t="s">
        <v>8</v>
      </c>
      <c r="B36" t="s">
        <v>1</v>
      </c>
      <c r="C36" t="s">
        <v>44</v>
      </c>
      <c r="D36" s="1">
        <v>43356.438194444447</v>
      </c>
      <c r="E36" s="1">
        <v>43356.472222222219</v>
      </c>
      <c r="F36" s="5">
        <v>43356</v>
      </c>
      <c r="G36" s="20">
        <f t="shared" si="10"/>
        <v>0.4381944444444445</v>
      </c>
      <c r="H36" s="20">
        <f t="shared" si="11"/>
        <v>0.41666666666666669</v>
      </c>
      <c r="I36" s="21">
        <f t="shared" si="12"/>
        <v>0</v>
      </c>
      <c r="J36" s="24">
        <f t="shared" si="13"/>
        <v>0.4381944444444445</v>
      </c>
      <c r="K36" s="24">
        <f t="shared" si="14"/>
        <v>0.47222222222222227</v>
      </c>
      <c r="L36" s="25">
        <f t="shared" si="15"/>
        <v>49</v>
      </c>
      <c r="M36" s="20">
        <f t="shared" si="16"/>
        <v>0.5</v>
      </c>
      <c r="N36" s="20">
        <f t="shared" si="17"/>
        <v>0.47222222222222227</v>
      </c>
      <c r="O36" s="21">
        <f t="shared" si="18"/>
        <v>0</v>
      </c>
      <c r="P36" s="24">
        <f t="shared" si="19"/>
        <v>0.52083333333333337</v>
      </c>
      <c r="Q36" s="24">
        <f t="shared" si="20"/>
        <v>0.47222222222222227</v>
      </c>
      <c r="R36" s="25">
        <f t="shared" si="21"/>
        <v>0</v>
      </c>
      <c r="S36" s="20">
        <f t="shared" si="22"/>
        <v>0.5625</v>
      </c>
      <c r="T36" s="20">
        <f t="shared" si="23"/>
        <v>0.47222222222222227</v>
      </c>
      <c r="U36" s="21">
        <f t="shared" si="24"/>
        <v>0</v>
      </c>
      <c r="V36" s="11">
        <f t="shared" si="25"/>
        <v>0</v>
      </c>
      <c r="W36" s="11">
        <f t="shared" si="26"/>
        <v>49</v>
      </c>
    </row>
    <row r="37" spans="1:23" x14ac:dyDescent="0.3">
      <c r="A37" t="s">
        <v>52</v>
      </c>
      <c r="B37" t="s">
        <v>1</v>
      </c>
      <c r="C37" t="s">
        <v>36</v>
      </c>
      <c r="D37" s="1">
        <v>43356.438888888886</v>
      </c>
      <c r="E37" s="1">
        <v>43356.472222222219</v>
      </c>
      <c r="F37" s="5">
        <v>43356</v>
      </c>
      <c r="G37" s="20">
        <f t="shared" si="10"/>
        <v>0.43888888888888888</v>
      </c>
      <c r="H37" s="20">
        <f t="shared" si="11"/>
        <v>0.41666666666666669</v>
      </c>
      <c r="I37" s="21">
        <f t="shared" si="12"/>
        <v>0</v>
      </c>
      <c r="J37" s="24">
        <f t="shared" si="13"/>
        <v>0.43888888888888888</v>
      </c>
      <c r="K37" s="24">
        <f t="shared" si="14"/>
        <v>0.47222222222222227</v>
      </c>
      <c r="L37" s="25">
        <f t="shared" si="15"/>
        <v>48</v>
      </c>
      <c r="M37" s="20">
        <f t="shared" si="16"/>
        <v>0.5</v>
      </c>
      <c r="N37" s="20">
        <f t="shared" si="17"/>
        <v>0.47222222222222227</v>
      </c>
      <c r="O37" s="21">
        <f t="shared" si="18"/>
        <v>0</v>
      </c>
      <c r="P37" s="24">
        <f t="shared" si="19"/>
        <v>0.52083333333333337</v>
      </c>
      <c r="Q37" s="24">
        <f t="shared" si="20"/>
        <v>0.47222222222222227</v>
      </c>
      <c r="R37" s="25">
        <f t="shared" si="21"/>
        <v>0</v>
      </c>
      <c r="S37" s="20">
        <f t="shared" si="22"/>
        <v>0.5625</v>
      </c>
      <c r="T37" s="20">
        <f t="shared" si="23"/>
        <v>0.47222222222222227</v>
      </c>
      <c r="U37" s="21">
        <f t="shared" si="24"/>
        <v>0</v>
      </c>
      <c r="V37" s="11">
        <f t="shared" si="25"/>
        <v>0</v>
      </c>
      <c r="W37" s="11">
        <f t="shared" si="26"/>
        <v>48</v>
      </c>
    </row>
    <row r="38" spans="1:23" x14ac:dyDescent="0.3">
      <c r="A38" t="s">
        <v>25</v>
      </c>
      <c r="B38" t="s">
        <v>1</v>
      </c>
      <c r="C38" t="s">
        <v>137</v>
      </c>
      <c r="D38" s="1">
        <v>43356.442361111112</v>
      </c>
      <c r="E38" s="1">
        <v>43356.472916666666</v>
      </c>
      <c r="F38" s="5">
        <v>43356</v>
      </c>
      <c r="G38" s="20">
        <f t="shared" si="10"/>
        <v>0.44236111111111115</v>
      </c>
      <c r="H38" s="20">
        <f t="shared" si="11"/>
        <v>0.41666666666666669</v>
      </c>
      <c r="I38" s="21">
        <f t="shared" si="12"/>
        <v>0</v>
      </c>
      <c r="J38" s="24">
        <f t="shared" si="13"/>
        <v>0.44236111111111115</v>
      </c>
      <c r="K38" s="24">
        <f t="shared" si="14"/>
        <v>0.47291666666666665</v>
      </c>
      <c r="L38" s="25">
        <f t="shared" si="15"/>
        <v>43</v>
      </c>
      <c r="M38" s="20">
        <f t="shared" si="16"/>
        <v>0.5</v>
      </c>
      <c r="N38" s="20">
        <f t="shared" si="17"/>
        <v>0.47291666666666665</v>
      </c>
      <c r="O38" s="21">
        <f t="shared" si="18"/>
        <v>0</v>
      </c>
      <c r="P38" s="24">
        <f t="shared" si="19"/>
        <v>0.52083333333333337</v>
      </c>
      <c r="Q38" s="24">
        <f t="shared" si="20"/>
        <v>0.47291666666666665</v>
      </c>
      <c r="R38" s="25">
        <f t="shared" si="21"/>
        <v>0</v>
      </c>
      <c r="S38" s="20">
        <f t="shared" si="22"/>
        <v>0.5625</v>
      </c>
      <c r="T38" s="20">
        <f t="shared" si="23"/>
        <v>0.47291666666666665</v>
      </c>
      <c r="U38" s="21">
        <f t="shared" si="24"/>
        <v>0</v>
      </c>
      <c r="V38" s="11">
        <f t="shared" si="25"/>
        <v>0</v>
      </c>
      <c r="W38" s="11">
        <f t="shared" si="26"/>
        <v>43</v>
      </c>
    </row>
    <row r="39" spans="1:23" x14ac:dyDescent="0.3">
      <c r="A39" t="s">
        <v>11</v>
      </c>
      <c r="B39" t="s">
        <v>1</v>
      </c>
      <c r="C39" t="s">
        <v>136</v>
      </c>
      <c r="D39" s="1">
        <v>43356.458333333336</v>
      </c>
      <c r="E39" s="1">
        <v>43356.472222222219</v>
      </c>
      <c r="F39" s="5">
        <v>43356</v>
      </c>
      <c r="G39" s="20">
        <f t="shared" si="10"/>
        <v>0.45833333333333331</v>
      </c>
      <c r="H39" s="20">
        <f t="shared" si="11"/>
        <v>0.41666666666666669</v>
      </c>
      <c r="I39" s="21">
        <f t="shared" si="12"/>
        <v>0</v>
      </c>
      <c r="J39" s="24">
        <f t="shared" si="13"/>
        <v>0.45833333333333331</v>
      </c>
      <c r="K39" s="24">
        <f t="shared" si="14"/>
        <v>0.47222222222222227</v>
      </c>
      <c r="L39" s="25">
        <f t="shared" si="15"/>
        <v>20</v>
      </c>
      <c r="M39" s="20">
        <f t="shared" si="16"/>
        <v>0.5</v>
      </c>
      <c r="N39" s="20">
        <f t="shared" si="17"/>
        <v>0.47222222222222227</v>
      </c>
      <c r="O39" s="21">
        <f t="shared" si="18"/>
        <v>0</v>
      </c>
      <c r="P39" s="24">
        <f t="shared" si="19"/>
        <v>0.52083333333333337</v>
      </c>
      <c r="Q39" s="24">
        <f t="shared" si="20"/>
        <v>0.47222222222222227</v>
      </c>
      <c r="R39" s="25">
        <f t="shared" si="21"/>
        <v>0</v>
      </c>
      <c r="S39" s="20">
        <f t="shared" si="22"/>
        <v>0.5625</v>
      </c>
      <c r="T39" s="20">
        <f t="shared" si="23"/>
        <v>0.47222222222222227</v>
      </c>
      <c r="U39" s="21">
        <f t="shared" si="24"/>
        <v>0</v>
      </c>
      <c r="V39" s="11">
        <f t="shared" si="25"/>
        <v>0</v>
      </c>
      <c r="W39" s="11">
        <f t="shared" si="26"/>
        <v>20</v>
      </c>
    </row>
    <row r="40" spans="1:23" x14ac:dyDescent="0.3">
      <c r="A40" t="s">
        <v>15</v>
      </c>
      <c r="B40" t="s">
        <v>1</v>
      </c>
      <c r="C40" t="s">
        <v>138</v>
      </c>
      <c r="D40" s="1">
        <v>43356.473611111112</v>
      </c>
      <c r="E40" s="1">
        <v>43356.497916666667</v>
      </c>
      <c r="F40" s="5">
        <v>43356</v>
      </c>
      <c r="G40" s="20">
        <f t="shared" si="10"/>
        <v>0.47361111111111115</v>
      </c>
      <c r="H40" s="20">
        <f t="shared" si="11"/>
        <v>0.41666666666666669</v>
      </c>
      <c r="I40" s="21">
        <f t="shared" si="12"/>
        <v>0</v>
      </c>
      <c r="J40" s="24">
        <f t="shared" si="13"/>
        <v>0.47361111111111115</v>
      </c>
      <c r="K40" s="24">
        <f t="shared" si="14"/>
        <v>0.49791666666666662</v>
      </c>
      <c r="L40" s="25">
        <f t="shared" si="15"/>
        <v>34</v>
      </c>
      <c r="M40" s="20">
        <f t="shared" si="16"/>
        <v>0.5</v>
      </c>
      <c r="N40" s="20">
        <f t="shared" si="17"/>
        <v>0.49791666666666662</v>
      </c>
      <c r="O40" s="21">
        <f t="shared" si="18"/>
        <v>0</v>
      </c>
      <c r="P40" s="24">
        <f t="shared" si="19"/>
        <v>0.52083333333333337</v>
      </c>
      <c r="Q40" s="24">
        <f t="shared" si="20"/>
        <v>0.49791666666666662</v>
      </c>
      <c r="R40" s="25">
        <f t="shared" si="21"/>
        <v>0</v>
      </c>
      <c r="S40" s="20">
        <f t="shared" si="22"/>
        <v>0.5625</v>
      </c>
      <c r="T40" s="20">
        <f t="shared" si="23"/>
        <v>0.49791666666666662</v>
      </c>
      <c r="U40" s="21">
        <f t="shared" si="24"/>
        <v>0</v>
      </c>
      <c r="V40" s="11">
        <f t="shared" si="25"/>
        <v>0</v>
      </c>
      <c r="W40" s="11">
        <f t="shared" si="26"/>
        <v>34</v>
      </c>
    </row>
    <row r="41" spans="1:23" x14ac:dyDescent="0.3">
      <c r="A41" t="s">
        <v>47</v>
      </c>
      <c r="B41" t="s">
        <v>1</v>
      </c>
      <c r="C41" t="s">
        <v>139</v>
      </c>
      <c r="D41" s="1">
        <v>43356.473611111112</v>
      </c>
      <c r="E41" s="1">
        <v>43356.504166666666</v>
      </c>
      <c r="F41" s="5">
        <v>43356</v>
      </c>
      <c r="G41" s="20">
        <f t="shared" si="10"/>
        <v>0.47361111111111115</v>
      </c>
      <c r="H41" s="20">
        <f t="shared" si="11"/>
        <v>0.41666666666666669</v>
      </c>
      <c r="I41" s="21">
        <f t="shared" si="12"/>
        <v>0</v>
      </c>
      <c r="J41" s="24">
        <f t="shared" si="13"/>
        <v>0.47361111111111115</v>
      </c>
      <c r="K41" s="24">
        <f t="shared" si="14"/>
        <v>0.5</v>
      </c>
      <c r="L41" s="25">
        <f t="shared" si="15"/>
        <v>37</v>
      </c>
      <c r="M41" s="20">
        <f t="shared" si="16"/>
        <v>0.5</v>
      </c>
      <c r="N41" s="20">
        <f t="shared" si="17"/>
        <v>0.50416666666666665</v>
      </c>
      <c r="O41" s="21">
        <f t="shared" si="18"/>
        <v>5</v>
      </c>
      <c r="P41" s="24">
        <f t="shared" si="19"/>
        <v>0.52083333333333337</v>
      </c>
      <c r="Q41" s="24">
        <f t="shared" si="20"/>
        <v>0.50416666666666665</v>
      </c>
      <c r="R41" s="25">
        <f t="shared" si="21"/>
        <v>0</v>
      </c>
      <c r="S41" s="20">
        <f t="shared" si="22"/>
        <v>0.5625</v>
      </c>
      <c r="T41" s="20">
        <f t="shared" si="23"/>
        <v>0.50416666666666665</v>
      </c>
      <c r="U41" s="21">
        <f t="shared" si="24"/>
        <v>0</v>
      </c>
      <c r="V41" s="11">
        <f t="shared" si="25"/>
        <v>5</v>
      </c>
      <c r="W41" s="11">
        <f t="shared" si="26"/>
        <v>37</v>
      </c>
    </row>
    <row r="42" spans="1:23" x14ac:dyDescent="0.3">
      <c r="A42" t="s">
        <v>13</v>
      </c>
      <c r="B42" t="s">
        <v>1</v>
      </c>
      <c r="C42" t="s">
        <v>140</v>
      </c>
      <c r="D42" s="1">
        <v>43356.474305555559</v>
      </c>
      <c r="E42" s="1">
        <v>43356.518055555556</v>
      </c>
      <c r="F42" s="5">
        <v>43356</v>
      </c>
      <c r="G42" s="20">
        <f t="shared" si="10"/>
        <v>0.47430555555555554</v>
      </c>
      <c r="H42" s="20">
        <f t="shared" si="11"/>
        <v>0.41666666666666669</v>
      </c>
      <c r="I42" s="21">
        <f t="shared" si="12"/>
        <v>0</v>
      </c>
      <c r="J42" s="24">
        <f t="shared" si="13"/>
        <v>0.47430555555555554</v>
      </c>
      <c r="K42" s="24">
        <f t="shared" si="14"/>
        <v>0.5</v>
      </c>
      <c r="L42" s="25">
        <f t="shared" si="15"/>
        <v>37</v>
      </c>
      <c r="M42" s="20">
        <f t="shared" si="16"/>
        <v>0.5</v>
      </c>
      <c r="N42" s="20">
        <f t="shared" si="17"/>
        <v>0.5180555555555556</v>
      </c>
      <c r="O42" s="21">
        <f t="shared" si="18"/>
        <v>26</v>
      </c>
      <c r="P42" s="24">
        <f t="shared" si="19"/>
        <v>0.52083333333333337</v>
      </c>
      <c r="Q42" s="24">
        <f t="shared" si="20"/>
        <v>0.5180555555555556</v>
      </c>
      <c r="R42" s="25">
        <f t="shared" si="21"/>
        <v>0</v>
      </c>
      <c r="S42" s="20">
        <f t="shared" si="22"/>
        <v>0.5625</v>
      </c>
      <c r="T42" s="20">
        <f t="shared" si="23"/>
        <v>0.5180555555555556</v>
      </c>
      <c r="U42" s="21">
        <f t="shared" si="24"/>
        <v>0</v>
      </c>
      <c r="V42" s="11">
        <f t="shared" si="25"/>
        <v>26</v>
      </c>
      <c r="W42" s="11">
        <f t="shared" si="26"/>
        <v>37</v>
      </c>
    </row>
    <row r="43" spans="1:23" x14ac:dyDescent="0.3">
      <c r="A43" t="s">
        <v>29</v>
      </c>
      <c r="B43" t="s">
        <v>1</v>
      </c>
      <c r="C43" t="s">
        <v>141</v>
      </c>
      <c r="D43" s="1">
        <v>43356.474305555559</v>
      </c>
      <c r="E43" s="1">
        <v>43356.51458333333</v>
      </c>
      <c r="F43" s="5">
        <v>43356</v>
      </c>
      <c r="G43" s="20">
        <f t="shared" si="10"/>
        <v>0.47430555555555554</v>
      </c>
      <c r="H43" s="20">
        <f t="shared" si="11"/>
        <v>0.41666666666666669</v>
      </c>
      <c r="I43" s="21">
        <f t="shared" si="12"/>
        <v>0</v>
      </c>
      <c r="J43" s="24">
        <f t="shared" si="13"/>
        <v>0.47430555555555554</v>
      </c>
      <c r="K43" s="24">
        <f t="shared" si="14"/>
        <v>0.5</v>
      </c>
      <c r="L43" s="25">
        <f t="shared" si="15"/>
        <v>37</v>
      </c>
      <c r="M43" s="20">
        <f t="shared" si="16"/>
        <v>0.5</v>
      </c>
      <c r="N43" s="20">
        <f t="shared" si="17"/>
        <v>0.51458333333333328</v>
      </c>
      <c r="O43" s="21">
        <f t="shared" si="18"/>
        <v>20</v>
      </c>
      <c r="P43" s="24">
        <f t="shared" si="19"/>
        <v>0.52083333333333337</v>
      </c>
      <c r="Q43" s="24">
        <f t="shared" si="20"/>
        <v>0.51458333333333328</v>
      </c>
      <c r="R43" s="25">
        <f t="shared" si="21"/>
        <v>0</v>
      </c>
      <c r="S43" s="20">
        <f t="shared" si="22"/>
        <v>0.5625</v>
      </c>
      <c r="T43" s="20">
        <f t="shared" si="23"/>
        <v>0.51458333333333328</v>
      </c>
      <c r="U43" s="21">
        <f t="shared" si="24"/>
        <v>0</v>
      </c>
      <c r="V43" s="11">
        <f t="shared" si="25"/>
        <v>20</v>
      </c>
      <c r="W43" s="11">
        <f t="shared" si="26"/>
        <v>37</v>
      </c>
    </row>
    <row r="44" spans="1:23" x14ac:dyDescent="0.3">
      <c r="A44" t="s">
        <v>17</v>
      </c>
      <c r="B44" t="s">
        <v>1</v>
      </c>
      <c r="C44" t="s">
        <v>142</v>
      </c>
      <c r="D44" s="1">
        <v>43356.475694444445</v>
      </c>
      <c r="E44" s="1">
        <v>43356.513888888891</v>
      </c>
      <c r="F44" s="5">
        <v>43356</v>
      </c>
      <c r="G44" s="20">
        <f t="shared" si="10"/>
        <v>0.47569444444444442</v>
      </c>
      <c r="H44" s="20">
        <f t="shared" si="11"/>
        <v>0.41666666666666669</v>
      </c>
      <c r="I44" s="21">
        <f t="shared" si="12"/>
        <v>0</v>
      </c>
      <c r="J44" s="24">
        <f t="shared" si="13"/>
        <v>0.47569444444444442</v>
      </c>
      <c r="K44" s="24">
        <f t="shared" si="14"/>
        <v>0.5</v>
      </c>
      <c r="L44" s="25">
        <f t="shared" si="15"/>
        <v>35</v>
      </c>
      <c r="M44" s="20">
        <f t="shared" si="16"/>
        <v>0.5</v>
      </c>
      <c r="N44" s="20">
        <f t="shared" si="17"/>
        <v>0.51388888888888895</v>
      </c>
      <c r="O44" s="21">
        <f t="shared" si="18"/>
        <v>20</v>
      </c>
      <c r="P44" s="24">
        <f t="shared" si="19"/>
        <v>0.52083333333333337</v>
      </c>
      <c r="Q44" s="24">
        <f t="shared" si="20"/>
        <v>0.51388888888888895</v>
      </c>
      <c r="R44" s="25">
        <f t="shared" si="21"/>
        <v>0</v>
      </c>
      <c r="S44" s="20">
        <f t="shared" si="22"/>
        <v>0.5625</v>
      </c>
      <c r="T44" s="20">
        <f t="shared" si="23"/>
        <v>0.51388888888888895</v>
      </c>
      <c r="U44" s="21">
        <f t="shared" si="24"/>
        <v>0</v>
      </c>
      <c r="V44" s="11">
        <f t="shared" si="25"/>
        <v>20</v>
      </c>
      <c r="W44" s="11">
        <f t="shared" si="26"/>
        <v>35</v>
      </c>
    </row>
    <row r="45" spans="1:23" x14ac:dyDescent="0.3">
      <c r="A45" t="s">
        <v>31</v>
      </c>
      <c r="B45" t="s">
        <v>1</v>
      </c>
      <c r="C45" t="s">
        <v>143</v>
      </c>
      <c r="D45" s="1">
        <v>43356.475694444445</v>
      </c>
      <c r="E45" s="1">
        <v>43356.507638888892</v>
      </c>
      <c r="F45" s="5">
        <v>43356</v>
      </c>
      <c r="G45" s="20">
        <f t="shared" si="10"/>
        <v>0.47569444444444442</v>
      </c>
      <c r="H45" s="20">
        <f t="shared" si="11"/>
        <v>0.41666666666666669</v>
      </c>
      <c r="I45" s="21">
        <f t="shared" si="12"/>
        <v>0</v>
      </c>
      <c r="J45" s="24">
        <f t="shared" si="13"/>
        <v>0.47569444444444442</v>
      </c>
      <c r="K45" s="24">
        <f t="shared" si="14"/>
        <v>0.5</v>
      </c>
      <c r="L45" s="25">
        <f t="shared" si="15"/>
        <v>35</v>
      </c>
      <c r="M45" s="20">
        <f t="shared" si="16"/>
        <v>0.5</v>
      </c>
      <c r="N45" s="20">
        <f t="shared" si="17"/>
        <v>0.50763888888888886</v>
      </c>
      <c r="O45" s="21">
        <f t="shared" si="18"/>
        <v>11</v>
      </c>
      <c r="P45" s="24">
        <f t="shared" si="19"/>
        <v>0.52083333333333337</v>
      </c>
      <c r="Q45" s="24">
        <f t="shared" si="20"/>
        <v>0.50763888888888886</v>
      </c>
      <c r="R45" s="25">
        <f t="shared" si="21"/>
        <v>0</v>
      </c>
      <c r="S45" s="20">
        <f t="shared" si="22"/>
        <v>0.5625</v>
      </c>
      <c r="T45" s="20">
        <f t="shared" si="23"/>
        <v>0.50763888888888886</v>
      </c>
      <c r="U45" s="21">
        <f t="shared" si="24"/>
        <v>0</v>
      </c>
      <c r="V45" s="11">
        <f t="shared" si="25"/>
        <v>11</v>
      </c>
      <c r="W45" s="11">
        <f t="shared" si="26"/>
        <v>35</v>
      </c>
    </row>
    <row r="46" spans="1:23" x14ac:dyDescent="0.3">
      <c r="A46" t="s">
        <v>23</v>
      </c>
      <c r="B46" t="s">
        <v>1</v>
      </c>
      <c r="C46" t="s">
        <v>144</v>
      </c>
      <c r="D46" s="1">
        <v>43356.475694444445</v>
      </c>
      <c r="E46" s="1">
        <v>43356.527083333334</v>
      </c>
      <c r="F46" s="5">
        <v>43356</v>
      </c>
      <c r="G46" s="20">
        <f t="shared" si="10"/>
        <v>0.47569444444444442</v>
      </c>
      <c r="H46" s="20">
        <f t="shared" si="11"/>
        <v>0.41666666666666669</v>
      </c>
      <c r="I46" s="21">
        <f t="shared" si="12"/>
        <v>0</v>
      </c>
      <c r="J46" s="24">
        <f t="shared" si="13"/>
        <v>0.47569444444444442</v>
      </c>
      <c r="K46" s="24">
        <f t="shared" si="14"/>
        <v>0.5</v>
      </c>
      <c r="L46" s="25">
        <f t="shared" si="15"/>
        <v>35</v>
      </c>
      <c r="M46" s="20">
        <f t="shared" si="16"/>
        <v>0.5</v>
      </c>
      <c r="N46" s="20">
        <f t="shared" si="17"/>
        <v>0.52083333333333337</v>
      </c>
      <c r="O46" s="21">
        <f t="shared" si="18"/>
        <v>30</v>
      </c>
      <c r="P46" s="24">
        <f t="shared" si="19"/>
        <v>0.52083333333333337</v>
      </c>
      <c r="Q46" s="24">
        <f t="shared" si="20"/>
        <v>0.52708333333333335</v>
      </c>
      <c r="R46" s="25">
        <f t="shared" si="21"/>
        <v>8</v>
      </c>
      <c r="S46" s="20">
        <f t="shared" si="22"/>
        <v>0.5625</v>
      </c>
      <c r="T46" s="20">
        <f t="shared" si="23"/>
        <v>0.52708333333333335</v>
      </c>
      <c r="U46" s="21">
        <f t="shared" si="24"/>
        <v>0</v>
      </c>
      <c r="V46" s="11">
        <f t="shared" si="25"/>
        <v>30</v>
      </c>
      <c r="W46" s="11">
        <f t="shared" si="26"/>
        <v>43</v>
      </c>
    </row>
    <row r="47" spans="1:23" x14ac:dyDescent="0.3">
      <c r="A47" t="s">
        <v>10</v>
      </c>
      <c r="B47" t="s">
        <v>1</v>
      </c>
      <c r="C47" t="s">
        <v>145</v>
      </c>
      <c r="D47" s="1">
        <v>43356.475694444445</v>
      </c>
      <c r="E47" s="1">
        <v>43356.509027777778</v>
      </c>
      <c r="F47" s="5">
        <v>43356</v>
      </c>
      <c r="G47" s="20">
        <f t="shared" si="10"/>
        <v>0.47569444444444442</v>
      </c>
      <c r="H47" s="20">
        <f t="shared" si="11"/>
        <v>0.41666666666666669</v>
      </c>
      <c r="I47" s="21">
        <f t="shared" si="12"/>
        <v>0</v>
      </c>
      <c r="J47" s="24">
        <f t="shared" si="13"/>
        <v>0.47569444444444442</v>
      </c>
      <c r="K47" s="24">
        <f t="shared" si="14"/>
        <v>0.5</v>
      </c>
      <c r="L47" s="25">
        <f t="shared" si="15"/>
        <v>35</v>
      </c>
      <c r="M47" s="20">
        <f t="shared" si="16"/>
        <v>0.5</v>
      </c>
      <c r="N47" s="20">
        <f t="shared" si="17"/>
        <v>0.50902777777777775</v>
      </c>
      <c r="O47" s="21">
        <f t="shared" si="18"/>
        <v>13</v>
      </c>
      <c r="P47" s="24">
        <f t="shared" si="19"/>
        <v>0.52083333333333337</v>
      </c>
      <c r="Q47" s="24">
        <f t="shared" si="20"/>
        <v>0.50902777777777775</v>
      </c>
      <c r="R47" s="25">
        <f t="shared" si="21"/>
        <v>0</v>
      </c>
      <c r="S47" s="20">
        <f t="shared" si="22"/>
        <v>0.5625</v>
      </c>
      <c r="T47" s="20">
        <f t="shared" si="23"/>
        <v>0.50902777777777775</v>
      </c>
      <c r="U47" s="21">
        <f t="shared" si="24"/>
        <v>0</v>
      </c>
      <c r="V47" s="11">
        <f t="shared" si="25"/>
        <v>13</v>
      </c>
      <c r="W47" s="11">
        <f t="shared" si="26"/>
        <v>35</v>
      </c>
    </row>
    <row r="48" spans="1:23" x14ac:dyDescent="0.3">
      <c r="A48" t="s">
        <v>50</v>
      </c>
      <c r="B48" t="s">
        <v>1</v>
      </c>
      <c r="C48" t="s">
        <v>146</v>
      </c>
      <c r="D48" s="1">
        <v>43356.476388888892</v>
      </c>
      <c r="E48" s="1">
        <v>43356.501388888886</v>
      </c>
      <c r="F48" s="5">
        <v>43356</v>
      </c>
      <c r="G48" s="20">
        <f t="shared" si="10"/>
        <v>0.47638888888888892</v>
      </c>
      <c r="H48" s="20">
        <f t="shared" si="11"/>
        <v>0.41666666666666669</v>
      </c>
      <c r="I48" s="21">
        <f t="shared" si="12"/>
        <v>0</v>
      </c>
      <c r="J48" s="24">
        <f t="shared" si="13"/>
        <v>0.47638888888888892</v>
      </c>
      <c r="K48" s="24">
        <f t="shared" si="14"/>
        <v>0.5</v>
      </c>
      <c r="L48" s="25">
        <f t="shared" si="15"/>
        <v>34</v>
      </c>
      <c r="M48" s="20">
        <f t="shared" si="16"/>
        <v>0.5</v>
      </c>
      <c r="N48" s="20">
        <f t="shared" si="17"/>
        <v>0.50138888888888888</v>
      </c>
      <c r="O48" s="21">
        <f t="shared" si="18"/>
        <v>1</v>
      </c>
      <c r="P48" s="24">
        <f t="shared" si="19"/>
        <v>0.52083333333333337</v>
      </c>
      <c r="Q48" s="24">
        <f t="shared" si="20"/>
        <v>0.50138888888888888</v>
      </c>
      <c r="R48" s="25">
        <f t="shared" si="21"/>
        <v>0</v>
      </c>
      <c r="S48" s="20">
        <f t="shared" si="22"/>
        <v>0.5625</v>
      </c>
      <c r="T48" s="20">
        <f t="shared" si="23"/>
        <v>0.50138888888888888</v>
      </c>
      <c r="U48" s="21">
        <f t="shared" si="24"/>
        <v>0</v>
      </c>
      <c r="V48" s="11">
        <f t="shared" si="25"/>
        <v>1</v>
      </c>
      <c r="W48" s="11">
        <f t="shared" si="26"/>
        <v>34</v>
      </c>
    </row>
    <row r="49" spans="1:23" x14ac:dyDescent="0.3">
      <c r="A49" t="s">
        <v>33</v>
      </c>
      <c r="B49" t="s">
        <v>1</v>
      </c>
      <c r="C49" t="s">
        <v>147</v>
      </c>
      <c r="D49" s="1">
        <v>43356.477083333331</v>
      </c>
      <c r="E49" s="1">
        <v>43356.513888888891</v>
      </c>
      <c r="F49" s="5">
        <v>43356</v>
      </c>
      <c r="G49" s="20">
        <f t="shared" si="10"/>
        <v>0.4770833333333333</v>
      </c>
      <c r="H49" s="20">
        <f t="shared" si="11"/>
        <v>0.41666666666666669</v>
      </c>
      <c r="I49" s="21">
        <f t="shared" si="12"/>
        <v>0</v>
      </c>
      <c r="J49" s="24">
        <f t="shared" si="13"/>
        <v>0.4770833333333333</v>
      </c>
      <c r="K49" s="24">
        <f t="shared" si="14"/>
        <v>0.5</v>
      </c>
      <c r="L49" s="25">
        <f t="shared" si="15"/>
        <v>33</v>
      </c>
      <c r="M49" s="20">
        <f t="shared" si="16"/>
        <v>0.5</v>
      </c>
      <c r="N49" s="20">
        <f t="shared" si="17"/>
        <v>0.51388888888888895</v>
      </c>
      <c r="O49" s="21">
        <f t="shared" si="18"/>
        <v>20</v>
      </c>
      <c r="P49" s="24">
        <f t="shared" si="19"/>
        <v>0.52083333333333337</v>
      </c>
      <c r="Q49" s="24">
        <f t="shared" si="20"/>
        <v>0.51388888888888895</v>
      </c>
      <c r="R49" s="25">
        <f t="shared" si="21"/>
        <v>0</v>
      </c>
      <c r="S49" s="20">
        <f t="shared" si="22"/>
        <v>0.5625</v>
      </c>
      <c r="T49" s="20">
        <f t="shared" si="23"/>
        <v>0.51388888888888895</v>
      </c>
      <c r="U49" s="21">
        <f t="shared" si="24"/>
        <v>0</v>
      </c>
      <c r="V49" s="11">
        <f t="shared" si="25"/>
        <v>20</v>
      </c>
      <c r="W49" s="11">
        <f t="shared" si="26"/>
        <v>33</v>
      </c>
    </row>
    <row r="50" spans="1:23" x14ac:dyDescent="0.3">
      <c r="A50" t="s">
        <v>27</v>
      </c>
      <c r="B50" t="s">
        <v>1</v>
      </c>
      <c r="C50" t="s">
        <v>148</v>
      </c>
      <c r="D50" s="1">
        <v>43356.477083333331</v>
      </c>
      <c r="E50" s="1">
        <v>43356.518750000003</v>
      </c>
      <c r="F50" s="5">
        <v>43356</v>
      </c>
      <c r="G50" s="20">
        <f t="shared" si="10"/>
        <v>0.4770833333333333</v>
      </c>
      <c r="H50" s="20">
        <f t="shared" si="11"/>
        <v>0.41666666666666669</v>
      </c>
      <c r="I50" s="21">
        <f t="shared" si="12"/>
        <v>0</v>
      </c>
      <c r="J50" s="24">
        <f t="shared" si="13"/>
        <v>0.4770833333333333</v>
      </c>
      <c r="K50" s="24">
        <f t="shared" si="14"/>
        <v>0.5</v>
      </c>
      <c r="L50" s="25">
        <f t="shared" si="15"/>
        <v>33</v>
      </c>
      <c r="M50" s="20">
        <f t="shared" si="16"/>
        <v>0.5</v>
      </c>
      <c r="N50" s="20">
        <f t="shared" si="17"/>
        <v>0.51874999999999993</v>
      </c>
      <c r="O50" s="21">
        <f t="shared" si="18"/>
        <v>26</v>
      </c>
      <c r="P50" s="24">
        <f t="shared" si="19"/>
        <v>0.52083333333333337</v>
      </c>
      <c r="Q50" s="24">
        <f t="shared" si="20"/>
        <v>0.51874999999999993</v>
      </c>
      <c r="R50" s="25">
        <f t="shared" si="21"/>
        <v>0</v>
      </c>
      <c r="S50" s="20">
        <f t="shared" si="22"/>
        <v>0.5625</v>
      </c>
      <c r="T50" s="20">
        <f t="shared" si="23"/>
        <v>0.51874999999999993</v>
      </c>
      <c r="U50" s="21">
        <f t="shared" si="24"/>
        <v>0</v>
      </c>
      <c r="V50" s="11">
        <f t="shared" si="25"/>
        <v>26</v>
      </c>
      <c r="W50" s="11">
        <f t="shared" si="26"/>
        <v>33</v>
      </c>
    </row>
    <row r="51" spans="1:23" x14ac:dyDescent="0.3">
      <c r="A51" t="s">
        <v>21</v>
      </c>
      <c r="B51" t="s">
        <v>1</v>
      </c>
      <c r="C51" t="s">
        <v>149</v>
      </c>
      <c r="D51" s="1">
        <v>43356.477083333331</v>
      </c>
      <c r="E51" s="1">
        <v>43356.522222222222</v>
      </c>
      <c r="F51" s="5">
        <v>43356</v>
      </c>
      <c r="G51" s="20">
        <f t="shared" si="10"/>
        <v>0.4770833333333333</v>
      </c>
      <c r="H51" s="20">
        <f t="shared" si="11"/>
        <v>0.41666666666666669</v>
      </c>
      <c r="I51" s="21">
        <f t="shared" si="12"/>
        <v>0</v>
      </c>
      <c r="J51" s="24">
        <f t="shared" si="13"/>
        <v>0.4770833333333333</v>
      </c>
      <c r="K51" s="24">
        <f t="shared" si="14"/>
        <v>0.5</v>
      </c>
      <c r="L51" s="25">
        <f t="shared" si="15"/>
        <v>33</v>
      </c>
      <c r="M51" s="20">
        <f t="shared" si="16"/>
        <v>0.5</v>
      </c>
      <c r="N51" s="20">
        <f t="shared" si="17"/>
        <v>0.52083333333333337</v>
      </c>
      <c r="O51" s="21">
        <f t="shared" si="18"/>
        <v>30</v>
      </c>
      <c r="P51" s="24">
        <f t="shared" si="19"/>
        <v>0.52083333333333337</v>
      </c>
      <c r="Q51" s="24">
        <f t="shared" si="20"/>
        <v>0.52222222222222225</v>
      </c>
      <c r="R51" s="25">
        <f t="shared" si="21"/>
        <v>1</v>
      </c>
      <c r="S51" s="20">
        <f t="shared" si="22"/>
        <v>0.5625</v>
      </c>
      <c r="T51" s="20">
        <f t="shared" si="23"/>
        <v>0.52222222222222225</v>
      </c>
      <c r="U51" s="21">
        <f t="shared" si="24"/>
        <v>0</v>
      </c>
      <c r="V51" s="11">
        <f t="shared" si="25"/>
        <v>30</v>
      </c>
      <c r="W51" s="11">
        <f t="shared" si="26"/>
        <v>34</v>
      </c>
    </row>
    <row r="52" spans="1:23" x14ac:dyDescent="0.3">
      <c r="A52" t="s">
        <v>58</v>
      </c>
      <c r="B52" t="s">
        <v>1</v>
      </c>
      <c r="C52" t="s">
        <v>16</v>
      </c>
      <c r="D52" s="1">
        <v>43356.478472222225</v>
      </c>
      <c r="E52" s="1">
        <v>43356.50277777778</v>
      </c>
      <c r="F52" s="5">
        <v>43356</v>
      </c>
      <c r="G52" s="20">
        <f t="shared" si="10"/>
        <v>0.47847222222222219</v>
      </c>
      <c r="H52" s="20">
        <f t="shared" si="11"/>
        <v>0.41666666666666669</v>
      </c>
      <c r="I52" s="21">
        <f t="shared" si="12"/>
        <v>0</v>
      </c>
      <c r="J52" s="24">
        <f t="shared" si="13"/>
        <v>0.47847222222222219</v>
      </c>
      <c r="K52" s="24">
        <f t="shared" si="14"/>
        <v>0.5</v>
      </c>
      <c r="L52" s="25">
        <f t="shared" si="15"/>
        <v>31</v>
      </c>
      <c r="M52" s="20">
        <f t="shared" si="16"/>
        <v>0.5</v>
      </c>
      <c r="N52" s="20">
        <f t="shared" si="17"/>
        <v>0.50277777777777777</v>
      </c>
      <c r="O52" s="21">
        <f t="shared" si="18"/>
        <v>3</v>
      </c>
      <c r="P52" s="24">
        <f t="shared" si="19"/>
        <v>0.52083333333333337</v>
      </c>
      <c r="Q52" s="24">
        <f t="shared" si="20"/>
        <v>0.50277777777777777</v>
      </c>
      <c r="R52" s="25">
        <f t="shared" si="21"/>
        <v>0</v>
      </c>
      <c r="S52" s="20">
        <f t="shared" si="22"/>
        <v>0.5625</v>
      </c>
      <c r="T52" s="20">
        <f t="shared" si="23"/>
        <v>0.50277777777777777</v>
      </c>
      <c r="U52" s="21">
        <f t="shared" si="24"/>
        <v>0</v>
      </c>
      <c r="V52" s="11">
        <f t="shared" si="25"/>
        <v>3</v>
      </c>
      <c r="W52" s="11">
        <f t="shared" si="26"/>
        <v>31</v>
      </c>
    </row>
    <row r="53" spans="1:23" x14ac:dyDescent="0.3">
      <c r="A53" t="s">
        <v>40</v>
      </c>
      <c r="B53" t="s">
        <v>1</v>
      </c>
      <c r="C53" t="s">
        <v>150</v>
      </c>
      <c r="D53" s="1">
        <v>43356.480555555558</v>
      </c>
      <c r="E53" s="1">
        <v>43356.502083333333</v>
      </c>
      <c r="F53" s="5">
        <v>43356</v>
      </c>
      <c r="G53" s="20">
        <f t="shared" si="10"/>
        <v>0.48055555555555557</v>
      </c>
      <c r="H53" s="20">
        <f t="shared" si="11"/>
        <v>0.41666666666666669</v>
      </c>
      <c r="I53" s="21">
        <f t="shared" si="12"/>
        <v>0</v>
      </c>
      <c r="J53" s="24">
        <f t="shared" si="13"/>
        <v>0.48055555555555557</v>
      </c>
      <c r="K53" s="24">
        <f t="shared" si="14"/>
        <v>0.5</v>
      </c>
      <c r="L53" s="25">
        <f t="shared" si="15"/>
        <v>28</v>
      </c>
      <c r="M53" s="20">
        <f t="shared" si="16"/>
        <v>0.5</v>
      </c>
      <c r="N53" s="20">
        <f t="shared" si="17"/>
        <v>0.50208333333333333</v>
      </c>
      <c r="O53" s="21">
        <f t="shared" si="18"/>
        <v>2</v>
      </c>
      <c r="P53" s="24">
        <f t="shared" si="19"/>
        <v>0.52083333333333337</v>
      </c>
      <c r="Q53" s="24">
        <f t="shared" si="20"/>
        <v>0.50208333333333333</v>
      </c>
      <c r="R53" s="25">
        <f t="shared" si="21"/>
        <v>0</v>
      </c>
      <c r="S53" s="20">
        <f t="shared" si="22"/>
        <v>0.5625</v>
      </c>
      <c r="T53" s="20">
        <f t="shared" si="23"/>
        <v>0.50208333333333333</v>
      </c>
      <c r="U53" s="21">
        <f t="shared" si="24"/>
        <v>0</v>
      </c>
      <c r="V53" s="11">
        <f t="shared" si="25"/>
        <v>2</v>
      </c>
      <c r="W53" s="11">
        <f t="shared" si="26"/>
        <v>28</v>
      </c>
    </row>
    <row r="54" spans="1:23" x14ac:dyDescent="0.3">
      <c r="A54" t="s">
        <v>25</v>
      </c>
      <c r="B54" t="s">
        <v>1</v>
      </c>
      <c r="C54" t="s">
        <v>151</v>
      </c>
      <c r="D54" s="1">
        <v>43356.481249999997</v>
      </c>
      <c r="E54" s="1">
        <v>43356.517361111109</v>
      </c>
      <c r="F54" s="5">
        <v>43356</v>
      </c>
      <c r="G54" s="20">
        <f t="shared" si="10"/>
        <v>0.48125000000000001</v>
      </c>
      <c r="H54" s="20">
        <f t="shared" si="11"/>
        <v>0.41666666666666669</v>
      </c>
      <c r="I54" s="21">
        <f t="shared" si="12"/>
        <v>0</v>
      </c>
      <c r="J54" s="24">
        <f t="shared" si="13"/>
        <v>0.48125000000000001</v>
      </c>
      <c r="K54" s="24">
        <f t="shared" si="14"/>
        <v>0.5</v>
      </c>
      <c r="L54" s="25">
        <f t="shared" si="15"/>
        <v>27</v>
      </c>
      <c r="M54" s="20">
        <f t="shared" si="16"/>
        <v>0.5</v>
      </c>
      <c r="N54" s="20">
        <f t="shared" si="17"/>
        <v>0.51736111111111105</v>
      </c>
      <c r="O54" s="21">
        <f t="shared" si="18"/>
        <v>24</v>
      </c>
      <c r="P54" s="24">
        <f t="shared" si="19"/>
        <v>0.52083333333333337</v>
      </c>
      <c r="Q54" s="24">
        <f t="shared" si="20"/>
        <v>0.51736111111111105</v>
      </c>
      <c r="R54" s="25">
        <f t="shared" si="21"/>
        <v>0</v>
      </c>
      <c r="S54" s="20">
        <f t="shared" si="22"/>
        <v>0.5625</v>
      </c>
      <c r="T54" s="20">
        <f t="shared" si="23"/>
        <v>0.51736111111111105</v>
      </c>
      <c r="U54" s="21">
        <f t="shared" si="24"/>
        <v>0</v>
      </c>
      <c r="V54" s="11">
        <f t="shared" si="25"/>
        <v>24</v>
      </c>
      <c r="W54" s="11">
        <f t="shared" si="26"/>
        <v>27</v>
      </c>
    </row>
    <row r="55" spans="1:23" x14ac:dyDescent="0.3">
      <c r="A55" t="s">
        <v>38</v>
      </c>
      <c r="B55" t="s">
        <v>1</v>
      </c>
      <c r="C55" t="s">
        <v>152</v>
      </c>
      <c r="D55" s="1">
        <v>43356.481249999997</v>
      </c>
      <c r="E55" s="1">
        <v>43356.519444444442</v>
      </c>
      <c r="F55" s="5">
        <v>43356</v>
      </c>
      <c r="G55" s="20">
        <f t="shared" si="10"/>
        <v>0.48125000000000001</v>
      </c>
      <c r="H55" s="20">
        <f t="shared" si="11"/>
        <v>0.41666666666666669</v>
      </c>
      <c r="I55" s="21">
        <f t="shared" si="12"/>
        <v>0</v>
      </c>
      <c r="J55" s="24">
        <f t="shared" si="13"/>
        <v>0.48125000000000001</v>
      </c>
      <c r="K55" s="24">
        <f t="shared" si="14"/>
        <v>0.5</v>
      </c>
      <c r="L55" s="25">
        <f t="shared" si="15"/>
        <v>27</v>
      </c>
      <c r="M55" s="20">
        <f t="shared" si="16"/>
        <v>0.5</v>
      </c>
      <c r="N55" s="20">
        <f t="shared" si="17"/>
        <v>0.51944444444444449</v>
      </c>
      <c r="O55" s="21">
        <f t="shared" si="18"/>
        <v>28</v>
      </c>
      <c r="P55" s="24">
        <f t="shared" si="19"/>
        <v>0.52083333333333337</v>
      </c>
      <c r="Q55" s="24">
        <f t="shared" si="20"/>
        <v>0.51944444444444449</v>
      </c>
      <c r="R55" s="25">
        <f t="shared" si="21"/>
        <v>0</v>
      </c>
      <c r="S55" s="20">
        <f t="shared" si="22"/>
        <v>0.5625</v>
      </c>
      <c r="T55" s="20">
        <f t="shared" si="23"/>
        <v>0.51944444444444449</v>
      </c>
      <c r="U55" s="21">
        <f t="shared" si="24"/>
        <v>0</v>
      </c>
      <c r="V55" s="11">
        <f t="shared" si="25"/>
        <v>28</v>
      </c>
      <c r="W55" s="11">
        <f t="shared" si="26"/>
        <v>27</v>
      </c>
    </row>
    <row r="56" spans="1:23" x14ac:dyDescent="0.3">
      <c r="A56" t="s">
        <v>52</v>
      </c>
      <c r="B56" t="s">
        <v>1</v>
      </c>
      <c r="C56" t="s">
        <v>153</v>
      </c>
      <c r="D56" s="1">
        <v>43356.481944444444</v>
      </c>
      <c r="E56" s="1">
        <v>43356.51666666667</v>
      </c>
      <c r="F56" s="5">
        <v>43356</v>
      </c>
      <c r="G56" s="20">
        <f t="shared" si="10"/>
        <v>0.48194444444444445</v>
      </c>
      <c r="H56" s="20">
        <f t="shared" si="11"/>
        <v>0.41666666666666669</v>
      </c>
      <c r="I56" s="21">
        <f t="shared" si="12"/>
        <v>0</v>
      </c>
      <c r="J56" s="24">
        <f t="shared" si="13"/>
        <v>0.48194444444444445</v>
      </c>
      <c r="K56" s="24">
        <f t="shared" si="14"/>
        <v>0.5</v>
      </c>
      <c r="L56" s="25">
        <f t="shared" si="15"/>
        <v>26</v>
      </c>
      <c r="M56" s="20">
        <f t="shared" si="16"/>
        <v>0.5</v>
      </c>
      <c r="N56" s="20">
        <f t="shared" si="17"/>
        <v>0.51666666666666672</v>
      </c>
      <c r="O56" s="21">
        <f t="shared" si="18"/>
        <v>24</v>
      </c>
      <c r="P56" s="24">
        <f t="shared" si="19"/>
        <v>0.52083333333333337</v>
      </c>
      <c r="Q56" s="24">
        <f t="shared" si="20"/>
        <v>0.51666666666666672</v>
      </c>
      <c r="R56" s="25">
        <f t="shared" si="21"/>
        <v>0</v>
      </c>
      <c r="S56" s="20">
        <f t="shared" si="22"/>
        <v>0.5625</v>
      </c>
      <c r="T56" s="20">
        <f t="shared" si="23"/>
        <v>0.51666666666666672</v>
      </c>
      <c r="U56" s="21">
        <f t="shared" si="24"/>
        <v>0</v>
      </c>
      <c r="V56" s="11">
        <f t="shared" si="25"/>
        <v>24</v>
      </c>
      <c r="W56" s="11">
        <f t="shared" si="26"/>
        <v>26</v>
      </c>
    </row>
    <row r="57" spans="1:23" x14ac:dyDescent="0.3">
      <c r="A57" t="s">
        <v>19</v>
      </c>
      <c r="B57" t="s">
        <v>1</v>
      </c>
      <c r="C57" t="s">
        <v>154</v>
      </c>
      <c r="D57" s="1">
        <v>43356.486111111109</v>
      </c>
      <c r="E57" s="1">
        <v>43356.511805555558</v>
      </c>
      <c r="F57" s="5">
        <v>43356</v>
      </c>
      <c r="G57" s="20">
        <f t="shared" si="10"/>
        <v>0.4861111111111111</v>
      </c>
      <c r="H57" s="20">
        <f t="shared" si="11"/>
        <v>0.41666666666666669</v>
      </c>
      <c r="I57" s="21">
        <f t="shared" si="12"/>
        <v>0</v>
      </c>
      <c r="J57" s="24">
        <f t="shared" si="13"/>
        <v>0.4861111111111111</v>
      </c>
      <c r="K57" s="24">
        <f t="shared" si="14"/>
        <v>0.5</v>
      </c>
      <c r="L57" s="25">
        <f t="shared" si="15"/>
        <v>20</v>
      </c>
      <c r="M57" s="20">
        <f t="shared" si="16"/>
        <v>0.5</v>
      </c>
      <c r="N57" s="20">
        <f t="shared" si="17"/>
        <v>0.51180555555555551</v>
      </c>
      <c r="O57" s="21">
        <f t="shared" si="18"/>
        <v>16</v>
      </c>
      <c r="P57" s="24">
        <f t="shared" si="19"/>
        <v>0.52083333333333337</v>
      </c>
      <c r="Q57" s="24">
        <f t="shared" si="20"/>
        <v>0.51180555555555551</v>
      </c>
      <c r="R57" s="25">
        <f t="shared" si="21"/>
        <v>0</v>
      </c>
      <c r="S57" s="20">
        <f t="shared" si="22"/>
        <v>0.5625</v>
      </c>
      <c r="T57" s="20">
        <f t="shared" si="23"/>
        <v>0.51180555555555551</v>
      </c>
      <c r="U57" s="21">
        <f t="shared" si="24"/>
        <v>0</v>
      </c>
      <c r="V57" s="11">
        <f t="shared" si="25"/>
        <v>16</v>
      </c>
      <c r="W57" s="11">
        <f t="shared" si="26"/>
        <v>20</v>
      </c>
    </row>
    <row r="58" spans="1:23" x14ac:dyDescent="0.3">
      <c r="A58" t="s">
        <v>11</v>
      </c>
      <c r="B58" t="s">
        <v>1</v>
      </c>
      <c r="C58" t="s">
        <v>155</v>
      </c>
      <c r="D58" s="1">
        <v>43356.509027777778</v>
      </c>
      <c r="E58" s="1">
        <v>43356.510416666664</v>
      </c>
      <c r="F58" s="5">
        <v>43356</v>
      </c>
      <c r="G58" s="20">
        <f t="shared" si="10"/>
        <v>0.50902777777777775</v>
      </c>
      <c r="H58" s="20">
        <f t="shared" si="11"/>
        <v>0.41666666666666669</v>
      </c>
      <c r="I58" s="21">
        <f t="shared" si="12"/>
        <v>0</v>
      </c>
      <c r="J58" s="24">
        <f t="shared" si="13"/>
        <v>0.50902777777777775</v>
      </c>
      <c r="K58" s="24">
        <f t="shared" si="14"/>
        <v>0.5</v>
      </c>
      <c r="L58" s="25">
        <f t="shared" si="15"/>
        <v>0</v>
      </c>
      <c r="M58" s="20">
        <f t="shared" si="16"/>
        <v>0.50902777777777775</v>
      </c>
      <c r="N58" s="20">
        <f t="shared" si="17"/>
        <v>0.51041666666666663</v>
      </c>
      <c r="O58" s="21">
        <f t="shared" si="18"/>
        <v>1</v>
      </c>
      <c r="P58" s="24">
        <f t="shared" si="19"/>
        <v>0.52083333333333337</v>
      </c>
      <c r="Q58" s="24">
        <f t="shared" si="20"/>
        <v>0.51041666666666663</v>
      </c>
      <c r="R58" s="25">
        <f t="shared" si="21"/>
        <v>0</v>
      </c>
      <c r="S58" s="20">
        <f t="shared" si="22"/>
        <v>0.5625</v>
      </c>
      <c r="T58" s="20">
        <f t="shared" si="23"/>
        <v>0.51041666666666663</v>
      </c>
      <c r="U58" s="21">
        <f t="shared" si="24"/>
        <v>0</v>
      </c>
      <c r="V58" s="11">
        <f t="shared" si="25"/>
        <v>1</v>
      </c>
      <c r="W58" s="11">
        <f t="shared" si="26"/>
        <v>0</v>
      </c>
    </row>
    <row r="59" spans="1:23" x14ac:dyDescent="0.3">
      <c r="A59" t="s">
        <v>8</v>
      </c>
      <c r="B59" t="s">
        <v>1</v>
      </c>
      <c r="C59" t="s">
        <v>156</v>
      </c>
      <c r="D59" s="1">
        <v>43356.51458333333</v>
      </c>
      <c r="E59" s="1">
        <v>43356.53402777778</v>
      </c>
      <c r="F59" s="5">
        <v>43356</v>
      </c>
      <c r="G59" s="20">
        <f t="shared" si="10"/>
        <v>0.51458333333333328</v>
      </c>
      <c r="H59" s="20">
        <f t="shared" si="11"/>
        <v>0.41666666666666669</v>
      </c>
      <c r="I59" s="21">
        <f t="shared" si="12"/>
        <v>0</v>
      </c>
      <c r="J59" s="24">
        <f t="shared" si="13"/>
        <v>0.51458333333333328</v>
      </c>
      <c r="K59" s="24">
        <f t="shared" si="14"/>
        <v>0.5</v>
      </c>
      <c r="L59" s="25">
        <f t="shared" si="15"/>
        <v>0</v>
      </c>
      <c r="M59" s="20">
        <f t="shared" si="16"/>
        <v>0.51458333333333328</v>
      </c>
      <c r="N59" s="20">
        <f t="shared" si="17"/>
        <v>0.52083333333333337</v>
      </c>
      <c r="O59" s="21">
        <f t="shared" si="18"/>
        <v>9</v>
      </c>
      <c r="P59" s="24">
        <f t="shared" si="19"/>
        <v>0.52083333333333337</v>
      </c>
      <c r="Q59" s="24">
        <f t="shared" si="20"/>
        <v>0.53402777777777777</v>
      </c>
      <c r="R59" s="25">
        <f t="shared" si="21"/>
        <v>18</v>
      </c>
      <c r="S59" s="20">
        <f t="shared" si="22"/>
        <v>0.5625</v>
      </c>
      <c r="T59" s="20">
        <f t="shared" si="23"/>
        <v>0.53402777777777777</v>
      </c>
      <c r="U59" s="21">
        <f t="shared" si="24"/>
        <v>0</v>
      </c>
      <c r="V59" s="11">
        <f t="shared" si="25"/>
        <v>9</v>
      </c>
      <c r="W59" s="11">
        <f t="shared" si="26"/>
        <v>18</v>
      </c>
    </row>
    <row r="60" spans="1:23" x14ac:dyDescent="0.3">
      <c r="A60" t="s">
        <v>0</v>
      </c>
      <c r="B60" t="s">
        <v>1</v>
      </c>
      <c r="C60" t="s">
        <v>157</v>
      </c>
      <c r="D60" s="1">
        <v>43356.515972222223</v>
      </c>
      <c r="E60" s="1">
        <v>43356.541666666664</v>
      </c>
      <c r="F60" s="5">
        <v>43356</v>
      </c>
      <c r="G60" s="20">
        <f t="shared" si="10"/>
        <v>0.51597222222222217</v>
      </c>
      <c r="H60" s="20">
        <f t="shared" si="11"/>
        <v>0.41666666666666669</v>
      </c>
      <c r="I60" s="21">
        <f t="shared" si="12"/>
        <v>0</v>
      </c>
      <c r="J60" s="24">
        <f t="shared" si="13"/>
        <v>0.51597222222222217</v>
      </c>
      <c r="K60" s="24">
        <f t="shared" si="14"/>
        <v>0.5</v>
      </c>
      <c r="L60" s="25">
        <f t="shared" si="15"/>
        <v>0</v>
      </c>
      <c r="M60" s="20">
        <f t="shared" si="16"/>
        <v>0.51597222222222217</v>
      </c>
      <c r="N60" s="20">
        <f t="shared" si="17"/>
        <v>0.52083333333333337</v>
      </c>
      <c r="O60" s="21">
        <f t="shared" si="18"/>
        <v>7</v>
      </c>
      <c r="P60" s="24">
        <f t="shared" si="19"/>
        <v>0.52083333333333337</v>
      </c>
      <c r="Q60" s="24">
        <f t="shared" si="20"/>
        <v>0.54166666666666663</v>
      </c>
      <c r="R60" s="25">
        <f t="shared" si="21"/>
        <v>29</v>
      </c>
      <c r="S60" s="20">
        <f t="shared" si="22"/>
        <v>0.5625</v>
      </c>
      <c r="T60" s="20">
        <f t="shared" si="23"/>
        <v>0.54166666666666663</v>
      </c>
      <c r="U60" s="21">
        <f t="shared" si="24"/>
        <v>0</v>
      </c>
      <c r="V60" s="11">
        <f t="shared" si="25"/>
        <v>7</v>
      </c>
      <c r="W60" s="11">
        <f t="shared" si="26"/>
        <v>29</v>
      </c>
    </row>
    <row r="61" spans="1:23" x14ac:dyDescent="0.3">
      <c r="A61" t="s">
        <v>11</v>
      </c>
      <c r="B61" t="s">
        <v>1</v>
      </c>
      <c r="C61" t="s">
        <v>158</v>
      </c>
      <c r="D61" s="1">
        <v>43356.515972222223</v>
      </c>
      <c r="E61" s="1">
        <v>43356.54583333333</v>
      </c>
      <c r="F61" s="5">
        <v>43356</v>
      </c>
      <c r="G61" s="20">
        <f t="shared" si="10"/>
        <v>0.51597222222222217</v>
      </c>
      <c r="H61" s="20">
        <f t="shared" si="11"/>
        <v>0.41666666666666669</v>
      </c>
      <c r="I61" s="21">
        <f t="shared" si="12"/>
        <v>0</v>
      </c>
      <c r="J61" s="24">
        <f t="shared" si="13"/>
        <v>0.51597222222222217</v>
      </c>
      <c r="K61" s="24">
        <f t="shared" si="14"/>
        <v>0.5</v>
      </c>
      <c r="L61" s="25">
        <f t="shared" si="15"/>
        <v>0</v>
      </c>
      <c r="M61" s="20">
        <f t="shared" si="16"/>
        <v>0.51597222222222217</v>
      </c>
      <c r="N61" s="20">
        <f t="shared" si="17"/>
        <v>0.52083333333333337</v>
      </c>
      <c r="O61" s="21">
        <f t="shared" si="18"/>
        <v>7</v>
      </c>
      <c r="P61" s="24">
        <f t="shared" si="19"/>
        <v>0.52083333333333337</v>
      </c>
      <c r="Q61" s="24">
        <f t="shared" si="20"/>
        <v>0.54583333333333328</v>
      </c>
      <c r="R61" s="25">
        <f t="shared" si="21"/>
        <v>35</v>
      </c>
      <c r="S61" s="20">
        <f t="shared" si="22"/>
        <v>0.5625</v>
      </c>
      <c r="T61" s="20">
        <f t="shared" si="23"/>
        <v>0.54583333333333328</v>
      </c>
      <c r="U61" s="21">
        <f t="shared" si="24"/>
        <v>0</v>
      </c>
      <c r="V61" s="11">
        <f t="shared" si="25"/>
        <v>7</v>
      </c>
      <c r="W61" s="11">
        <f t="shared" si="26"/>
        <v>35</v>
      </c>
    </row>
    <row r="62" spans="1:23" x14ac:dyDescent="0.3">
      <c r="A62" t="s">
        <v>19</v>
      </c>
      <c r="B62" t="s">
        <v>1</v>
      </c>
      <c r="C62" t="s">
        <v>159</v>
      </c>
      <c r="D62" s="1">
        <v>43356.51666666667</v>
      </c>
      <c r="E62" s="1">
        <v>43356.521527777775</v>
      </c>
      <c r="F62" s="5">
        <v>43356</v>
      </c>
      <c r="G62" s="20">
        <f t="shared" si="10"/>
        <v>0.51666666666666672</v>
      </c>
      <c r="H62" s="20">
        <f t="shared" si="11"/>
        <v>0.41666666666666669</v>
      </c>
      <c r="I62" s="21">
        <f t="shared" si="12"/>
        <v>0</v>
      </c>
      <c r="J62" s="24">
        <f t="shared" si="13"/>
        <v>0.51666666666666672</v>
      </c>
      <c r="K62" s="24">
        <f t="shared" si="14"/>
        <v>0.5</v>
      </c>
      <c r="L62" s="25">
        <f t="shared" si="15"/>
        <v>0</v>
      </c>
      <c r="M62" s="20">
        <f t="shared" si="16"/>
        <v>0.51666666666666672</v>
      </c>
      <c r="N62" s="20">
        <f t="shared" si="17"/>
        <v>0.52083333333333337</v>
      </c>
      <c r="O62" s="21">
        <f t="shared" si="18"/>
        <v>5</v>
      </c>
      <c r="P62" s="24">
        <f t="shared" si="19"/>
        <v>0.52083333333333337</v>
      </c>
      <c r="Q62" s="24">
        <f t="shared" si="20"/>
        <v>0.52152777777777781</v>
      </c>
      <c r="R62" s="25">
        <f t="shared" si="21"/>
        <v>0</v>
      </c>
      <c r="S62" s="20">
        <f t="shared" si="22"/>
        <v>0.5625</v>
      </c>
      <c r="T62" s="20">
        <f t="shared" si="23"/>
        <v>0.52152777777777781</v>
      </c>
      <c r="U62" s="21">
        <f t="shared" si="24"/>
        <v>0</v>
      </c>
      <c r="V62" s="11">
        <f t="shared" si="25"/>
        <v>5</v>
      </c>
      <c r="W62" s="11">
        <f t="shared" si="26"/>
        <v>0</v>
      </c>
    </row>
    <row r="63" spans="1:23" x14ac:dyDescent="0.3">
      <c r="A63" t="s">
        <v>6</v>
      </c>
      <c r="B63" t="s">
        <v>1</v>
      </c>
      <c r="C63" t="s">
        <v>160</v>
      </c>
      <c r="D63" s="1">
        <v>43356.51666666667</v>
      </c>
      <c r="E63" s="1">
        <v>43356.555555555555</v>
      </c>
      <c r="F63" s="5">
        <v>43356</v>
      </c>
      <c r="G63" s="20">
        <f t="shared" si="10"/>
        <v>0.51666666666666672</v>
      </c>
      <c r="H63" s="20">
        <f t="shared" si="11"/>
        <v>0.41666666666666669</v>
      </c>
      <c r="I63" s="21">
        <f t="shared" si="12"/>
        <v>0</v>
      </c>
      <c r="J63" s="24">
        <f t="shared" si="13"/>
        <v>0.51666666666666672</v>
      </c>
      <c r="K63" s="24">
        <f t="shared" si="14"/>
        <v>0.5</v>
      </c>
      <c r="L63" s="25">
        <f t="shared" si="15"/>
        <v>0</v>
      </c>
      <c r="M63" s="20">
        <f t="shared" si="16"/>
        <v>0.51666666666666672</v>
      </c>
      <c r="N63" s="20">
        <f t="shared" si="17"/>
        <v>0.52083333333333337</v>
      </c>
      <c r="O63" s="21">
        <f t="shared" si="18"/>
        <v>5</v>
      </c>
      <c r="P63" s="24">
        <f t="shared" si="19"/>
        <v>0.52083333333333337</v>
      </c>
      <c r="Q63" s="24">
        <f t="shared" si="20"/>
        <v>0.55555555555555558</v>
      </c>
      <c r="R63" s="25">
        <f t="shared" si="21"/>
        <v>50</v>
      </c>
      <c r="S63" s="20">
        <f t="shared" si="22"/>
        <v>0.5625</v>
      </c>
      <c r="T63" s="20">
        <f t="shared" si="23"/>
        <v>0.55555555555555558</v>
      </c>
      <c r="U63" s="21">
        <f t="shared" si="24"/>
        <v>0</v>
      </c>
      <c r="V63" s="11">
        <f t="shared" si="25"/>
        <v>5</v>
      </c>
      <c r="W63" s="11">
        <f t="shared" si="26"/>
        <v>50</v>
      </c>
    </row>
    <row r="64" spans="1:23" x14ac:dyDescent="0.3">
      <c r="A64" t="s">
        <v>4</v>
      </c>
      <c r="B64" t="s">
        <v>1</v>
      </c>
      <c r="C64" t="s">
        <v>161</v>
      </c>
      <c r="D64" s="1">
        <v>43356.518750000003</v>
      </c>
      <c r="E64" s="1">
        <v>43356.556944444441</v>
      </c>
      <c r="F64" s="5">
        <v>43356</v>
      </c>
      <c r="G64" s="20">
        <f t="shared" si="10"/>
        <v>0.51874999999999993</v>
      </c>
      <c r="H64" s="20">
        <f t="shared" si="11"/>
        <v>0.41666666666666669</v>
      </c>
      <c r="I64" s="21">
        <f t="shared" si="12"/>
        <v>0</v>
      </c>
      <c r="J64" s="24">
        <f t="shared" si="13"/>
        <v>0.51874999999999993</v>
      </c>
      <c r="K64" s="24">
        <f t="shared" si="14"/>
        <v>0.5</v>
      </c>
      <c r="L64" s="25">
        <f t="shared" si="15"/>
        <v>0</v>
      </c>
      <c r="M64" s="20">
        <f t="shared" si="16"/>
        <v>0.51874999999999993</v>
      </c>
      <c r="N64" s="20">
        <f t="shared" si="17"/>
        <v>0.52083333333333337</v>
      </c>
      <c r="O64" s="21">
        <f t="shared" si="18"/>
        <v>3</v>
      </c>
      <c r="P64" s="24">
        <f t="shared" si="19"/>
        <v>0.52083333333333337</v>
      </c>
      <c r="Q64" s="24">
        <f t="shared" si="20"/>
        <v>0.55694444444444446</v>
      </c>
      <c r="R64" s="25">
        <f t="shared" si="21"/>
        <v>52</v>
      </c>
      <c r="S64" s="20">
        <f t="shared" si="22"/>
        <v>0.5625</v>
      </c>
      <c r="T64" s="20">
        <f t="shared" si="23"/>
        <v>0.55694444444444446</v>
      </c>
      <c r="U64" s="21">
        <f t="shared" si="24"/>
        <v>0</v>
      </c>
      <c r="V64" s="11">
        <f t="shared" si="25"/>
        <v>3</v>
      </c>
      <c r="W64" s="11">
        <f t="shared" si="26"/>
        <v>52</v>
      </c>
    </row>
    <row r="65" spans="1:23" x14ac:dyDescent="0.3">
      <c r="A65" t="s">
        <v>31</v>
      </c>
      <c r="B65" t="s">
        <v>1</v>
      </c>
      <c r="C65" t="s">
        <v>83</v>
      </c>
      <c r="D65" s="1">
        <v>43356.519444444442</v>
      </c>
      <c r="E65" s="1">
        <v>43356.54791666667</v>
      </c>
      <c r="F65" s="5">
        <v>43356</v>
      </c>
      <c r="G65" s="20">
        <f t="shared" si="10"/>
        <v>0.51944444444444449</v>
      </c>
      <c r="H65" s="20">
        <f t="shared" si="11"/>
        <v>0.41666666666666669</v>
      </c>
      <c r="I65" s="21">
        <f t="shared" si="12"/>
        <v>0</v>
      </c>
      <c r="J65" s="24">
        <f t="shared" si="13"/>
        <v>0.51944444444444449</v>
      </c>
      <c r="K65" s="24">
        <f t="shared" si="14"/>
        <v>0.5</v>
      </c>
      <c r="L65" s="25">
        <f t="shared" si="15"/>
        <v>0</v>
      </c>
      <c r="M65" s="20">
        <f t="shared" si="16"/>
        <v>0.51944444444444449</v>
      </c>
      <c r="N65" s="20">
        <f t="shared" si="17"/>
        <v>0.52083333333333337</v>
      </c>
      <c r="O65" s="21">
        <f t="shared" si="18"/>
        <v>1</v>
      </c>
      <c r="P65" s="24">
        <f t="shared" si="19"/>
        <v>0.52083333333333337</v>
      </c>
      <c r="Q65" s="24">
        <f t="shared" si="20"/>
        <v>0.54791666666666672</v>
      </c>
      <c r="R65" s="25">
        <f t="shared" si="21"/>
        <v>39</v>
      </c>
      <c r="S65" s="20">
        <f t="shared" si="22"/>
        <v>0.5625</v>
      </c>
      <c r="T65" s="20">
        <f t="shared" si="23"/>
        <v>0.54791666666666672</v>
      </c>
      <c r="U65" s="21">
        <f t="shared" si="24"/>
        <v>0</v>
      </c>
      <c r="V65" s="11">
        <f t="shared" si="25"/>
        <v>1</v>
      </c>
      <c r="W65" s="11">
        <f t="shared" si="26"/>
        <v>39</v>
      </c>
    </row>
    <row r="66" spans="1:23" x14ac:dyDescent="0.3">
      <c r="A66" t="s">
        <v>15</v>
      </c>
      <c r="B66" t="s">
        <v>1</v>
      </c>
      <c r="C66" t="s">
        <v>162</v>
      </c>
      <c r="D66" s="1">
        <v>43356.520833333336</v>
      </c>
      <c r="E66" s="1">
        <v>43356.547222222223</v>
      </c>
      <c r="F66" s="5">
        <v>43356</v>
      </c>
      <c r="G66" s="20">
        <f t="shared" si="10"/>
        <v>0.52083333333333337</v>
      </c>
      <c r="H66" s="20">
        <f t="shared" si="11"/>
        <v>0.41666666666666669</v>
      </c>
      <c r="I66" s="21">
        <f t="shared" si="12"/>
        <v>0</v>
      </c>
      <c r="J66" s="24">
        <f t="shared" si="13"/>
        <v>0.52083333333333337</v>
      </c>
      <c r="K66" s="24">
        <f t="shared" si="14"/>
        <v>0.5</v>
      </c>
      <c r="L66" s="25">
        <f t="shared" si="15"/>
        <v>0</v>
      </c>
      <c r="M66" s="20">
        <f t="shared" si="16"/>
        <v>0.52083333333333337</v>
      </c>
      <c r="N66" s="20">
        <f t="shared" si="17"/>
        <v>0.52083333333333337</v>
      </c>
      <c r="O66" s="21">
        <f t="shared" si="18"/>
        <v>0</v>
      </c>
      <c r="P66" s="24">
        <f t="shared" si="19"/>
        <v>0.52083333333333337</v>
      </c>
      <c r="Q66" s="24">
        <f t="shared" si="20"/>
        <v>0.54722222222222217</v>
      </c>
      <c r="R66" s="25">
        <f t="shared" si="21"/>
        <v>37</v>
      </c>
      <c r="S66" s="20">
        <f t="shared" si="22"/>
        <v>0.5625</v>
      </c>
      <c r="T66" s="20">
        <f t="shared" si="23"/>
        <v>0.54722222222222217</v>
      </c>
      <c r="U66" s="21">
        <f t="shared" si="24"/>
        <v>0</v>
      </c>
      <c r="V66" s="11">
        <f t="shared" si="25"/>
        <v>0</v>
      </c>
      <c r="W66" s="11">
        <f t="shared" si="26"/>
        <v>37</v>
      </c>
    </row>
    <row r="67" spans="1:23" x14ac:dyDescent="0.3">
      <c r="A67" t="s">
        <v>27</v>
      </c>
      <c r="B67" t="s">
        <v>1</v>
      </c>
      <c r="C67" t="s">
        <v>163</v>
      </c>
      <c r="D67" s="1">
        <v>43356.521527777775</v>
      </c>
      <c r="E67" s="1">
        <v>43356.54791666667</v>
      </c>
      <c r="F67" s="5">
        <v>43356</v>
      </c>
      <c r="G67" s="20">
        <f t="shared" ref="G67:G130" si="29">MAX(TIME(HOUR(D67),MINUTE(D67),0),tue_free_1_start)</f>
        <v>0.52152777777777781</v>
      </c>
      <c r="H67" s="20">
        <f t="shared" ref="H67:H130" si="30">MIN(TIME(HOUR(E67),MINUTE(E67),0),tue_free_1_end)</f>
        <v>0.41666666666666669</v>
      </c>
      <c r="I67" s="21">
        <f t="shared" ref="I67:I130" si="31">MAX(0,INT((H67-G67)*1440))</f>
        <v>0</v>
      </c>
      <c r="J67" s="24">
        <f t="shared" ref="J67:J130" si="32">MAX(TIME(HOUR(D67),MINUTE(D67),0),tue_busy_1_start)</f>
        <v>0.52152777777777781</v>
      </c>
      <c r="K67" s="24">
        <f t="shared" ref="K67:K130" si="33">MIN(TIME(HOUR(E67),MINUTE(E67),0),tue_busy_1_end)</f>
        <v>0.5</v>
      </c>
      <c r="L67" s="25">
        <f t="shared" ref="L67:L130" si="34">MAX(0,INT((K67-J67)*1440))</f>
        <v>0</v>
      </c>
      <c r="M67" s="20">
        <f t="shared" ref="M67:M130" si="35">MAX(TIME(HOUR(D67),MINUTE(D67),0),tue_free_2_start)</f>
        <v>0.52152777777777781</v>
      </c>
      <c r="N67" s="20">
        <f t="shared" ref="N67:N130" si="36">MIN(TIME(HOUR(E67),MINUTE(E67),0),tue_free_2_end)</f>
        <v>0.52083333333333337</v>
      </c>
      <c r="O67" s="21">
        <f t="shared" ref="O67:O130" si="37">MAX(0,INT((N67-M67)*1440))</f>
        <v>0</v>
      </c>
      <c r="P67" s="24">
        <f t="shared" ref="P67:P130" si="38">MAX(TIME(HOUR(D67),MINUTE(D67),0),tue_busy_2_start)</f>
        <v>0.52152777777777781</v>
      </c>
      <c r="Q67" s="24">
        <f t="shared" ref="Q67:Q130" si="39">MIN(TIME(HOUR(E67),MINUTE(E67),0),tue_busy_2_end)</f>
        <v>0.54791666666666672</v>
      </c>
      <c r="R67" s="25">
        <f t="shared" ref="R67:R130" si="40">MAX(0,INT((Q67-P67)*1440))</f>
        <v>38</v>
      </c>
      <c r="S67" s="20">
        <f t="shared" ref="S67:S130" si="41">MAX(TIME(HOUR(D67),MINUTE(D67),0),tue_free_3_start)</f>
        <v>0.5625</v>
      </c>
      <c r="T67" s="20">
        <f t="shared" ref="T67:T130" si="42">MIN(TIME(HOUR(E67),MINUTE(E67),0),tue_free_3_end)</f>
        <v>0.54791666666666672</v>
      </c>
      <c r="U67" s="21">
        <f t="shared" ref="U67:U130" si="43">MAX(0,INT((T67-S67)*1440))</f>
        <v>0</v>
      </c>
      <c r="V67" s="11">
        <f t="shared" ref="V67:V130" si="44">SUM(I67,O67,U67)</f>
        <v>0</v>
      </c>
      <c r="W67" s="11">
        <f t="shared" ref="W67:W130" si="45">SUM(L67,R67)</f>
        <v>38</v>
      </c>
    </row>
    <row r="68" spans="1:23" x14ac:dyDescent="0.3">
      <c r="A68" t="s">
        <v>13</v>
      </c>
      <c r="B68" t="s">
        <v>1</v>
      </c>
      <c r="C68" t="s">
        <v>164</v>
      </c>
      <c r="D68" s="1">
        <v>43356.521527777775</v>
      </c>
      <c r="E68" s="1">
        <v>43356.564583333333</v>
      </c>
      <c r="F68" s="5">
        <v>43356</v>
      </c>
      <c r="G68" s="20">
        <f t="shared" si="29"/>
        <v>0.52152777777777781</v>
      </c>
      <c r="H68" s="20">
        <f t="shared" si="30"/>
        <v>0.41666666666666669</v>
      </c>
      <c r="I68" s="21">
        <f t="shared" si="31"/>
        <v>0</v>
      </c>
      <c r="J68" s="24">
        <f t="shared" si="32"/>
        <v>0.52152777777777781</v>
      </c>
      <c r="K68" s="24">
        <f t="shared" si="33"/>
        <v>0.5</v>
      </c>
      <c r="L68" s="25">
        <f t="shared" si="34"/>
        <v>0</v>
      </c>
      <c r="M68" s="20">
        <f t="shared" si="35"/>
        <v>0.52152777777777781</v>
      </c>
      <c r="N68" s="20">
        <f t="shared" si="36"/>
        <v>0.52083333333333337</v>
      </c>
      <c r="O68" s="21">
        <f t="shared" si="37"/>
        <v>0</v>
      </c>
      <c r="P68" s="24">
        <f t="shared" si="38"/>
        <v>0.52152777777777781</v>
      </c>
      <c r="Q68" s="24">
        <f t="shared" si="39"/>
        <v>0.5625</v>
      </c>
      <c r="R68" s="25">
        <f t="shared" si="40"/>
        <v>59</v>
      </c>
      <c r="S68" s="20">
        <f t="shared" si="41"/>
        <v>0.5625</v>
      </c>
      <c r="T68" s="20">
        <f t="shared" si="42"/>
        <v>0.56458333333333333</v>
      </c>
      <c r="U68" s="21">
        <f t="shared" si="43"/>
        <v>2</v>
      </c>
      <c r="V68" s="11">
        <f t="shared" si="44"/>
        <v>2</v>
      </c>
      <c r="W68" s="11">
        <f t="shared" si="45"/>
        <v>59</v>
      </c>
    </row>
    <row r="69" spans="1:23" x14ac:dyDescent="0.3">
      <c r="A69" t="s">
        <v>10</v>
      </c>
      <c r="B69" t="s">
        <v>1</v>
      </c>
      <c r="C69" t="s">
        <v>165</v>
      </c>
      <c r="D69" s="1">
        <v>43356.523611111108</v>
      </c>
      <c r="E69" s="1">
        <v>43356.559027777781</v>
      </c>
      <c r="F69" s="5">
        <v>43356</v>
      </c>
      <c r="G69" s="20">
        <f t="shared" si="29"/>
        <v>0.52361111111111114</v>
      </c>
      <c r="H69" s="20">
        <f t="shared" si="30"/>
        <v>0.41666666666666669</v>
      </c>
      <c r="I69" s="21">
        <f t="shared" si="31"/>
        <v>0</v>
      </c>
      <c r="J69" s="24">
        <f t="shared" si="32"/>
        <v>0.52361111111111114</v>
      </c>
      <c r="K69" s="24">
        <f t="shared" si="33"/>
        <v>0.5</v>
      </c>
      <c r="L69" s="25">
        <f t="shared" si="34"/>
        <v>0</v>
      </c>
      <c r="M69" s="20">
        <f t="shared" si="35"/>
        <v>0.52361111111111114</v>
      </c>
      <c r="N69" s="20">
        <f t="shared" si="36"/>
        <v>0.52083333333333337</v>
      </c>
      <c r="O69" s="21">
        <f t="shared" si="37"/>
        <v>0</v>
      </c>
      <c r="P69" s="24">
        <f t="shared" si="38"/>
        <v>0.52361111111111114</v>
      </c>
      <c r="Q69" s="24">
        <f t="shared" si="39"/>
        <v>0.55902777777777779</v>
      </c>
      <c r="R69" s="25">
        <f t="shared" si="40"/>
        <v>51</v>
      </c>
      <c r="S69" s="20">
        <f t="shared" si="41"/>
        <v>0.5625</v>
      </c>
      <c r="T69" s="20">
        <f t="shared" si="42"/>
        <v>0.55902777777777779</v>
      </c>
      <c r="U69" s="21">
        <f t="shared" si="43"/>
        <v>0</v>
      </c>
      <c r="V69" s="11">
        <f t="shared" si="44"/>
        <v>0</v>
      </c>
      <c r="W69" s="11">
        <f t="shared" si="45"/>
        <v>51</v>
      </c>
    </row>
    <row r="70" spans="1:23" x14ac:dyDescent="0.3">
      <c r="A70" t="s">
        <v>47</v>
      </c>
      <c r="B70" t="s">
        <v>1</v>
      </c>
      <c r="C70" t="s">
        <v>166</v>
      </c>
      <c r="D70" s="1">
        <v>43356.533333333333</v>
      </c>
      <c r="E70" s="1">
        <v>43356.556944444441</v>
      </c>
      <c r="F70" s="5">
        <v>43356</v>
      </c>
      <c r="G70" s="20">
        <f t="shared" si="29"/>
        <v>0.53333333333333333</v>
      </c>
      <c r="H70" s="20">
        <f t="shared" si="30"/>
        <v>0.41666666666666669</v>
      </c>
      <c r="I70" s="21">
        <f t="shared" si="31"/>
        <v>0</v>
      </c>
      <c r="J70" s="24">
        <f t="shared" si="32"/>
        <v>0.53333333333333333</v>
      </c>
      <c r="K70" s="24">
        <f t="shared" si="33"/>
        <v>0.5</v>
      </c>
      <c r="L70" s="25">
        <f t="shared" si="34"/>
        <v>0</v>
      </c>
      <c r="M70" s="20">
        <f t="shared" si="35"/>
        <v>0.53333333333333333</v>
      </c>
      <c r="N70" s="20">
        <f t="shared" si="36"/>
        <v>0.52083333333333337</v>
      </c>
      <c r="O70" s="21">
        <f t="shared" si="37"/>
        <v>0</v>
      </c>
      <c r="P70" s="24">
        <f t="shared" si="38"/>
        <v>0.53333333333333333</v>
      </c>
      <c r="Q70" s="24">
        <f t="shared" si="39"/>
        <v>0.55694444444444446</v>
      </c>
      <c r="R70" s="25">
        <f t="shared" si="40"/>
        <v>34</v>
      </c>
      <c r="S70" s="20">
        <f t="shared" si="41"/>
        <v>0.5625</v>
      </c>
      <c r="T70" s="20">
        <f t="shared" si="42"/>
        <v>0.55694444444444446</v>
      </c>
      <c r="U70" s="21">
        <f t="shared" si="43"/>
        <v>0</v>
      </c>
      <c r="V70" s="11">
        <f t="shared" si="44"/>
        <v>0</v>
      </c>
      <c r="W70" s="11">
        <f t="shared" si="45"/>
        <v>34</v>
      </c>
    </row>
    <row r="71" spans="1:23" x14ac:dyDescent="0.3">
      <c r="A71" t="s">
        <v>45</v>
      </c>
      <c r="B71" t="s">
        <v>1</v>
      </c>
      <c r="C71" t="s">
        <v>63</v>
      </c>
      <c r="D71" s="1">
        <v>43356.556944444441</v>
      </c>
      <c r="E71" s="1">
        <v>43356.590277777781</v>
      </c>
      <c r="F71" s="5">
        <v>43356</v>
      </c>
      <c r="G71" s="20">
        <f t="shared" si="29"/>
        <v>0.55694444444444446</v>
      </c>
      <c r="H71" s="20">
        <f t="shared" si="30"/>
        <v>0.41666666666666669</v>
      </c>
      <c r="I71" s="21">
        <f t="shared" si="31"/>
        <v>0</v>
      </c>
      <c r="J71" s="24">
        <f t="shared" si="32"/>
        <v>0.55694444444444446</v>
      </c>
      <c r="K71" s="24">
        <f t="shared" si="33"/>
        <v>0.5</v>
      </c>
      <c r="L71" s="25">
        <f t="shared" si="34"/>
        <v>0</v>
      </c>
      <c r="M71" s="20">
        <f t="shared" si="35"/>
        <v>0.55694444444444446</v>
      </c>
      <c r="N71" s="20">
        <f t="shared" si="36"/>
        <v>0.52083333333333337</v>
      </c>
      <c r="O71" s="21">
        <f t="shared" si="37"/>
        <v>0</v>
      </c>
      <c r="P71" s="24">
        <f t="shared" si="38"/>
        <v>0.55694444444444446</v>
      </c>
      <c r="Q71" s="24">
        <f t="shared" si="39"/>
        <v>0.5625</v>
      </c>
      <c r="R71" s="25">
        <f t="shared" si="40"/>
        <v>7</v>
      </c>
      <c r="S71" s="20">
        <f t="shared" si="41"/>
        <v>0.5625</v>
      </c>
      <c r="T71" s="20">
        <f t="shared" si="42"/>
        <v>0.59027777777777779</v>
      </c>
      <c r="U71" s="21">
        <f t="shared" si="43"/>
        <v>40</v>
      </c>
      <c r="V71" s="11">
        <f t="shared" si="44"/>
        <v>40</v>
      </c>
      <c r="W71" s="11">
        <f t="shared" si="45"/>
        <v>7</v>
      </c>
    </row>
    <row r="72" spans="1:23" x14ac:dyDescent="0.3">
      <c r="A72" t="s">
        <v>29</v>
      </c>
      <c r="B72" t="s">
        <v>1</v>
      </c>
      <c r="C72" t="s">
        <v>167</v>
      </c>
      <c r="D72" s="1">
        <v>43356.560416666667</v>
      </c>
      <c r="E72" s="1">
        <v>43356.600694444445</v>
      </c>
      <c r="F72" s="5">
        <v>43356</v>
      </c>
      <c r="G72" s="20">
        <f t="shared" si="29"/>
        <v>0.56041666666666667</v>
      </c>
      <c r="H72" s="20">
        <f t="shared" si="30"/>
        <v>0.41666666666666669</v>
      </c>
      <c r="I72" s="21">
        <f t="shared" si="31"/>
        <v>0</v>
      </c>
      <c r="J72" s="24">
        <f t="shared" si="32"/>
        <v>0.56041666666666667</v>
      </c>
      <c r="K72" s="24">
        <f t="shared" si="33"/>
        <v>0.5</v>
      </c>
      <c r="L72" s="25">
        <f t="shared" si="34"/>
        <v>0</v>
      </c>
      <c r="M72" s="20">
        <f t="shared" si="35"/>
        <v>0.56041666666666667</v>
      </c>
      <c r="N72" s="20">
        <f t="shared" si="36"/>
        <v>0.52083333333333337</v>
      </c>
      <c r="O72" s="21">
        <f t="shared" si="37"/>
        <v>0</v>
      </c>
      <c r="P72" s="24">
        <f t="shared" si="38"/>
        <v>0.56041666666666667</v>
      </c>
      <c r="Q72" s="24">
        <f t="shared" si="39"/>
        <v>0.5625</v>
      </c>
      <c r="R72" s="25">
        <f t="shared" si="40"/>
        <v>2</v>
      </c>
      <c r="S72" s="20">
        <f t="shared" si="41"/>
        <v>0.5625</v>
      </c>
      <c r="T72" s="20">
        <f t="shared" si="42"/>
        <v>0.60069444444444442</v>
      </c>
      <c r="U72" s="21">
        <f t="shared" si="43"/>
        <v>55</v>
      </c>
      <c r="V72" s="11">
        <f t="shared" si="44"/>
        <v>55</v>
      </c>
      <c r="W72" s="11">
        <f t="shared" si="45"/>
        <v>2</v>
      </c>
    </row>
    <row r="73" spans="1:23" x14ac:dyDescent="0.3">
      <c r="A73" t="s">
        <v>21</v>
      </c>
      <c r="B73" t="s">
        <v>1</v>
      </c>
      <c r="C73" t="s">
        <v>168</v>
      </c>
      <c r="D73" s="1">
        <v>43356.560416666667</v>
      </c>
      <c r="E73" s="1">
        <v>43356.601388888892</v>
      </c>
      <c r="F73" s="5">
        <v>43356</v>
      </c>
      <c r="G73" s="20">
        <f t="shared" si="29"/>
        <v>0.56041666666666667</v>
      </c>
      <c r="H73" s="20">
        <f t="shared" si="30"/>
        <v>0.41666666666666669</v>
      </c>
      <c r="I73" s="21">
        <f t="shared" si="31"/>
        <v>0</v>
      </c>
      <c r="J73" s="24">
        <f t="shared" si="32"/>
        <v>0.56041666666666667</v>
      </c>
      <c r="K73" s="24">
        <f t="shared" si="33"/>
        <v>0.5</v>
      </c>
      <c r="L73" s="25">
        <f t="shared" si="34"/>
        <v>0</v>
      </c>
      <c r="M73" s="20">
        <f t="shared" si="35"/>
        <v>0.56041666666666667</v>
      </c>
      <c r="N73" s="20">
        <f t="shared" si="36"/>
        <v>0.52083333333333337</v>
      </c>
      <c r="O73" s="21">
        <f t="shared" si="37"/>
        <v>0</v>
      </c>
      <c r="P73" s="24">
        <f t="shared" si="38"/>
        <v>0.56041666666666667</v>
      </c>
      <c r="Q73" s="24">
        <f t="shared" si="39"/>
        <v>0.5625</v>
      </c>
      <c r="R73" s="25">
        <f t="shared" si="40"/>
        <v>2</v>
      </c>
      <c r="S73" s="20">
        <f t="shared" si="41"/>
        <v>0.5625</v>
      </c>
      <c r="T73" s="20">
        <f t="shared" si="42"/>
        <v>0.60138888888888886</v>
      </c>
      <c r="U73" s="21">
        <f t="shared" si="43"/>
        <v>56</v>
      </c>
      <c r="V73" s="11">
        <f t="shared" si="44"/>
        <v>56</v>
      </c>
      <c r="W73" s="11">
        <f t="shared" si="45"/>
        <v>2</v>
      </c>
    </row>
    <row r="74" spans="1:23" x14ac:dyDescent="0.3">
      <c r="A74" t="s">
        <v>35</v>
      </c>
      <c r="B74" t="s">
        <v>1</v>
      </c>
      <c r="C74" t="s">
        <v>169</v>
      </c>
      <c r="D74" s="1">
        <v>43356.560416666667</v>
      </c>
      <c r="E74" s="1">
        <v>43356.600694444445</v>
      </c>
      <c r="F74" s="5">
        <v>43356</v>
      </c>
      <c r="G74" s="20">
        <f t="shared" si="29"/>
        <v>0.56041666666666667</v>
      </c>
      <c r="H74" s="20">
        <f t="shared" si="30"/>
        <v>0.41666666666666669</v>
      </c>
      <c r="I74" s="21">
        <f t="shared" si="31"/>
        <v>0</v>
      </c>
      <c r="J74" s="24">
        <f t="shared" si="32"/>
        <v>0.56041666666666667</v>
      </c>
      <c r="K74" s="24">
        <f t="shared" si="33"/>
        <v>0.5</v>
      </c>
      <c r="L74" s="25">
        <f t="shared" si="34"/>
        <v>0</v>
      </c>
      <c r="M74" s="20">
        <f t="shared" si="35"/>
        <v>0.56041666666666667</v>
      </c>
      <c r="N74" s="20">
        <f t="shared" si="36"/>
        <v>0.52083333333333337</v>
      </c>
      <c r="O74" s="21">
        <f t="shared" si="37"/>
        <v>0</v>
      </c>
      <c r="P74" s="24">
        <f t="shared" si="38"/>
        <v>0.56041666666666667</v>
      </c>
      <c r="Q74" s="24">
        <f t="shared" si="39"/>
        <v>0.5625</v>
      </c>
      <c r="R74" s="25">
        <f t="shared" si="40"/>
        <v>2</v>
      </c>
      <c r="S74" s="20">
        <f t="shared" si="41"/>
        <v>0.5625</v>
      </c>
      <c r="T74" s="20">
        <f t="shared" si="42"/>
        <v>0.60069444444444442</v>
      </c>
      <c r="U74" s="21">
        <f t="shared" si="43"/>
        <v>55</v>
      </c>
      <c r="V74" s="11">
        <f t="shared" si="44"/>
        <v>55</v>
      </c>
      <c r="W74" s="11">
        <f t="shared" si="45"/>
        <v>2</v>
      </c>
    </row>
    <row r="75" spans="1:23" x14ac:dyDescent="0.3">
      <c r="A75" t="s">
        <v>23</v>
      </c>
      <c r="B75" t="s">
        <v>1</v>
      </c>
      <c r="C75" t="s">
        <v>170</v>
      </c>
      <c r="D75" s="1">
        <v>43356.560416666667</v>
      </c>
      <c r="E75" s="1">
        <v>43356.601388888892</v>
      </c>
      <c r="F75" s="5">
        <v>43356</v>
      </c>
      <c r="G75" s="20">
        <f t="shared" si="29"/>
        <v>0.56041666666666667</v>
      </c>
      <c r="H75" s="20">
        <f t="shared" si="30"/>
        <v>0.41666666666666669</v>
      </c>
      <c r="I75" s="21">
        <f t="shared" si="31"/>
        <v>0</v>
      </c>
      <c r="J75" s="24">
        <f t="shared" si="32"/>
        <v>0.56041666666666667</v>
      </c>
      <c r="K75" s="24">
        <f t="shared" si="33"/>
        <v>0.5</v>
      </c>
      <c r="L75" s="25">
        <f t="shared" si="34"/>
        <v>0</v>
      </c>
      <c r="M75" s="20">
        <f t="shared" si="35"/>
        <v>0.56041666666666667</v>
      </c>
      <c r="N75" s="20">
        <f t="shared" si="36"/>
        <v>0.52083333333333337</v>
      </c>
      <c r="O75" s="21">
        <f t="shared" si="37"/>
        <v>0</v>
      </c>
      <c r="P75" s="24">
        <f t="shared" si="38"/>
        <v>0.56041666666666667</v>
      </c>
      <c r="Q75" s="24">
        <f t="shared" si="39"/>
        <v>0.5625</v>
      </c>
      <c r="R75" s="25">
        <f t="shared" si="40"/>
        <v>2</v>
      </c>
      <c r="S75" s="20">
        <f t="shared" si="41"/>
        <v>0.5625</v>
      </c>
      <c r="T75" s="20">
        <f t="shared" si="42"/>
        <v>0.60138888888888886</v>
      </c>
      <c r="U75" s="21">
        <f t="shared" si="43"/>
        <v>56</v>
      </c>
      <c r="V75" s="11">
        <f t="shared" si="44"/>
        <v>56</v>
      </c>
      <c r="W75" s="11">
        <f t="shared" si="45"/>
        <v>2</v>
      </c>
    </row>
    <row r="76" spans="1:23" x14ac:dyDescent="0.3">
      <c r="A76" t="s">
        <v>27</v>
      </c>
      <c r="B76" t="s">
        <v>1</v>
      </c>
      <c r="C76" t="s">
        <v>171</v>
      </c>
      <c r="D76" s="1">
        <v>43356.561111111114</v>
      </c>
      <c r="E76" s="1">
        <v>43356.601388888892</v>
      </c>
      <c r="F76" s="5">
        <v>43356</v>
      </c>
      <c r="G76" s="20">
        <f t="shared" si="29"/>
        <v>0.56111111111111112</v>
      </c>
      <c r="H76" s="20">
        <f t="shared" si="30"/>
        <v>0.41666666666666669</v>
      </c>
      <c r="I76" s="21">
        <f t="shared" si="31"/>
        <v>0</v>
      </c>
      <c r="J76" s="24">
        <f t="shared" si="32"/>
        <v>0.56111111111111112</v>
      </c>
      <c r="K76" s="24">
        <f t="shared" si="33"/>
        <v>0.5</v>
      </c>
      <c r="L76" s="25">
        <f t="shared" si="34"/>
        <v>0</v>
      </c>
      <c r="M76" s="20">
        <f t="shared" si="35"/>
        <v>0.56111111111111112</v>
      </c>
      <c r="N76" s="20">
        <f t="shared" si="36"/>
        <v>0.52083333333333337</v>
      </c>
      <c r="O76" s="21">
        <f t="shared" si="37"/>
        <v>0</v>
      </c>
      <c r="P76" s="24">
        <f t="shared" si="38"/>
        <v>0.56111111111111112</v>
      </c>
      <c r="Q76" s="24">
        <f t="shared" si="39"/>
        <v>0.5625</v>
      </c>
      <c r="R76" s="25">
        <f t="shared" si="40"/>
        <v>1</v>
      </c>
      <c r="S76" s="20">
        <f t="shared" si="41"/>
        <v>0.5625</v>
      </c>
      <c r="T76" s="20">
        <f t="shared" si="42"/>
        <v>0.60138888888888886</v>
      </c>
      <c r="U76" s="21">
        <f t="shared" si="43"/>
        <v>56</v>
      </c>
      <c r="V76" s="11">
        <f t="shared" si="44"/>
        <v>56</v>
      </c>
      <c r="W76" s="11">
        <f t="shared" si="45"/>
        <v>1</v>
      </c>
    </row>
    <row r="77" spans="1:23" x14ac:dyDescent="0.3">
      <c r="A77" t="s">
        <v>0</v>
      </c>
      <c r="B77" t="s">
        <v>1</v>
      </c>
      <c r="C77" t="s">
        <v>172</v>
      </c>
      <c r="D77" s="1">
        <v>43356.561111111114</v>
      </c>
      <c r="E77" s="1">
        <v>43356.600694444445</v>
      </c>
      <c r="F77" s="5">
        <v>43356</v>
      </c>
      <c r="G77" s="20">
        <f t="shared" si="29"/>
        <v>0.56111111111111112</v>
      </c>
      <c r="H77" s="20">
        <f t="shared" si="30"/>
        <v>0.41666666666666669</v>
      </c>
      <c r="I77" s="21">
        <f t="shared" si="31"/>
        <v>0</v>
      </c>
      <c r="J77" s="24">
        <f t="shared" si="32"/>
        <v>0.56111111111111112</v>
      </c>
      <c r="K77" s="24">
        <f t="shared" si="33"/>
        <v>0.5</v>
      </c>
      <c r="L77" s="25">
        <f t="shared" si="34"/>
        <v>0</v>
      </c>
      <c r="M77" s="20">
        <f t="shared" si="35"/>
        <v>0.56111111111111112</v>
      </c>
      <c r="N77" s="20">
        <f t="shared" si="36"/>
        <v>0.52083333333333337</v>
      </c>
      <c r="O77" s="21">
        <f t="shared" si="37"/>
        <v>0</v>
      </c>
      <c r="P77" s="24">
        <f t="shared" si="38"/>
        <v>0.56111111111111112</v>
      </c>
      <c r="Q77" s="24">
        <f t="shared" si="39"/>
        <v>0.5625</v>
      </c>
      <c r="R77" s="25">
        <f t="shared" si="40"/>
        <v>1</v>
      </c>
      <c r="S77" s="20">
        <f t="shared" si="41"/>
        <v>0.5625</v>
      </c>
      <c r="T77" s="20">
        <f t="shared" si="42"/>
        <v>0.60069444444444442</v>
      </c>
      <c r="U77" s="21">
        <f t="shared" si="43"/>
        <v>55</v>
      </c>
      <c r="V77" s="11">
        <f t="shared" si="44"/>
        <v>55</v>
      </c>
      <c r="W77" s="11">
        <f t="shared" si="45"/>
        <v>1</v>
      </c>
    </row>
    <row r="78" spans="1:23" x14ac:dyDescent="0.3">
      <c r="A78" t="s">
        <v>6</v>
      </c>
      <c r="B78" t="s">
        <v>1</v>
      </c>
      <c r="C78" t="s">
        <v>173</v>
      </c>
      <c r="D78" s="1">
        <v>43356.561111111114</v>
      </c>
      <c r="E78" s="1">
        <v>43356.603472222225</v>
      </c>
      <c r="F78" s="5">
        <v>43356</v>
      </c>
      <c r="G78" s="20">
        <f t="shared" si="29"/>
        <v>0.56111111111111112</v>
      </c>
      <c r="H78" s="20">
        <f t="shared" si="30"/>
        <v>0.41666666666666669</v>
      </c>
      <c r="I78" s="21">
        <f t="shared" si="31"/>
        <v>0</v>
      </c>
      <c r="J78" s="24">
        <f t="shared" si="32"/>
        <v>0.56111111111111112</v>
      </c>
      <c r="K78" s="24">
        <f t="shared" si="33"/>
        <v>0.5</v>
      </c>
      <c r="L78" s="25">
        <f t="shared" si="34"/>
        <v>0</v>
      </c>
      <c r="M78" s="20">
        <f t="shared" si="35"/>
        <v>0.56111111111111112</v>
      </c>
      <c r="N78" s="20">
        <f t="shared" si="36"/>
        <v>0.52083333333333337</v>
      </c>
      <c r="O78" s="21">
        <f t="shared" si="37"/>
        <v>0</v>
      </c>
      <c r="P78" s="24">
        <f t="shared" si="38"/>
        <v>0.56111111111111112</v>
      </c>
      <c r="Q78" s="24">
        <f t="shared" si="39"/>
        <v>0.5625</v>
      </c>
      <c r="R78" s="25">
        <f t="shared" si="40"/>
        <v>1</v>
      </c>
      <c r="S78" s="20">
        <f t="shared" si="41"/>
        <v>0.5625</v>
      </c>
      <c r="T78" s="20">
        <f t="shared" si="42"/>
        <v>0.60347222222222219</v>
      </c>
      <c r="U78" s="21">
        <f t="shared" si="43"/>
        <v>59</v>
      </c>
      <c r="V78" s="11">
        <f t="shared" si="44"/>
        <v>59</v>
      </c>
      <c r="W78" s="11">
        <f t="shared" si="45"/>
        <v>1</v>
      </c>
    </row>
    <row r="79" spans="1:23" x14ac:dyDescent="0.3">
      <c r="A79" t="s">
        <v>15</v>
      </c>
      <c r="B79" t="s">
        <v>1</v>
      </c>
      <c r="C79" t="s">
        <v>174</v>
      </c>
      <c r="D79" s="1">
        <v>43356.561111111114</v>
      </c>
      <c r="E79" s="1">
        <v>43356.600694444445</v>
      </c>
      <c r="F79" s="5">
        <v>43356</v>
      </c>
      <c r="G79" s="20">
        <f t="shared" si="29"/>
        <v>0.56111111111111112</v>
      </c>
      <c r="H79" s="20">
        <f t="shared" si="30"/>
        <v>0.41666666666666669</v>
      </c>
      <c r="I79" s="21">
        <f t="shared" si="31"/>
        <v>0</v>
      </c>
      <c r="J79" s="24">
        <f t="shared" si="32"/>
        <v>0.56111111111111112</v>
      </c>
      <c r="K79" s="24">
        <f t="shared" si="33"/>
        <v>0.5</v>
      </c>
      <c r="L79" s="25">
        <f t="shared" si="34"/>
        <v>0</v>
      </c>
      <c r="M79" s="20">
        <f t="shared" si="35"/>
        <v>0.56111111111111112</v>
      </c>
      <c r="N79" s="20">
        <f t="shared" si="36"/>
        <v>0.52083333333333337</v>
      </c>
      <c r="O79" s="21">
        <f t="shared" si="37"/>
        <v>0</v>
      </c>
      <c r="P79" s="24">
        <f t="shared" si="38"/>
        <v>0.56111111111111112</v>
      </c>
      <c r="Q79" s="24">
        <f t="shared" si="39"/>
        <v>0.5625</v>
      </c>
      <c r="R79" s="25">
        <f t="shared" si="40"/>
        <v>1</v>
      </c>
      <c r="S79" s="20">
        <f t="shared" si="41"/>
        <v>0.5625</v>
      </c>
      <c r="T79" s="20">
        <f t="shared" si="42"/>
        <v>0.60069444444444442</v>
      </c>
      <c r="U79" s="21">
        <f t="shared" si="43"/>
        <v>55</v>
      </c>
      <c r="V79" s="11">
        <f t="shared" si="44"/>
        <v>55</v>
      </c>
      <c r="W79" s="11">
        <f t="shared" si="45"/>
        <v>1</v>
      </c>
    </row>
    <row r="80" spans="1:23" x14ac:dyDescent="0.3">
      <c r="A80" t="s">
        <v>17</v>
      </c>
      <c r="B80" t="s">
        <v>1</v>
      </c>
      <c r="C80" t="s">
        <v>175</v>
      </c>
      <c r="D80" s="1">
        <v>43356.561111111114</v>
      </c>
      <c r="E80" s="1">
        <v>43356.56527777778</v>
      </c>
      <c r="F80" s="5">
        <v>43356</v>
      </c>
      <c r="G80" s="20">
        <f t="shared" si="29"/>
        <v>0.56111111111111112</v>
      </c>
      <c r="H80" s="20">
        <f t="shared" si="30"/>
        <v>0.41666666666666669</v>
      </c>
      <c r="I80" s="21">
        <f t="shared" si="31"/>
        <v>0</v>
      </c>
      <c r="J80" s="24">
        <f t="shared" si="32"/>
        <v>0.56111111111111112</v>
      </c>
      <c r="K80" s="24">
        <f t="shared" si="33"/>
        <v>0.5</v>
      </c>
      <c r="L80" s="25">
        <f t="shared" si="34"/>
        <v>0</v>
      </c>
      <c r="M80" s="20">
        <f t="shared" si="35"/>
        <v>0.56111111111111112</v>
      </c>
      <c r="N80" s="20">
        <f t="shared" si="36"/>
        <v>0.52083333333333337</v>
      </c>
      <c r="O80" s="21">
        <f t="shared" si="37"/>
        <v>0</v>
      </c>
      <c r="P80" s="24">
        <f t="shared" si="38"/>
        <v>0.56111111111111112</v>
      </c>
      <c r="Q80" s="24">
        <f t="shared" si="39"/>
        <v>0.5625</v>
      </c>
      <c r="R80" s="25">
        <f t="shared" si="40"/>
        <v>1</v>
      </c>
      <c r="S80" s="20">
        <f t="shared" si="41"/>
        <v>0.5625</v>
      </c>
      <c r="T80" s="20">
        <f t="shared" si="42"/>
        <v>0.56527777777777777</v>
      </c>
      <c r="U80" s="21">
        <f t="shared" si="43"/>
        <v>3</v>
      </c>
      <c r="V80" s="11">
        <f t="shared" si="44"/>
        <v>3</v>
      </c>
      <c r="W80" s="11">
        <f t="shared" si="45"/>
        <v>1</v>
      </c>
    </row>
    <row r="81" spans="1:23" x14ac:dyDescent="0.3">
      <c r="A81" t="s">
        <v>4</v>
      </c>
      <c r="B81" t="s">
        <v>1</v>
      </c>
      <c r="C81" t="s">
        <v>176</v>
      </c>
      <c r="D81" s="1">
        <v>43356.561111111114</v>
      </c>
      <c r="E81" s="1">
        <v>43356.601388888892</v>
      </c>
      <c r="F81" s="5">
        <v>43356</v>
      </c>
      <c r="G81" s="20">
        <f t="shared" si="29"/>
        <v>0.56111111111111112</v>
      </c>
      <c r="H81" s="20">
        <f t="shared" si="30"/>
        <v>0.41666666666666669</v>
      </c>
      <c r="I81" s="21">
        <f t="shared" si="31"/>
        <v>0</v>
      </c>
      <c r="J81" s="24">
        <f t="shared" si="32"/>
        <v>0.56111111111111112</v>
      </c>
      <c r="K81" s="24">
        <f t="shared" si="33"/>
        <v>0.5</v>
      </c>
      <c r="L81" s="25">
        <f t="shared" si="34"/>
        <v>0</v>
      </c>
      <c r="M81" s="20">
        <f t="shared" si="35"/>
        <v>0.56111111111111112</v>
      </c>
      <c r="N81" s="20">
        <f t="shared" si="36"/>
        <v>0.52083333333333337</v>
      </c>
      <c r="O81" s="21">
        <f t="shared" si="37"/>
        <v>0</v>
      </c>
      <c r="P81" s="24">
        <f t="shared" si="38"/>
        <v>0.56111111111111112</v>
      </c>
      <c r="Q81" s="24">
        <f t="shared" si="39"/>
        <v>0.5625</v>
      </c>
      <c r="R81" s="25">
        <f t="shared" si="40"/>
        <v>1</v>
      </c>
      <c r="S81" s="20">
        <f t="shared" si="41"/>
        <v>0.5625</v>
      </c>
      <c r="T81" s="20">
        <f t="shared" si="42"/>
        <v>0.60138888888888886</v>
      </c>
      <c r="U81" s="21">
        <f t="shared" si="43"/>
        <v>56</v>
      </c>
      <c r="V81" s="11">
        <f t="shared" si="44"/>
        <v>56</v>
      </c>
      <c r="W81" s="11">
        <f t="shared" si="45"/>
        <v>1</v>
      </c>
    </row>
    <row r="82" spans="1:23" x14ac:dyDescent="0.3">
      <c r="A82" t="s">
        <v>19</v>
      </c>
      <c r="B82" t="s">
        <v>1</v>
      </c>
      <c r="C82" t="s">
        <v>177</v>
      </c>
      <c r="D82" s="1">
        <v>43356.561111111114</v>
      </c>
      <c r="E82" s="1">
        <v>43356.601388888892</v>
      </c>
      <c r="F82" s="5">
        <v>43356</v>
      </c>
      <c r="G82" s="20">
        <f t="shared" si="29"/>
        <v>0.56111111111111112</v>
      </c>
      <c r="H82" s="20">
        <f t="shared" si="30"/>
        <v>0.41666666666666669</v>
      </c>
      <c r="I82" s="21">
        <f t="shared" si="31"/>
        <v>0</v>
      </c>
      <c r="J82" s="24">
        <f t="shared" si="32"/>
        <v>0.56111111111111112</v>
      </c>
      <c r="K82" s="24">
        <f t="shared" si="33"/>
        <v>0.5</v>
      </c>
      <c r="L82" s="25">
        <f t="shared" si="34"/>
        <v>0</v>
      </c>
      <c r="M82" s="20">
        <f t="shared" si="35"/>
        <v>0.56111111111111112</v>
      </c>
      <c r="N82" s="20">
        <f t="shared" si="36"/>
        <v>0.52083333333333337</v>
      </c>
      <c r="O82" s="21">
        <f t="shared" si="37"/>
        <v>0</v>
      </c>
      <c r="P82" s="24">
        <f t="shared" si="38"/>
        <v>0.56111111111111112</v>
      </c>
      <c r="Q82" s="24">
        <f t="shared" si="39"/>
        <v>0.5625</v>
      </c>
      <c r="R82" s="25">
        <f t="shared" si="40"/>
        <v>1</v>
      </c>
      <c r="S82" s="20">
        <f t="shared" si="41"/>
        <v>0.5625</v>
      </c>
      <c r="T82" s="20">
        <f t="shared" si="42"/>
        <v>0.60138888888888886</v>
      </c>
      <c r="U82" s="21">
        <f t="shared" si="43"/>
        <v>56</v>
      </c>
      <c r="V82" s="11">
        <f t="shared" si="44"/>
        <v>56</v>
      </c>
      <c r="W82" s="11">
        <f t="shared" si="45"/>
        <v>1</v>
      </c>
    </row>
    <row r="83" spans="1:23" x14ac:dyDescent="0.3">
      <c r="A83" t="s">
        <v>8</v>
      </c>
      <c r="B83" t="s">
        <v>1</v>
      </c>
      <c r="C83" t="s">
        <v>178</v>
      </c>
      <c r="D83" s="1">
        <v>43356.561111111114</v>
      </c>
      <c r="E83" s="1">
        <v>43356.601388888892</v>
      </c>
      <c r="F83" s="5">
        <v>43356</v>
      </c>
      <c r="G83" s="20">
        <f t="shared" si="29"/>
        <v>0.56111111111111112</v>
      </c>
      <c r="H83" s="20">
        <f t="shared" si="30"/>
        <v>0.41666666666666669</v>
      </c>
      <c r="I83" s="21">
        <f t="shared" si="31"/>
        <v>0</v>
      </c>
      <c r="J83" s="24">
        <f t="shared" si="32"/>
        <v>0.56111111111111112</v>
      </c>
      <c r="K83" s="24">
        <f t="shared" si="33"/>
        <v>0.5</v>
      </c>
      <c r="L83" s="25">
        <f t="shared" si="34"/>
        <v>0</v>
      </c>
      <c r="M83" s="20">
        <f t="shared" si="35"/>
        <v>0.56111111111111112</v>
      </c>
      <c r="N83" s="20">
        <f t="shared" si="36"/>
        <v>0.52083333333333337</v>
      </c>
      <c r="O83" s="21">
        <f t="shared" si="37"/>
        <v>0</v>
      </c>
      <c r="P83" s="24">
        <f t="shared" si="38"/>
        <v>0.56111111111111112</v>
      </c>
      <c r="Q83" s="24">
        <f t="shared" si="39"/>
        <v>0.5625</v>
      </c>
      <c r="R83" s="25">
        <f t="shared" si="40"/>
        <v>1</v>
      </c>
      <c r="S83" s="20">
        <f t="shared" si="41"/>
        <v>0.5625</v>
      </c>
      <c r="T83" s="20">
        <f t="shared" si="42"/>
        <v>0.60138888888888886</v>
      </c>
      <c r="U83" s="21">
        <f t="shared" si="43"/>
        <v>56</v>
      </c>
      <c r="V83" s="11">
        <f t="shared" si="44"/>
        <v>56</v>
      </c>
      <c r="W83" s="11">
        <f t="shared" si="45"/>
        <v>1</v>
      </c>
    </row>
    <row r="84" spans="1:23" x14ac:dyDescent="0.3">
      <c r="A84" t="s">
        <v>33</v>
      </c>
      <c r="B84" t="s">
        <v>1</v>
      </c>
      <c r="C84" t="s">
        <v>179</v>
      </c>
      <c r="D84" s="1">
        <v>43356.561111111114</v>
      </c>
      <c r="E84" s="1">
        <v>43356.600694444445</v>
      </c>
      <c r="F84" s="5">
        <v>43356</v>
      </c>
      <c r="G84" s="20">
        <f t="shared" si="29"/>
        <v>0.56111111111111112</v>
      </c>
      <c r="H84" s="20">
        <f t="shared" si="30"/>
        <v>0.41666666666666669</v>
      </c>
      <c r="I84" s="21">
        <f t="shared" si="31"/>
        <v>0</v>
      </c>
      <c r="J84" s="24">
        <f t="shared" si="32"/>
        <v>0.56111111111111112</v>
      </c>
      <c r="K84" s="24">
        <f t="shared" si="33"/>
        <v>0.5</v>
      </c>
      <c r="L84" s="25">
        <f t="shared" si="34"/>
        <v>0</v>
      </c>
      <c r="M84" s="20">
        <f t="shared" si="35"/>
        <v>0.56111111111111112</v>
      </c>
      <c r="N84" s="20">
        <f t="shared" si="36"/>
        <v>0.52083333333333337</v>
      </c>
      <c r="O84" s="21">
        <f t="shared" si="37"/>
        <v>0</v>
      </c>
      <c r="P84" s="24">
        <f t="shared" si="38"/>
        <v>0.56111111111111112</v>
      </c>
      <c r="Q84" s="24">
        <f t="shared" si="39"/>
        <v>0.5625</v>
      </c>
      <c r="R84" s="25">
        <f t="shared" si="40"/>
        <v>1</v>
      </c>
      <c r="S84" s="20">
        <f t="shared" si="41"/>
        <v>0.5625</v>
      </c>
      <c r="T84" s="20">
        <f t="shared" si="42"/>
        <v>0.60069444444444442</v>
      </c>
      <c r="U84" s="21">
        <f t="shared" si="43"/>
        <v>55</v>
      </c>
      <c r="V84" s="11">
        <f t="shared" si="44"/>
        <v>55</v>
      </c>
      <c r="W84" s="11">
        <f t="shared" si="45"/>
        <v>1</v>
      </c>
    </row>
    <row r="85" spans="1:23" x14ac:dyDescent="0.3">
      <c r="A85" t="s">
        <v>40</v>
      </c>
      <c r="B85" t="s">
        <v>1</v>
      </c>
      <c r="C85" t="s">
        <v>180</v>
      </c>
      <c r="D85" s="1">
        <v>43356.5625</v>
      </c>
      <c r="E85" s="1">
        <v>43356.601388888892</v>
      </c>
      <c r="F85" s="5">
        <v>43356</v>
      </c>
      <c r="G85" s="20">
        <f t="shared" si="29"/>
        <v>0.5625</v>
      </c>
      <c r="H85" s="20">
        <f t="shared" si="30"/>
        <v>0.41666666666666669</v>
      </c>
      <c r="I85" s="21">
        <f t="shared" si="31"/>
        <v>0</v>
      </c>
      <c r="J85" s="24">
        <f t="shared" si="32"/>
        <v>0.5625</v>
      </c>
      <c r="K85" s="24">
        <f t="shared" si="33"/>
        <v>0.5</v>
      </c>
      <c r="L85" s="25">
        <f t="shared" si="34"/>
        <v>0</v>
      </c>
      <c r="M85" s="20">
        <f t="shared" si="35"/>
        <v>0.5625</v>
      </c>
      <c r="N85" s="20">
        <f t="shared" si="36"/>
        <v>0.52083333333333337</v>
      </c>
      <c r="O85" s="21">
        <f t="shared" si="37"/>
        <v>0</v>
      </c>
      <c r="P85" s="24">
        <f t="shared" si="38"/>
        <v>0.5625</v>
      </c>
      <c r="Q85" s="24">
        <f t="shared" si="39"/>
        <v>0.5625</v>
      </c>
      <c r="R85" s="25">
        <f t="shared" si="40"/>
        <v>0</v>
      </c>
      <c r="S85" s="20">
        <f t="shared" si="41"/>
        <v>0.5625</v>
      </c>
      <c r="T85" s="20">
        <f t="shared" si="42"/>
        <v>0.60138888888888886</v>
      </c>
      <c r="U85" s="21">
        <f t="shared" si="43"/>
        <v>56</v>
      </c>
      <c r="V85" s="11">
        <f t="shared" si="44"/>
        <v>56</v>
      </c>
      <c r="W85" s="11">
        <f t="shared" si="45"/>
        <v>0</v>
      </c>
    </row>
    <row r="86" spans="1:23" x14ac:dyDescent="0.3">
      <c r="A86" t="s">
        <v>31</v>
      </c>
      <c r="B86" t="s">
        <v>1</v>
      </c>
      <c r="C86" t="s">
        <v>181</v>
      </c>
      <c r="D86" s="1">
        <v>43356.5625</v>
      </c>
      <c r="E86" s="1">
        <v>43356.602777777778</v>
      </c>
      <c r="F86" s="5">
        <v>43356</v>
      </c>
      <c r="G86" s="20">
        <f t="shared" si="29"/>
        <v>0.5625</v>
      </c>
      <c r="H86" s="20">
        <f t="shared" si="30"/>
        <v>0.41666666666666669</v>
      </c>
      <c r="I86" s="21">
        <f t="shared" si="31"/>
        <v>0</v>
      </c>
      <c r="J86" s="24">
        <f t="shared" si="32"/>
        <v>0.5625</v>
      </c>
      <c r="K86" s="24">
        <f t="shared" si="33"/>
        <v>0.5</v>
      </c>
      <c r="L86" s="25">
        <f t="shared" si="34"/>
        <v>0</v>
      </c>
      <c r="M86" s="20">
        <f t="shared" si="35"/>
        <v>0.5625</v>
      </c>
      <c r="N86" s="20">
        <f t="shared" si="36"/>
        <v>0.52083333333333337</v>
      </c>
      <c r="O86" s="21">
        <f t="shared" si="37"/>
        <v>0</v>
      </c>
      <c r="P86" s="24">
        <f t="shared" si="38"/>
        <v>0.5625</v>
      </c>
      <c r="Q86" s="24">
        <f t="shared" si="39"/>
        <v>0.5625</v>
      </c>
      <c r="R86" s="25">
        <f t="shared" si="40"/>
        <v>0</v>
      </c>
      <c r="S86" s="20">
        <f t="shared" si="41"/>
        <v>0.5625</v>
      </c>
      <c r="T86" s="20">
        <f t="shared" si="42"/>
        <v>0.60277777777777775</v>
      </c>
      <c r="U86" s="21">
        <f t="shared" si="43"/>
        <v>58</v>
      </c>
      <c r="V86" s="11">
        <f t="shared" si="44"/>
        <v>58</v>
      </c>
      <c r="W86" s="11">
        <f t="shared" si="45"/>
        <v>0</v>
      </c>
    </row>
    <row r="87" spans="1:23" x14ac:dyDescent="0.3">
      <c r="A87" t="s">
        <v>10</v>
      </c>
      <c r="B87" t="s">
        <v>1</v>
      </c>
      <c r="C87" t="s">
        <v>182</v>
      </c>
      <c r="D87" s="1">
        <v>43356.563888888886</v>
      </c>
      <c r="E87" s="1">
        <v>43356.565972222219</v>
      </c>
      <c r="F87" s="5">
        <v>43356</v>
      </c>
      <c r="G87" s="20">
        <f t="shared" si="29"/>
        <v>0.56388888888888888</v>
      </c>
      <c r="H87" s="20">
        <f t="shared" si="30"/>
        <v>0.41666666666666669</v>
      </c>
      <c r="I87" s="21">
        <f t="shared" si="31"/>
        <v>0</v>
      </c>
      <c r="J87" s="24">
        <f t="shared" si="32"/>
        <v>0.56388888888888888</v>
      </c>
      <c r="K87" s="24">
        <f t="shared" si="33"/>
        <v>0.5</v>
      </c>
      <c r="L87" s="25">
        <f t="shared" si="34"/>
        <v>0</v>
      </c>
      <c r="M87" s="20">
        <f t="shared" si="35"/>
        <v>0.56388888888888888</v>
      </c>
      <c r="N87" s="20">
        <f t="shared" si="36"/>
        <v>0.52083333333333337</v>
      </c>
      <c r="O87" s="21">
        <f t="shared" si="37"/>
        <v>0</v>
      </c>
      <c r="P87" s="24">
        <f t="shared" si="38"/>
        <v>0.56388888888888888</v>
      </c>
      <c r="Q87" s="24">
        <f t="shared" si="39"/>
        <v>0.5625</v>
      </c>
      <c r="R87" s="25">
        <f t="shared" si="40"/>
        <v>0</v>
      </c>
      <c r="S87" s="20">
        <f t="shared" si="41"/>
        <v>0.56388888888888888</v>
      </c>
      <c r="T87" s="20">
        <f t="shared" si="42"/>
        <v>0.56597222222222221</v>
      </c>
      <c r="U87" s="21">
        <f t="shared" si="43"/>
        <v>2</v>
      </c>
      <c r="V87" s="11">
        <f t="shared" si="44"/>
        <v>2</v>
      </c>
      <c r="W87" s="11">
        <f t="shared" si="45"/>
        <v>0</v>
      </c>
    </row>
    <row r="88" spans="1:23" x14ac:dyDescent="0.3">
      <c r="A88" t="s">
        <v>13</v>
      </c>
      <c r="B88" t="s">
        <v>1</v>
      </c>
      <c r="C88" t="s">
        <v>175</v>
      </c>
      <c r="D88" s="1">
        <v>43356.565972222219</v>
      </c>
      <c r="E88" s="1">
        <v>43356.602083333331</v>
      </c>
      <c r="F88" s="5">
        <v>43356</v>
      </c>
      <c r="G88" s="20">
        <f t="shared" si="29"/>
        <v>0.56597222222222221</v>
      </c>
      <c r="H88" s="20">
        <f t="shared" si="30"/>
        <v>0.41666666666666669</v>
      </c>
      <c r="I88" s="21">
        <f t="shared" si="31"/>
        <v>0</v>
      </c>
      <c r="J88" s="24">
        <f t="shared" si="32"/>
        <v>0.56597222222222221</v>
      </c>
      <c r="K88" s="24">
        <f t="shared" si="33"/>
        <v>0.5</v>
      </c>
      <c r="L88" s="25">
        <f t="shared" si="34"/>
        <v>0</v>
      </c>
      <c r="M88" s="20">
        <f t="shared" si="35"/>
        <v>0.56597222222222221</v>
      </c>
      <c r="N88" s="20">
        <f t="shared" si="36"/>
        <v>0.52083333333333337</v>
      </c>
      <c r="O88" s="21">
        <f t="shared" si="37"/>
        <v>0</v>
      </c>
      <c r="P88" s="24">
        <f t="shared" si="38"/>
        <v>0.56597222222222221</v>
      </c>
      <c r="Q88" s="24">
        <f t="shared" si="39"/>
        <v>0.5625</v>
      </c>
      <c r="R88" s="25">
        <f t="shared" si="40"/>
        <v>0</v>
      </c>
      <c r="S88" s="20">
        <f t="shared" si="41"/>
        <v>0.56597222222222221</v>
      </c>
      <c r="T88" s="20">
        <f t="shared" si="42"/>
        <v>0.6020833333333333</v>
      </c>
      <c r="U88" s="21">
        <f t="shared" si="43"/>
        <v>52</v>
      </c>
      <c r="V88" s="11">
        <f t="shared" si="44"/>
        <v>52</v>
      </c>
      <c r="W88" s="11">
        <f t="shared" si="45"/>
        <v>0</v>
      </c>
    </row>
    <row r="89" spans="1:23" x14ac:dyDescent="0.3">
      <c r="A89" t="s">
        <v>47</v>
      </c>
      <c r="B89" t="s">
        <v>1</v>
      </c>
      <c r="C89" t="s">
        <v>183</v>
      </c>
      <c r="D89" s="1">
        <v>43356.566666666666</v>
      </c>
      <c r="E89" s="1">
        <v>43356.601388888892</v>
      </c>
      <c r="F89" s="5">
        <v>43356</v>
      </c>
      <c r="G89" s="20">
        <f t="shared" si="29"/>
        <v>0.56666666666666665</v>
      </c>
      <c r="H89" s="20">
        <f t="shared" si="30"/>
        <v>0.41666666666666669</v>
      </c>
      <c r="I89" s="21">
        <f t="shared" si="31"/>
        <v>0</v>
      </c>
      <c r="J89" s="24">
        <f t="shared" si="32"/>
        <v>0.56666666666666665</v>
      </c>
      <c r="K89" s="24">
        <f t="shared" si="33"/>
        <v>0.5</v>
      </c>
      <c r="L89" s="25">
        <f t="shared" si="34"/>
        <v>0</v>
      </c>
      <c r="M89" s="20">
        <f t="shared" si="35"/>
        <v>0.56666666666666665</v>
      </c>
      <c r="N89" s="20">
        <f t="shared" si="36"/>
        <v>0.52083333333333337</v>
      </c>
      <c r="O89" s="21">
        <f t="shared" si="37"/>
        <v>0</v>
      </c>
      <c r="P89" s="24">
        <f t="shared" si="38"/>
        <v>0.56666666666666665</v>
      </c>
      <c r="Q89" s="24">
        <f t="shared" si="39"/>
        <v>0.5625</v>
      </c>
      <c r="R89" s="25">
        <f t="shared" si="40"/>
        <v>0</v>
      </c>
      <c r="S89" s="20">
        <f t="shared" si="41"/>
        <v>0.56666666666666665</v>
      </c>
      <c r="T89" s="20">
        <f t="shared" si="42"/>
        <v>0.60138888888888886</v>
      </c>
      <c r="U89" s="21">
        <f t="shared" si="43"/>
        <v>50</v>
      </c>
      <c r="V89" s="11">
        <f t="shared" si="44"/>
        <v>50</v>
      </c>
      <c r="W89" s="11">
        <f t="shared" si="45"/>
        <v>0</v>
      </c>
    </row>
    <row r="90" spans="1:23" x14ac:dyDescent="0.3">
      <c r="A90" t="s">
        <v>52</v>
      </c>
      <c r="B90" t="s">
        <v>1</v>
      </c>
      <c r="C90" t="s">
        <v>182</v>
      </c>
      <c r="D90" s="1">
        <v>43356.567361111112</v>
      </c>
      <c r="E90" s="1">
        <v>43356.600694444445</v>
      </c>
      <c r="F90" s="5">
        <v>43356</v>
      </c>
      <c r="G90" s="20">
        <f t="shared" si="29"/>
        <v>0.56736111111111109</v>
      </c>
      <c r="H90" s="20">
        <f t="shared" si="30"/>
        <v>0.41666666666666669</v>
      </c>
      <c r="I90" s="21">
        <f t="shared" si="31"/>
        <v>0</v>
      </c>
      <c r="J90" s="24">
        <f t="shared" si="32"/>
        <v>0.56736111111111109</v>
      </c>
      <c r="K90" s="24">
        <f t="shared" si="33"/>
        <v>0.5</v>
      </c>
      <c r="L90" s="25">
        <f t="shared" si="34"/>
        <v>0</v>
      </c>
      <c r="M90" s="20">
        <f t="shared" si="35"/>
        <v>0.56736111111111109</v>
      </c>
      <c r="N90" s="20">
        <f t="shared" si="36"/>
        <v>0.52083333333333337</v>
      </c>
      <c r="O90" s="21">
        <f t="shared" si="37"/>
        <v>0</v>
      </c>
      <c r="P90" s="24">
        <f t="shared" si="38"/>
        <v>0.56736111111111109</v>
      </c>
      <c r="Q90" s="24">
        <f t="shared" si="39"/>
        <v>0.5625</v>
      </c>
      <c r="R90" s="25">
        <f t="shared" si="40"/>
        <v>0</v>
      </c>
      <c r="S90" s="20">
        <f t="shared" si="41"/>
        <v>0.56736111111111109</v>
      </c>
      <c r="T90" s="20">
        <f t="shared" si="42"/>
        <v>0.60069444444444442</v>
      </c>
      <c r="U90" s="21">
        <f t="shared" si="43"/>
        <v>48</v>
      </c>
      <c r="V90" s="11">
        <f t="shared" si="44"/>
        <v>48</v>
      </c>
      <c r="W90" s="11">
        <f t="shared" si="45"/>
        <v>0</v>
      </c>
    </row>
    <row r="91" spans="1:23" x14ac:dyDescent="0.3">
      <c r="A91" t="s">
        <v>38</v>
      </c>
      <c r="B91" t="s">
        <v>1</v>
      </c>
      <c r="C91" t="s">
        <v>108</v>
      </c>
      <c r="D91" s="1">
        <v>43356.613194444442</v>
      </c>
      <c r="E91" s="1">
        <v>43356.634722222225</v>
      </c>
      <c r="F91" s="5">
        <v>43356</v>
      </c>
      <c r="G91" s="20">
        <f t="shared" si="29"/>
        <v>0.61319444444444449</v>
      </c>
      <c r="H91" s="20">
        <f t="shared" si="30"/>
        <v>0.41666666666666669</v>
      </c>
      <c r="I91" s="21">
        <f t="shared" si="31"/>
        <v>0</v>
      </c>
      <c r="J91" s="24">
        <f t="shared" si="32"/>
        <v>0.61319444444444449</v>
      </c>
      <c r="K91" s="24">
        <f t="shared" si="33"/>
        <v>0.5</v>
      </c>
      <c r="L91" s="25">
        <f t="shared" si="34"/>
        <v>0</v>
      </c>
      <c r="M91" s="20">
        <f t="shared" si="35"/>
        <v>0.61319444444444449</v>
      </c>
      <c r="N91" s="20">
        <f t="shared" si="36"/>
        <v>0.52083333333333337</v>
      </c>
      <c r="O91" s="21">
        <f t="shared" si="37"/>
        <v>0</v>
      </c>
      <c r="P91" s="24">
        <f t="shared" si="38"/>
        <v>0.61319444444444449</v>
      </c>
      <c r="Q91" s="24">
        <f t="shared" si="39"/>
        <v>0.5625</v>
      </c>
      <c r="R91" s="25">
        <f t="shared" si="40"/>
        <v>0</v>
      </c>
      <c r="S91" s="20">
        <f t="shared" si="41"/>
        <v>0.61319444444444449</v>
      </c>
      <c r="T91" s="20">
        <f t="shared" si="42"/>
        <v>0.63472222222222219</v>
      </c>
      <c r="U91" s="21">
        <f t="shared" si="43"/>
        <v>30</v>
      </c>
      <c r="V91" s="11">
        <f t="shared" si="44"/>
        <v>30</v>
      </c>
      <c r="W91" s="11">
        <f t="shared" si="45"/>
        <v>0</v>
      </c>
    </row>
    <row r="92" spans="1:23" x14ac:dyDescent="0.3">
      <c r="A92" t="s">
        <v>52</v>
      </c>
      <c r="B92" t="s">
        <v>1</v>
      </c>
      <c r="C92" t="s">
        <v>184</v>
      </c>
      <c r="D92" s="1">
        <v>43356.62222222222</v>
      </c>
      <c r="E92" s="1">
        <v>43356.656944444447</v>
      </c>
      <c r="F92" s="5">
        <v>43356</v>
      </c>
      <c r="G92" s="20">
        <f t="shared" si="29"/>
        <v>0.62222222222222223</v>
      </c>
      <c r="H92" s="20">
        <f t="shared" si="30"/>
        <v>0.41666666666666669</v>
      </c>
      <c r="I92" s="21">
        <f t="shared" si="31"/>
        <v>0</v>
      </c>
      <c r="J92" s="24">
        <f t="shared" si="32"/>
        <v>0.62222222222222223</v>
      </c>
      <c r="K92" s="24">
        <f t="shared" si="33"/>
        <v>0.5</v>
      </c>
      <c r="L92" s="25">
        <f t="shared" si="34"/>
        <v>0</v>
      </c>
      <c r="M92" s="20">
        <f t="shared" si="35"/>
        <v>0.62222222222222223</v>
      </c>
      <c r="N92" s="20">
        <f t="shared" si="36"/>
        <v>0.52083333333333337</v>
      </c>
      <c r="O92" s="21">
        <f t="shared" si="37"/>
        <v>0</v>
      </c>
      <c r="P92" s="24">
        <f t="shared" si="38"/>
        <v>0.62222222222222223</v>
      </c>
      <c r="Q92" s="24">
        <f t="shared" si="39"/>
        <v>0.5625</v>
      </c>
      <c r="R92" s="25">
        <f t="shared" si="40"/>
        <v>0</v>
      </c>
      <c r="S92" s="20">
        <f t="shared" si="41"/>
        <v>0.62222222222222223</v>
      </c>
      <c r="T92" s="20">
        <f t="shared" si="42"/>
        <v>0.65694444444444444</v>
      </c>
      <c r="U92" s="21">
        <f t="shared" si="43"/>
        <v>50</v>
      </c>
      <c r="V92" s="11">
        <f t="shared" si="44"/>
        <v>50</v>
      </c>
      <c r="W92" s="11">
        <f t="shared" si="45"/>
        <v>0</v>
      </c>
    </row>
    <row r="93" spans="1:23" x14ac:dyDescent="0.3">
      <c r="A93" t="s">
        <v>0</v>
      </c>
      <c r="B93" t="s">
        <v>1</v>
      </c>
      <c r="C93" t="s">
        <v>113</v>
      </c>
      <c r="D93" s="1">
        <v>43356.622916666667</v>
      </c>
      <c r="E93" s="1">
        <v>43356.686111111114</v>
      </c>
      <c r="F93" s="5">
        <v>43356</v>
      </c>
      <c r="G93" s="20">
        <f t="shared" si="29"/>
        <v>0.62291666666666667</v>
      </c>
      <c r="H93" s="20">
        <f t="shared" si="30"/>
        <v>0.41666666666666669</v>
      </c>
      <c r="I93" s="21">
        <f t="shared" si="31"/>
        <v>0</v>
      </c>
      <c r="J93" s="24">
        <f t="shared" si="32"/>
        <v>0.62291666666666667</v>
      </c>
      <c r="K93" s="24">
        <f t="shared" si="33"/>
        <v>0.5</v>
      </c>
      <c r="L93" s="25">
        <f t="shared" si="34"/>
        <v>0</v>
      </c>
      <c r="M93" s="20">
        <f t="shared" si="35"/>
        <v>0.62291666666666667</v>
      </c>
      <c r="N93" s="20">
        <f t="shared" si="36"/>
        <v>0.52083333333333337</v>
      </c>
      <c r="O93" s="21">
        <f t="shared" si="37"/>
        <v>0</v>
      </c>
      <c r="P93" s="24">
        <f t="shared" si="38"/>
        <v>0.62291666666666667</v>
      </c>
      <c r="Q93" s="24">
        <f t="shared" si="39"/>
        <v>0.5625</v>
      </c>
      <c r="R93" s="25">
        <f t="shared" si="40"/>
        <v>0</v>
      </c>
      <c r="S93" s="20">
        <f t="shared" si="41"/>
        <v>0.62291666666666667</v>
      </c>
      <c r="T93" s="20">
        <f t="shared" si="42"/>
        <v>0.68611111111111101</v>
      </c>
      <c r="U93" s="21">
        <f t="shared" si="43"/>
        <v>90</v>
      </c>
      <c r="V93" s="11">
        <f t="shared" si="44"/>
        <v>90</v>
      </c>
      <c r="W93" s="11">
        <f t="shared" si="45"/>
        <v>0</v>
      </c>
    </row>
    <row r="94" spans="1:23" x14ac:dyDescent="0.3">
      <c r="A94" t="s">
        <v>4</v>
      </c>
      <c r="B94" t="s">
        <v>1</v>
      </c>
      <c r="C94" t="s">
        <v>121</v>
      </c>
      <c r="D94" s="1">
        <v>43356.636805555558</v>
      </c>
      <c r="E94" s="1">
        <v>43356.683333333334</v>
      </c>
      <c r="F94" s="5">
        <v>43356</v>
      </c>
      <c r="G94" s="20">
        <f t="shared" si="29"/>
        <v>0.63680555555555551</v>
      </c>
      <c r="H94" s="20">
        <f t="shared" si="30"/>
        <v>0.41666666666666669</v>
      </c>
      <c r="I94" s="21">
        <f t="shared" si="31"/>
        <v>0</v>
      </c>
      <c r="J94" s="24">
        <f t="shared" si="32"/>
        <v>0.63680555555555551</v>
      </c>
      <c r="K94" s="24">
        <f t="shared" si="33"/>
        <v>0.5</v>
      </c>
      <c r="L94" s="25">
        <f t="shared" si="34"/>
        <v>0</v>
      </c>
      <c r="M94" s="20">
        <f t="shared" si="35"/>
        <v>0.63680555555555551</v>
      </c>
      <c r="N94" s="20">
        <f t="shared" si="36"/>
        <v>0.52083333333333337</v>
      </c>
      <c r="O94" s="21">
        <f t="shared" si="37"/>
        <v>0</v>
      </c>
      <c r="P94" s="24">
        <f t="shared" si="38"/>
        <v>0.63680555555555551</v>
      </c>
      <c r="Q94" s="24">
        <f t="shared" si="39"/>
        <v>0.5625</v>
      </c>
      <c r="R94" s="25">
        <f t="shared" si="40"/>
        <v>0</v>
      </c>
      <c r="S94" s="20">
        <f t="shared" si="41"/>
        <v>0.63680555555555551</v>
      </c>
      <c r="T94" s="20">
        <f t="shared" si="42"/>
        <v>0.68333333333333324</v>
      </c>
      <c r="U94" s="21">
        <f t="shared" si="43"/>
        <v>66</v>
      </c>
      <c r="V94" s="11">
        <f t="shared" si="44"/>
        <v>66</v>
      </c>
      <c r="W94" s="11">
        <f t="shared" si="45"/>
        <v>0</v>
      </c>
    </row>
    <row r="95" spans="1:23" x14ac:dyDescent="0.3">
      <c r="A95" t="s">
        <v>33</v>
      </c>
      <c r="B95" t="s">
        <v>1</v>
      </c>
      <c r="C95" t="s">
        <v>115</v>
      </c>
      <c r="D95" s="1">
        <v>43356.637499999997</v>
      </c>
      <c r="E95" s="1">
        <v>43356.683333333334</v>
      </c>
      <c r="F95" s="5">
        <v>43356</v>
      </c>
      <c r="G95" s="20">
        <f t="shared" si="29"/>
        <v>0.63750000000000007</v>
      </c>
      <c r="H95" s="20">
        <f t="shared" si="30"/>
        <v>0.41666666666666669</v>
      </c>
      <c r="I95" s="21">
        <f t="shared" si="31"/>
        <v>0</v>
      </c>
      <c r="J95" s="24">
        <f t="shared" si="32"/>
        <v>0.63750000000000007</v>
      </c>
      <c r="K95" s="24">
        <f t="shared" si="33"/>
        <v>0.5</v>
      </c>
      <c r="L95" s="25">
        <f t="shared" si="34"/>
        <v>0</v>
      </c>
      <c r="M95" s="20">
        <f t="shared" si="35"/>
        <v>0.63750000000000007</v>
      </c>
      <c r="N95" s="20">
        <f t="shared" si="36"/>
        <v>0.52083333333333337</v>
      </c>
      <c r="O95" s="21">
        <f t="shared" si="37"/>
        <v>0</v>
      </c>
      <c r="P95" s="24">
        <f t="shared" si="38"/>
        <v>0.63750000000000007</v>
      </c>
      <c r="Q95" s="24">
        <f t="shared" si="39"/>
        <v>0.5625</v>
      </c>
      <c r="R95" s="25">
        <f t="shared" si="40"/>
        <v>0</v>
      </c>
      <c r="S95" s="20">
        <f t="shared" si="41"/>
        <v>0.63750000000000007</v>
      </c>
      <c r="T95" s="20">
        <f t="shared" si="42"/>
        <v>0.68333333333333324</v>
      </c>
      <c r="U95" s="21">
        <f t="shared" si="43"/>
        <v>65</v>
      </c>
      <c r="V95" s="11">
        <f t="shared" si="44"/>
        <v>65</v>
      </c>
      <c r="W95" s="11">
        <f t="shared" si="45"/>
        <v>0</v>
      </c>
    </row>
    <row r="96" spans="1:23" x14ac:dyDescent="0.3">
      <c r="A96" t="s">
        <v>13</v>
      </c>
      <c r="B96" t="s">
        <v>1</v>
      </c>
      <c r="C96" t="s">
        <v>119</v>
      </c>
      <c r="D96" s="1">
        <v>43356.638194444444</v>
      </c>
      <c r="E96" s="1">
        <v>43356.684027777781</v>
      </c>
      <c r="F96" s="5">
        <v>43356</v>
      </c>
      <c r="G96" s="20">
        <f t="shared" si="29"/>
        <v>0.6381944444444444</v>
      </c>
      <c r="H96" s="20">
        <f t="shared" si="30"/>
        <v>0.41666666666666669</v>
      </c>
      <c r="I96" s="21">
        <f t="shared" si="31"/>
        <v>0</v>
      </c>
      <c r="J96" s="24">
        <f t="shared" si="32"/>
        <v>0.6381944444444444</v>
      </c>
      <c r="K96" s="24">
        <f t="shared" si="33"/>
        <v>0.5</v>
      </c>
      <c r="L96" s="25">
        <f t="shared" si="34"/>
        <v>0</v>
      </c>
      <c r="M96" s="20">
        <f t="shared" si="35"/>
        <v>0.6381944444444444</v>
      </c>
      <c r="N96" s="20">
        <f t="shared" si="36"/>
        <v>0.52083333333333337</v>
      </c>
      <c r="O96" s="21">
        <f t="shared" si="37"/>
        <v>0</v>
      </c>
      <c r="P96" s="24">
        <f t="shared" si="38"/>
        <v>0.6381944444444444</v>
      </c>
      <c r="Q96" s="24">
        <f t="shared" si="39"/>
        <v>0.5625</v>
      </c>
      <c r="R96" s="25">
        <f t="shared" si="40"/>
        <v>0</v>
      </c>
      <c r="S96" s="20">
        <f t="shared" si="41"/>
        <v>0.6381944444444444</v>
      </c>
      <c r="T96" s="20">
        <f t="shared" si="42"/>
        <v>0.68402777777777779</v>
      </c>
      <c r="U96" s="21">
        <f t="shared" si="43"/>
        <v>66</v>
      </c>
      <c r="V96" s="11">
        <f t="shared" si="44"/>
        <v>66</v>
      </c>
      <c r="W96" s="11">
        <f t="shared" si="45"/>
        <v>0</v>
      </c>
    </row>
    <row r="97" spans="1:23" x14ac:dyDescent="0.3">
      <c r="A97" t="s">
        <v>21</v>
      </c>
      <c r="B97" t="s">
        <v>1</v>
      </c>
      <c r="C97" t="s">
        <v>122</v>
      </c>
      <c r="D97" s="1">
        <v>43356.638194444444</v>
      </c>
      <c r="E97" s="1">
        <v>43356.754861111112</v>
      </c>
      <c r="F97" s="5">
        <v>43356</v>
      </c>
      <c r="G97" s="20">
        <f t="shared" si="29"/>
        <v>0.6381944444444444</v>
      </c>
      <c r="H97" s="20">
        <f t="shared" si="30"/>
        <v>0.41666666666666669</v>
      </c>
      <c r="I97" s="21">
        <f t="shared" si="31"/>
        <v>0</v>
      </c>
      <c r="J97" s="24">
        <f t="shared" si="32"/>
        <v>0.6381944444444444</v>
      </c>
      <c r="K97" s="24">
        <f t="shared" si="33"/>
        <v>0.5</v>
      </c>
      <c r="L97" s="25">
        <f t="shared" si="34"/>
        <v>0</v>
      </c>
      <c r="M97" s="20">
        <f t="shared" si="35"/>
        <v>0.6381944444444444</v>
      </c>
      <c r="N97" s="20">
        <f t="shared" si="36"/>
        <v>0.52083333333333337</v>
      </c>
      <c r="O97" s="21">
        <f t="shared" si="37"/>
        <v>0</v>
      </c>
      <c r="P97" s="24">
        <f t="shared" si="38"/>
        <v>0.6381944444444444</v>
      </c>
      <c r="Q97" s="24">
        <f t="shared" si="39"/>
        <v>0.5625</v>
      </c>
      <c r="R97" s="25">
        <f t="shared" si="40"/>
        <v>0</v>
      </c>
      <c r="S97" s="20">
        <f t="shared" si="41"/>
        <v>0.6381944444444444</v>
      </c>
      <c r="T97" s="20">
        <f t="shared" si="42"/>
        <v>0.70833333333333337</v>
      </c>
      <c r="U97" s="21">
        <f t="shared" si="43"/>
        <v>101</v>
      </c>
      <c r="V97" s="11">
        <f t="shared" si="44"/>
        <v>101</v>
      </c>
      <c r="W97" s="11">
        <f t="shared" si="45"/>
        <v>0</v>
      </c>
    </row>
    <row r="98" spans="1:23" x14ac:dyDescent="0.3">
      <c r="A98" t="s">
        <v>50</v>
      </c>
      <c r="B98" t="s">
        <v>1</v>
      </c>
      <c r="C98" t="s">
        <v>125</v>
      </c>
      <c r="D98" s="1">
        <v>43356.638194444444</v>
      </c>
      <c r="E98" s="1">
        <v>43356.683333333334</v>
      </c>
      <c r="F98" s="5">
        <v>43356</v>
      </c>
      <c r="G98" s="20">
        <f t="shared" si="29"/>
        <v>0.6381944444444444</v>
      </c>
      <c r="H98" s="20">
        <f t="shared" si="30"/>
        <v>0.41666666666666669</v>
      </c>
      <c r="I98" s="21">
        <f t="shared" si="31"/>
        <v>0</v>
      </c>
      <c r="J98" s="24">
        <f t="shared" si="32"/>
        <v>0.6381944444444444</v>
      </c>
      <c r="K98" s="24">
        <f t="shared" si="33"/>
        <v>0.5</v>
      </c>
      <c r="L98" s="25">
        <f t="shared" si="34"/>
        <v>0</v>
      </c>
      <c r="M98" s="20">
        <f t="shared" si="35"/>
        <v>0.6381944444444444</v>
      </c>
      <c r="N98" s="20">
        <f t="shared" si="36"/>
        <v>0.52083333333333337</v>
      </c>
      <c r="O98" s="21">
        <f t="shared" si="37"/>
        <v>0</v>
      </c>
      <c r="P98" s="24">
        <f t="shared" si="38"/>
        <v>0.6381944444444444</v>
      </c>
      <c r="Q98" s="24">
        <f t="shared" si="39"/>
        <v>0.5625</v>
      </c>
      <c r="R98" s="25">
        <f t="shared" si="40"/>
        <v>0</v>
      </c>
      <c r="S98" s="20">
        <f t="shared" si="41"/>
        <v>0.6381944444444444</v>
      </c>
      <c r="T98" s="20">
        <f t="shared" si="42"/>
        <v>0.68333333333333324</v>
      </c>
      <c r="U98" s="21">
        <f t="shared" si="43"/>
        <v>64</v>
      </c>
      <c r="V98" s="11">
        <f t="shared" si="44"/>
        <v>64</v>
      </c>
      <c r="W98" s="11">
        <f t="shared" si="45"/>
        <v>0</v>
      </c>
    </row>
    <row r="99" spans="1:23" x14ac:dyDescent="0.3">
      <c r="A99" t="s">
        <v>29</v>
      </c>
      <c r="B99" t="s">
        <v>1</v>
      </c>
      <c r="C99" t="s">
        <v>120</v>
      </c>
      <c r="D99" s="1">
        <v>43356.638888888891</v>
      </c>
      <c r="E99" s="1">
        <v>43356.692361111112</v>
      </c>
      <c r="F99" s="5">
        <v>43356</v>
      </c>
      <c r="G99" s="20">
        <f t="shared" si="29"/>
        <v>0.63888888888888895</v>
      </c>
      <c r="H99" s="20">
        <f t="shared" si="30"/>
        <v>0.41666666666666669</v>
      </c>
      <c r="I99" s="21">
        <f t="shared" si="31"/>
        <v>0</v>
      </c>
      <c r="J99" s="24">
        <f t="shared" si="32"/>
        <v>0.63888888888888895</v>
      </c>
      <c r="K99" s="24">
        <f t="shared" si="33"/>
        <v>0.5</v>
      </c>
      <c r="L99" s="25">
        <f t="shared" si="34"/>
        <v>0</v>
      </c>
      <c r="M99" s="20">
        <f t="shared" si="35"/>
        <v>0.63888888888888895</v>
      </c>
      <c r="N99" s="20">
        <f t="shared" si="36"/>
        <v>0.52083333333333337</v>
      </c>
      <c r="O99" s="21">
        <f t="shared" si="37"/>
        <v>0</v>
      </c>
      <c r="P99" s="24">
        <f t="shared" si="38"/>
        <v>0.63888888888888895</v>
      </c>
      <c r="Q99" s="24">
        <f t="shared" si="39"/>
        <v>0.5625</v>
      </c>
      <c r="R99" s="25">
        <f t="shared" si="40"/>
        <v>0</v>
      </c>
      <c r="S99" s="20">
        <f t="shared" si="41"/>
        <v>0.63888888888888895</v>
      </c>
      <c r="T99" s="20">
        <f t="shared" si="42"/>
        <v>0.69236111111111109</v>
      </c>
      <c r="U99" s="21">
        <f t="shared" si="43"/>
        <v>76</v>
      </c>
      <c r="V99" s="11">
        <f t="shared" si="44"/>
        <v>76</v>
      </c>
      <c r="W99" s="11">
        <f t="shared" si="45"/>
        <v>0</v>
      </c>
    </row>
    <row r="100" spans="1:23" x14ac:dyDescent="0.3">
      <c r="A100" t="s">
        <v>10</v>
      </c>
      <c r="B100" t="s">
        <v>1</v>
      </c>
      <c r="C100" t="s">
        <v>117</v>
      </c>
      <c r="D100" s="1">
        <v>43356.640277777777</v>
      </c>
      <c r="E100" s="1">
        <v>43356.683333333334</v>
      </c>
      <c r="F100" s="5">
        <v>43356</v>
      </c>
      <c r="G100" s="20">
        <f t="shared" si="29"/>
        <v>0.64027777777777783</v>
      </c>
      <c r="H100" s="20">
        <f t="shared" si="30"/>
        <v>0.41666666666666669</v>
      </c>
      <c r="I100" s="21">
        <f t="shared" si="31"/>
        <v>0</v>
      </c>
      <c r="J100" s="24">
        <f t="shared" si="32"/>
        <v>0.64027777777777783</v>
      </c>
      <c r="K100" s="24">
        <f t="shared" si="33"/>
        <v>0.5</v>
      </c>
      <c r="L100" s="25">
        <f t="shared" si="34"/>
        <v>0</v>
      </c>
      <c r="M100" s="20">
        <f t="shared" si="35"/>
        <v>0.64027777777777783</v>
      </c>
      <c r="N100" s="20">
        <f t="shared" si="36"/>
        <v>0.52083333333333337</v>
      </c>
      <c r="O100" s="21">
        <f t="shared" si="37"/>
        <v>0</v>
      </c>
      <c r="P100" s="24">
        <f t="shared" si="38"/>
        <v>0.64027777777777783</v>
      </c>
      <c r="Q100" s="24">
        <f t="shared" si="39"/>
        <v>0.5625</v>
      </c>
      <c r="R100" s="25">
        <f t="shared" si="40"/>
        <v>0</v>
      </c>
      <c r="S100" s="20">
        <f t="shared" si="41"/>
        <v>0.64027777777777783</v>
      </c>
      <c r="T100" s="20">
        <f t="shared" si="42"/>
        <v>0.68333333333333324</v>
      </c>
      <c r="U100" s="21">
        <f t="shared" si="43"/>
        <v>61</v>
      </c>
      <c r="V100" s="11">
        <f t="shared" si="44"/>
        <v>61</v>
      </c>
      <c r="W100" s="11">
        <f t="shared" si="45"/>
        <v>0</v>
      </c>
    </row>
    <row r="101" spans="1:23" x14ac:dyDescent="0.3">
      <c r="A101" t="s">
        <v>35</v>
      </c>
      <c r="B101" t="s">
        <v>1</v>
      </c>
      <c r="C101" t="s">
        <v>118</v>
      </c>
      <c r="D101" s="1">
        <v>43356.640972222223</v>
      </c>
      <c r="E101" s="1">
        <v>43356.683333333334</v>
      </c>
      <c r="F101" s="5">
        <v>43356</v>
      </c>
      <c r="G101" s="20">
        <f t="shared" si="29"/>
        <v>0.64097222222222217</v>
      </c>
      <c r="H101" s="20">
        <f t="shared" si="30"/>
        <v>0.41666666666666669</v>
      </c>
      <c r="I101" s="21">
        <f t="shared" si="31"/>
        <v>0</v>
      </c>
      <c r="J101" s="24">
        <f t="shared" si="32"/>
        <v>0.64097222222222217</v>
      </c>
      <c r="K101" s="24">
        <f t="shared" si="33"/>
        <v>0.5</v>
      </c>
      <c r="L101" s="25">
        <f t="shared" si="34"/>
        <v>0</v>
      </c>
      <c r="M101" s="20">
        <f t="shared" si="35"/>
        <v>0.64097222222222217</v>
      </c>
      <c r="N101" s="20">
        <f t="shared" si="36"/>
        <v>0.52083333333333337</v>
      </c>
      <c r="O101" s="21">
        <f t="shared" si="37"/>
        <v>0</v>
      </c>
      <c r="P101" s="24">
        <f t="shared" si="38"/>
        <v>0.64097222222222217</v>
      </c>
      <c r="Q101" s="24">
        <f t="shared" si="39"/>
        <v>0.5625</v>
      </c>
      <c r="R101" s="25">
        <f t="shared" si="40"/>
        <v>0</v>
      </c>
      <c r="S101" s="20">
        <f t="shared" si="41"/>
        <v>0.64097222222222217</v>
      </c>
      <c r="T101" s="20">
        <f t="shared" si="42"/>
        <v>0.68333333333333324</v>
      </c>
      <c r="U101" s="21">
        <f t="shared" si="43"/>
        <v>60</v>
      </c>
      <c r="V101" s="11">
        <f t="shared" si="44"/>
        <v>60</v>
      </c>
      <c r="W101" s="11">
        <f t="shared" si="45"/>
        <v>0</v>
      </c>
    </row>
    <row r="102" spans="1:23" x14ac:dyDescent="0.3">
      <c r="A102" t="s">
        <v>31</v>
      </c>
      <c r="B102" t="s">
        <v>1</v>
      </c>
      <c r="C102" t="s">
        <v>111</v>
      </c>
      <c r="D102" s="1">
        <v>43356.640972222223</v>
      </c>
      <c r="E102" s="1">
        <v>43356.684027777781</v>
      </c>
      <c r="F102" s="5">
        <v>43356</v>
      </c>
      <c r="G102" s="20">
        <f t="shared" si="29"/>
        <v>0.64097222222222217</v>
      </c>
      <c r="H102" s="20">
        <f t="shared" si="30"/>
        <v>0.41666666666666669</v>
      </c>
      <c r="I102" s="21">
        <f t="shared" si="31"/>
        <v>0</v>
      </c>
      <c r="J102" s="24">
        <f t="shared" si="32"/>
        <v>0.64097222222222217</v>
      </c>
      <c r="K102" s="24">
        <f t="shared" si="33"/>
        <v>0.5</v>
      </c>
      <c r="L102" s="25">
        <f t="shared" si="34"/>
        <v>0</v>
      </c>
      <c r="M102" s="20">
        <f t="shared" si="35"/>
        <v>0.64097222222222217</v>
      </c>
      <c r="N102" s="20">
        <f t="shared" si="36"/>
        <v>0.52083333333333337</v>
      </c>
      <c r="O102" s="21">
        <f t="shared" si="37"/>
        <v>0</v>
      </c>
      <c r="P102" s="24">
        <f t="shared" si="38"/>
        <v>0.64097222222222217</v>
      </c>
      <c r="Q102" s="24">
        <f t="shared" si="39"/>
        <v>0.5625</v>
      </c>
      <c r="R102" s="25">
        <f t="shared" si="40"/>
        <v>0</v>
      </c>
      <c r="S102" s="20">
        <f t="shared" si="41"/>
        <v>0.64097222222222217</v>
      </c>
      <c r="T102" s="20">
        <f t="shared" si="42"/>
        <v>0.68402777777777779</v>
      </c>
      <c r="U102" s="21">
        <f t="shared" si="43"/>
        <v>62</v>
      </c>
      <c r="V102" s="11">
        <f t="shared" si="44"/>
        <v>62</v>
      </c>
      <c r="W102" s="11">
        <f t="shared" si="45"/>
        <v>0</v>
      </c>
    </row>
    <row r="103" spans="1:23" x14ac:dyDescent="0.3">
      <c r="A103" t="s">
        <v>17</v>
      </c>
      <c r="B103" t="s">
        <v>1</v>
      </c>
      <c r="C103" t="s">
        <v>124</v>
      </c>
      <c r="D103" s="1">
        <v>43356.640972222223</v>
      </c>
      <c r="E103" s="1">
        <v>43356.695833333331</v>
      </c>
      <c r="F103" s="5">
        <v>43356</v>
      </c>
      <c r="G103" s="20">
        <f t="shared" si="29"/>
        <v>0.64097222222222217</v>
      </c>
      <c r="H103" s="20">
        <f t="shared" si="30"/>
        <v>0.41666666666666669</v>
      </c>
      <c r="I103" s="21">
        <f t="shared" si="31"/>
        <v>0</v>
      </c>
      <c r="J103" s="24">
        <f t="shared" si="32"/>
        <v>0.64097222222222217</v>
      </c>
      <c r="K103" s="24">
        <f t="shared" si="33"/>
        <v>0.5</v>
      </c>
      <c r="L103" s="25">
        <f t="shared" si="34"/>
        <v>0</v>
      </c>
      <c r="M103" s="20">
        <f t="shared" si="35"/>
        <v>0.64097222222222217</v>
      </c>
      <c r="N103" s="20">
        <f t="shared" si="36"/>
        <v>0.52083333333333337</v>
      </c>
      <c r="O103" s="21">
        <f t="shared" si="37"/>
        <v>0</v>
      </c>
      <c r="P103" s="24">
        <f t="shared" si="38"/>
        <v>0.64097222222222217</v>
      </c>
      <c r="Q103" s="24">
        <f t="shared" si="39"/>
        <v>0.5625</v>
      </c>
      <c r="R103" s="25">
        <f t="shared" si="40"/>
        <v>0</v>
      </c>
      <c r="S103" s="20">
        <f t="shared" si="41"/>
        <v>0.64097222222222217</v>
      </c>
      <c r="T103" s="20">
        <f t="shared" si="42"/>
        <v>0.6958333333333333</v>
      </c>
      <c r="U103" s="21">
        <f t="shared" si="43"/>
        <v>79</v>
      </c>
      <c r="V103" s="11">
        <f t="shared" si="44"/>
        <v>79</v>
      </c>
      <c r="W103" s="11">
        <f t="shared" si="45"/>
        <v>0</v>
      </c>
    </row>
    <row r="104" spans="1:23" x14ac:dyDescent="0.3">
      <c r="A104" t="s">
        <v>6</v>
      </c>
      <c r="B104" t="s">
        <v>1</v>
      </c>
      <c r="C104" t="s">
        <v>127</v>
      </c>
      <c r="D104" s="1">
        <v>43356.64166666667</v>
      </c>
      <c r="E104" s="1">
        <v>43356.686805555553</v>
      </c>
      <c r="F104" s="5">
        <v>43356</v>
      </c>
      <c r="G104" s="20">
        <f t="shared" si="29"/>
        <v>0.64166666666666672</v>
      </c>
      <c r="H104" s="20">
        <f t="shared" si="30"/>
        <v>0.41666666666666669</v>
      </c>
      <c r="I104" s="21">
        <f t="shared" si="31"/>
        <v>0</v>
      </c>
      <c r="J104" s="24">
        <f t="shared" si="32"/>
        <v>0.64166666666666672</v>
      </c>
      <c r="K104" s="24">
        <f t="shared" si="33"/>
        <v>0.5</v>
      </c>
      <c r="L104" s="25">
        <f t="shared" si="34"/>
        <v>0</v>
      </c>
      <c r="M104" s="20">
        <f t="shared" si="35"/>
        <v>0.64166666666666672</v>
      </c>
      <c r="N104" s="20">
        <f t="shared" si="36"/>
        <v>0.52083333333333337</v>
      </c>
      <c r="O104" s="21">
        <f t="shared" si="37"/>
        <v>0</v>
      </c>
      <c r="P104" s="24">
        <f t="shared" si="38"/>
        <v>0.64166666666666672</v>
      </c>
      <c r="Q104" s="24">
        <f t="shared" si="39"/>
        <v>0.5625</v>
      </c>
      <c r="R104" s="25">
        <f t="shared" si="40"/>
        <v>0</v>
      </c>
      <c r="S104" s="20">
        <f t="shared" si="41"/>
        <v>0.64166666666666672</v>
      </c>
      <c r="T104" s="20">
        <f t="shared" si="42"/>
        <v>0.68680555555555556</v>
      </c>
      <c r="U104" s="21">
        <f t="shared" si="43"/>
        <v>64</v>
      </c>
      <c r="V104" s="11">
        <f t="shared" si="44"/>
        <v>64</v>
      </c>
      <c r="W104" s="11">
        <f t="shared" si="45"/>
        <v>0</v>
      </c>
    </row>
    <row r="105" spans="1:23" x14ac:dyDescent="0.3">
      <c r="A105" t="s">
        <v>19</v>
      </c>
      <c r="B105" t="s">
        <v>1</v>
      </c>
      <c r="C105" t="s">
        <v>126</v>
      </c>
      <c r="D105" s="1">
        <v>43356.64166666667</v>
      </c>
      <c r="E105" s="1">
        <v>43356.683333333334</v>
      </c>
      <c r="F105" s="5">
        <v>43356</v>
      </c>
      <c r="G105" s="20">
        <f t="shared" si="29"/>
        <v>0.64166666666666672</v>
      </c>
      <c r="H105" s="20">
        <f t="shared" si="30"/>
        <v>0.41666666666666669</v>
      </c>
      <c r="I105" s="21">
        <f t="shared" si="31"/>
        <v>0</v>
      </c>
      <c r="J105" s="24">
        <f t="shared" si="32"/>
        <v>0.64166666666666672</v>
      </c>
      <c r="K105" s="24">
        <f t="shared" si="33"/>
        <v>0.5</v>
      </c>
      <c r="L105" s="25">
        <f t="shared" si="34"/>
        <v>0</v>
      </c>
      <c r="M105" s="20">
        <f t="shared" si="35"/>
        <v>0.64166666666666672</v>
      </c>
      <c r="N105" s="20">
        <f t="shared" si="36"/>
        <v>0.52083333333333337</v>
      </c>
      <c r="O105" s="21">
        <f t="shared" si="37"/>
        <v>0</v>
      </c>
      <c r="P105" s="24">
        <f t="shared" si="38"/>
        <v>0.64166666666666672</v>
      </c>
      <c r="Q105" s="24">
        <f t="shared" si="39"/>
        <v>0.5625</v>
      </c>
      <c r="R105" s="25">
        <f t="shared" si="40"/>
        <v>0</v>
      </c>
      <c r="S105" s="20">
        <f t="shared" si="41"/>
        <v>0.64166666666666672</v>
      </c>
      <c r="T105" s="20">
        <f t="shared" si="42"/>
        <v>0.68333333333333324</v>
      </c>
      <c r="U105" s="21">
        <f t="shared" si="43"/>
        <v>59</v>
      </c>
      <c r="V105" s="11">
        <f t="shared" si="44"/>
        <v>59</v>
      </c>
      <c r="W105" s="11">
        <f t="shared" si="45"/>
        <v>0</v>
      </c>
    </row>
    <row r="106" spans="1:23" x14ac:dyDescent="0.3">
      <c r="A106" t="s">
        <v>40</v>
      </c>
      <c r="B106" t="s">
        <v>1</v>
      </c>
      <c r="C106" t="s">
        <v>116</v>
      </c>
      <c r="D106" s="1">
        <v>43356.64166666667</v>
      </c>
      <c r="E106" s="1">
        <v>43356.682638888888</v>
      </c>
      <c r="F106" s="5">
        <v>43356</v>
      </c>
      <c r="G106" s="20">
        <f t="shared" si="29"/>
        <v>0.64166666666666672</v>
      </c>
      <c r="H106" s="20">
        <f t="shared" si="30"/>
        <v>0.41666666666666669</v>
      </c>
      <c r="I106" s="21">
        <f t="shared" si="31"/>
        <v>0</v>
      </c>
      <c r="J106" s="24">
        <f t="shared" si="32"/>
        <v>0.64166666666666672</v>
      </c>
      <c r="K106" s="24">
        <f t="shared" si="33"/>
        <v>0.5</v>
      </c>
      <c r="L106" s="25">
        <f t="shared" si="34"/>
        <v>0</v>
      </c>
      <c r="M106" s="20">
        <f t="shared" si="35"/>
        <v>0.64166666666666672</v>
      </c>
      <c r="N106" s="20">
        <f t="shared" si="36"/>
        <v>0.52083333333333337</v>
      </c>
      <c r="O106" s="21">
        <f t="shared" si="37"/>
        <v>0</v>
      </c>
      <c r="P106" s="24">
        <f t="shared" si="38"/>
        <v>0.64166666666666672</v>
      </c>
      <c r="Q106" s="24">
        <f t="shared" si="39"/>
        <v>0.5625</v>
      </c>
      <c r="R106" s="25">
        <f t="shared" si="40"/>
        <v>0</v>
      </c>
      <c r="S106" s="20">
        <f t="shared" si="41"/>
        <v>0.64166666666666672</v>
      </c>
      <c r="T106" s="20">
        <f t="shared" si="42"/>
        <v>0.68263888888888891</v>
      </c>
      <c r="U106" s="21">
        <f t="shared" si="43"/>
        <v>59</v>
      </c>
      <c r="V106" s="11">
        <f t="shared" si="44"/>
        <v>59</v>
      </c>
      <c r="W106" s="11">
        <f t="shared" si="45"/>
        <v>0</v>
      </c>
    </row>
    <row r="107" spans="1:23" x14ac:dyDescent="0.3">
      <c r="A107" t="s">
        <v>11</v>
      </c>
      <c r="B107" t="s">
        <v>1</v>
      </c>
      <c r="C107" t="s">
        <v>123</v>
      </c>
      <c r="D107" s="1">
        <v>43356.642361111109</v>
      </c>
      <c r="E107" s="1">
        <v>43356.643055555556</v>
      </c>
      <c r="F107" s="5">
        <v>43356</v>
      </c>
      <c r="G107" s="20">
        <f t="shared" si="29"/>
        <v>0.64236111111111105</v>
      </c>
      <c r="H107" s="20">
        <f t="shared" si="30"/>
        <v>0.41666666666666669</v>
      </c>
      <c r="I107" s="21">
        <f t="shared" si="31"/>
        <v>0</v>
      </c>
      <c r="J107" s="24">
        <f t="shared" si="32"/>
        <v>0.64236111111111105</v>
      </c>
      <c r="K107" s="24">
        <f t="shared" si="33"/>
        <v>0.5</v>
      </c>
      <c r="L107" s="25">
        <f t="shared" si="34"/>
        <v>0</v>
      </c>
      <c r="M107" s="20">
        <f t="shared" si="35"/>
        <v>0.64236111111111105</v>
      </c>
      <c r="N107" s="20">
        <f t="shared" si="36"/>
        <v>0.52083333333333337</v>
      </c>
      <c r="O107" s="21">
        <f t="shared" si="37"/>
        <v>0</v>
      </c>
      <c r="P107" s="24">
        <f t="shared" si="38"/>
        <v>0.64236111111111105</v>
      </c>
      <c r="Q107" s="24">
        <f t="shared" si="39"/>
        <v>0.5625</v>
      </c>
      <c r="R107" s="25">
        <f t="shared" si="40"/>
        <v>0</v>
      </c>
      <c r="S107" s="20">
        <f t="shared" si="41"/>
        <v>0.64236111111111105</v>
      </c>
      <c r="T107" s="20">
        <f t="shared" si="42"/>
        <v>0.6430555555555556</v>
      </c>
      <c r="U107" s="21">
        <f t="shared" si="43"/>
        <v>1</v>
      </c>
      <c r="V107" s="11">
        <f t="shared" si="44"/>
        <v>1</v>
      </c>
      <c r="W107" s="11">
        <f t="shared" si="45"/>
        <v>0</v>
      </c>
    </row>
    <row r="108" spans="1:23" x14ac:dyDescent="0.3">
      <c r="A108" t="s">
        <v>47</v>
      </c>
      <c r="B108" t="s">
        <v>1</v>
      </c>
      <c r="C108" t="s">
        <v>123</v>
      </c>
      <c r="D108" s="1">
        <v>43356.643750000003</v>
      </c>
      <c r="E108" s="1">
        <v>43356.703472222223</v>
      </c>
      <c r="F108" s="5">
        <v>43356</v>
      </c>
      <c r="G108" s="20">
        <f t="shared" si="29"/>
        <v>0.64374999999999993</v>
      </c>
      <c r="H108" s="20">
        <f t="shared" si="30"/>
        <v>0.41666666666666669</v>
      </c>
      <c r="I108" s="21">
        <f t="shared" si="31"/>
        <v>0</v>
      </c>
      <c r="J108" s="24">
        <f t="shared" si="32"/>
        <v>0.64374999999999993</v>
      </c>
      <c r="K108" s="24">
        <f t="shared" si="33"/>
        <v>0.5</v>
      </c>
      <c r="L108" s="25">
        <f t="shared" si="34"/>
        <v>0</v>
      </c>
      <c r="M108" s="20">
        <f t="shared" si="35"/>
        <v>0.64374999999999993</v>
      </c>
      <c r="N108" s="20">
        <f t="shared" si="36"/>
        <v>0.52083333333333337</v>
      </c>
      <c r="O108" s="21">
        <f t="shared" si="37"/>
        <v>0</v>
      </c>
      <c r="P108" s="24">
        <f t="shared" si="38"/>
        <v>0.64374999999999993</v>
      </c>
      <c r="Q108" s="24">
        <f t="shared" si="39"/>
        <v>0.5625</v>
      </c>
      <c r="R108" s="25">
        <f t="shared" si="40"/>
        <v>0</v>
      </c>
      <c r="S108" s="20">
        <f t="shared" si="41"/>
        <v>0.64374999999999993</v>
      </c>
      <c r="T108" s="20">
        <f t="shared" si="42"/>
        <v>0.70347222222222217</v>
      </c>
      <c r="U108" s="21">
        <f t="shared" si="43"/>
        <v>86</v>
      </c>
      <c r="V108" s="11">
        <f t="shared" si="44"/>
        <v>86</v>
      </c>
      <c r="W108" s="11">
        <f t="shared" si="45"/>
        <v>0</v>
      </c>
    </row>
    <row r="109" spans="1:23" x14ac:dyDescent="0.3">
      <c r="A109" t="s">
        <v>11</v>
      </c>
      <c r="B109" t="s">
        <v>1</v>
      </c>
      <c r="C109" t="s">
        <v>185</v>
      </c>
      <c r="D109" s="1">
        <v>43356.645833333336</v>
      </c>
      <c r="E109" s="1">
        <v>43356.679861111108</v>
      </c>
      <c r="F109" s="5">
        <v>43356</v>
      </c>
      <c r="G109" s="20">
        <f t="shared" si="29"/>
        <v>0.64583333333333337</v>
      </c>
      <c r="H109" s="20">
        <f t="shared" si="30"/>
        <v>0.41666666666666669</v>
      </c>
      <c r="I109" s="21">
        <f t="shared" si="31"/>
        <v>0</v>
      </c>
      <c r="J109" s="24">
        <f t="shared" si="32"/>
        <v>0.64583333333333337</v>
      </c>
      <c r="K109" s="24">
        <f t="shared" si="33"/>
        <v>0.5</v>
      </c>
      <c r="L109" s="25">
        <f t="shared" si="34"/>
        <v>0</v>
      </c>
      <c r="M109" s="20">
        <f t="shared" si="35"/>
        <v>0.64583333333333337</v>
      </c>
      <c r="N109" s="20">
        <f t="shared" si="36"/>
        <v>0.52083333333333337</v>
      </c>
      <c r="O109" s="21">
        <f t="shared" si="37"/>
        <v>0</v>
      </c>
      <c r="P109" s="24">
        <f t="shared" si="38"/>
        <v>0.64583333333333337</v>
      </c>
      <c r="Q109" s="24">
        <f t="shared" si="39"/>
        <v>0.5625</v>
      </c>
      <c r="R109" s="25">
        <f t="shared" si="40"/>
        <v>0</v>
      </c>
      <c r="S109" s="20">
        <f t="shared" si="41"/>
        <v>0.64583333333333337</v>
      </c>
      <c r="T109" s="20">
        <f t="shared" si="42"/>
        <v>0.67986111111111114</v>
      </c>
      <c r="U109" s="21">
        <f t="shared" si="43"/>
        <v>49</v>
      </c>
      <c r="V109" s="11">
        <f t="shared" si="44"/>
        <v>49</v>
      </c>
      <c r="W109" s="11">
        <f t="shared" si="45"/>
        <v>0</v>
      </c>
    </row>
    <row r="110" spans="1:23" x14ac:dyDescent="0.3">
      <c r="A110" t="s">
        <v>27</v>
      </c>
      <c r="B110" t="s">
        <v>1</v>
      </c>
      <c r="C110" t="s">
        <v>110</v>
      </c>
      <c r="D110" s="1">
        <v>43356.649305555555</v>
      </c>
      <c r="E110" s="1">
        <v>43356.683333333334</v>
      </c>
      <c r="F110" s="5">
        <v>43356</v>
      </c>
      <c r="G110" s="20">
        <f t="shared" si="29"/>
        <v>0.64930555555555558</v>
      </c>
      <c r="H110" s="20">
        <f t="shared" si="30"/>
        <v>0.41666666666666669</v>
      </c>
      <c r="I110" s="21">
        <f t="shared" si="31"/>
        <v>0</v>
      </c>
      <c r="J110" s="24">
        <f t="shared" si="32"/>
        <v>0.64930555555555558</v>
      </c>
      <c r="K110" s="24">
        <f t="shared" si="33"/>
        <v>0.5</v>
      </c>
      <c r="L110" s="25">
        <f t="shared" si="34"/>
        <v>0</v>
      </c>
      <c r="M110" s="20">
        <f t="shared" si="35"/>
        <v>0.64930555555555558</v>
      </c>
      <c r="N110" s="20">
        <f t="shared" si="36"/>
        <v>0.52083333333333337</v>
      </c>
      <c r="O110" s="21">
        <f t="shared" si="37"/>
        <v>0</v>
      </c>
      <c r="P110" s="24">
        <f t="shared" si="38"/>
        <v>0.64930555555555558</v>
      </c>
      <c r="Q110" s="24">
        <f t="shared" si="39"/>
        <v>0.5625</v>
      </c>
      <c r="R110" s="25">
        <f t="shared" si="40"/>
        <v>0</v>
      </c>
      <c r="S110" s="20">
        <f t="shared" si="41"/>
        <v>0.64930555555555558</v>
      </c>
      <c r="T110" s="20">
        <f t="shared" si="42"/>
        <v>0.68333333333333324</v>
      </c>
      <c r="U110" s="21">
        <f t="shared" si="43"/>
        <v>48</v>
      </c>
      <c r="V110" s="11">
        <f t="shared" si="44"/>
        <v>48</v>
      </c>
      <c r="W110" s="11">
        <f t="shared" si="45"/>
        <v>0</v>
      </c>
    </row>
    <row r="111" spans="1:23" x14ac:dyDescent="0.3">
      <c r="A111" t="s">
        <v>23</v>
      </c>
      <c r="B111" t="s">
        <v>1</v>
      </c>
      <c r="C111" t="s">
        <v>114</v>
      </c>
      <c r="D111" s="1">
        <v>43356.652083333334</v>
      </c>
      <c r="E111" s="1">
        <v>43356.683333333334</v>
      </c>
      <c r="F111" s="5">
        <v>43356</v>
      </c>
      <c r="G111" s="20">
        <f t="shared" si="29"/>
        <v>0.65208333333333335</v>
      </c>
      <c r="H111" s="20">
        <f t="shared" si="30"/>
        <v>0.41666666666666669</v>
      </c>
      <c r="I111" s="21">
        <f t="shared" si="31"/>
        <v>0</v>
      </c>
      <c r="J111" s="24">
        <f t="shared" si="32"/>
        <v>0.65208333333333335</v>
      </c>
      <c r="K111" s="24">
        <f t="shared" si="33"/>
        <v>0.5</v>
      </c>
      <c r="L111" s="25">
        <f t="shared" si="34"/>
        <v>0</v>
      </c>
      <c r="M111" s="20">
        <f t="shared" si="35"/>
        <v>0.65208333333333335</v>
      </c>
      <c r="N111" s="20">
        <f t="shared" si="36"/>
        <v>0.52083333333333337</v>
      </c>
      <c r="O111" s="21">
        <f t="shared" si="37"/>
        <v>0</v>
      </c>
      <c r="P111" s="24">
        <f t="shared" si="38"/>
        <v>0.65208333333333335</v>
      </c>
      <c r="Q111" s="24">
        <f t="shared" si="39"/>
        <v>0.5625</v>
      </c>
      <c r="R111" s="25">
        <f t="shared" si="40"/>
        <v>0</v>
      </c>
      <c r="S111" s="20">
        <f t="shared" si="41"/>
        <v>0.65208333333333335</v>
      </c>
      <c r="T111" s="20">
        <f t="shared" si="42"/>
        <v>0.68333333333333324</v>
      </c>
      <c r="U111" s="21">
        <f t="shared" si="43"/>
        <v>44</v>
      </c>
      <c r="V111" s="11">
        <f t="shared" si="44"/>
        <v>44</v>
      </c>
      <c r="W111" s="11">
        <f t="shared" si="45"/>
        <v>0</v>
      </c>
    </row>
    <row r="112" spans="1:23" x14ac:dyDescent="0.3">
      <c r="A112" t="s">
        <v>13</v>
      </c>
      <c r="B112" t="s">
        <v>1</v>
      </c>
      <c r="C112" t="s">
        <v>14</v>
      </c>
      <c r="D112" s="1">
        <v>43363.37777777778</v>
      </c>
      <c r="E112" s="1">
        <v>43363.475694444445</v>
      </c>
      <c r="F112" s="5">
        <v>43363</v>
      </c>
      <c r="G112" s="20">
        <f t="shared" si="29"/>
        <v>0.37777777777777777</v>
      </c>
      <c r="H112" s="20">
        <f t="shared" si="30"/>
        <v>0.41666666666666669</v>
      </c>
      <c r="I112" s="21">
        <f t="shared" si="31"/>
        <v>56</v>
      </c>
      <c r="J112" s="24">
        <f t="shared" si="32"/>
        <v>0.41666666666666669</v>
      </c>
      <c r="K112" s="24">
        <f t="shared" si="33"/>
        <v>0.47569444444444442</v>
      </c>
      <c r="L112" s="25">
        <f t="shared" si="34"/>
        <v>84</v>
      </c>
      <c r="M112" s="20">
        <f t="shared" si="35"/>
        <v>0.5</v>
      </c>
      <c r="N112" s="20">
        <f t="shared" si="36"/>
        <v>0.47569444444444442</v>
      </c>
      <c r="O112" s="21">
        <f t="shared" si="37"/>
        <v>0</v>
      </c>
      <c r="P112" s="24">
        <f t="shared" si="38"/>
        <v>0.52083333333333337</v>
      </c>
      <c r="Q112" s="24">
        <f t="shared" si="39"/>
        <v>0.47569444444444442</v>
      </c>
      <c r="R112" s="25">
        <f t="shared" si="40"/>
        <v>0</v>
      </c>
      <c r="S112" s="20">
        <f t="shared" si="41"/>
        <v>0.5625</v>
      </c>
      <c r="T112" s="20">
        <f t="shared" si="42"/>
        <v>0.47569444444444442</v>
      </c>
      <c r="U112" s="21">
        <f t="shared" si="43"/>
        <v>0</v>
      </c>
      <c r="V112" s="11">
        <f t="shared" si="44"/>
        <v>56</v>
      </c>
      <c r="W112" s="11">
        <f t="shared" si="45"/>
        <v>84</v>
      </c>
    </row>
    <row r="113" spans="1:23" x14ac:dyDescent="0.3">
      <c r="A113" t="s">
        <v>31</v>
      </c>
      <c r="B113" t="s">
        <v>1</v>
      </c>
      <c r="C113" t="s">
        <v>32</v>
      </c>
      <c r="D113" s="1">
        <v>43363.390277777777</v>
      </c>
      <c r="E113" s="1">
        <v>43363.475694444445</v>
      </c>
      <c r="F113" s="5">
        <v>43363</v>
      </c>
      <c r="G113" s="20">
        <f t="shared" si="29"/>
        <v>0.39027777777777778</v>
      </c>
      <c r="H113" s="20">
        <f t="shared" si="30"/>
        <v>0.41666666666666669</v>
      </c>
      <c r="I113" s="21">
        <f t="shared" si="31"/>
        <v>38</v>
      </c>
      <c r="J113" s="24">
        <f t="shared" si="32"/>
        <v>0.41666666666666669</v>
      </c>
      <c r="K113" s="24">
        <f t="shared" si="33"/>
        <v>0.47569444444444442</v>
      </c>
      <c r="L113" s="25">
        <f t="shared" si="34"/>
        <v>84</v>
      </c>
      <c r="M113" s="20">
        <f t="shared" si="35"/>
        <v>0.5</v>
      </c>
      <c r="N113" s="20">
        <f t="shared" si="36"/>
        <v>0.47569444444444442</v>
      </c>
      <c r="O113" s="21">
        <f t="shared" si="37"/>
        <v>0</v>
      </c>
      <c r="P113" s="24">
        <f t="shared" si="38"/>
        <v>0.52083333333333337</v>
      </c>
      <c r="Q113" s="24">
        <f t="shared" si="39"/>
        <v>0.47569444444444442</v>
      </c>
      <c r="R113" s="25">
        <f t="shared" si="40"/>
        <v>0</v>
      </c>
      <c r="S113" s="20">
        <f t="shared" si="41"/>
        <v>0.5625</v>
      </c>
      <c r="T113" s="20">
        <f t="shared" si="42"/>
        <v>0.47569444444444442</v>
      </c>
      <c r="U113" s="21">
        <f t="shared" si="43"/>
        <v>0</v>
      </c>
      <c r="V113" s="11">
        <f t="shared" si="44"/>
        <v>38</v>
      </c>
      <c r="W113" s="11">
        <f t="shared" si="45"/>
        <v>84</v>
      </c>
    </row>
    <row r="114" spans="1:23" x14ac:dyDescent="0.3">
      <c r="A114" t="s">
        <v>6</v>
      </c>
      <c r="B114" t="s">
        <v>1</v>
      </c>
      <c r="C114" t="s">
        <v>9</v>
      </c>
      <c r="D114" s="1">
        <v>43363.390972222223</v>
      </c>
      <c r="E114" s="1">
        <v>43363.434027777781</v>
      </c>
      <c r="F114" s="5">
        <v>43363</v>
      </c>
      <c r="G114" s="20">
        <f t="shared" si="29"/>
        <v>0.39097222222222222</v>
      </c>
      <c r="H114" s="20">
        <f t="shared" si="30"/>
        <v>0.41666666666666669</v>
      </c>
      <c r="I114" s="21">
        <f t="shared" si="31"/>
        <v>37</v>
      </c>
      <c r="J114" s="24">
        <f t="shared" si="32"/>
        <v>0.41666666666666669</v>
      </c>
      <c r="K114" s="24">
        <f t="shared" si="33"/>
        <v>0.43402777777777773</v>
      </c>
      <c r="L114" s="25">
        <f t="shared" si="34"/>
        <v>24</v>
      </c>
      <c r="M114" s="20">
        <f t="shared" si="35"/>
        <v>0.5</v>
      </c>
      <c r="N114" s="20">
        <f t="shared" si="36"/>
        <v>0.43402777777777773</v>
      </c>
      <c r="O114" s="21">
        <f t="shared" si="37"/>
        <v>0</v>
      </c>
      <c r="P114" s="24">
        <f t="shared" si="38"/>
        <v>0.52083333333333337</v>
      </c>
      <c r="Q114" s="24">
        <f t="shared" si="39"/>
        <v>0.43402777777777773</v>
      </c>
      <c r="R114" s="25">
        <f t="shared" si="40"/>
        <v>0</v>
      </c>
      <c r="S114" s="20">
        <f t="shared" si="41"/>
        <v>0.5625</v>
      </c>
      <c r="T114" s="20">
        <f t="shared" si="42"/>
        <v>0.43402777777777773</v>
      </c>
      <c r="U114" s="21">
        <f t="shared" si="43"/>
        <v>0</v>
      </c>
      <c r="V114" s="11">
        <f t="shared" si="44"/>
        <v>37</v>
      </c>
      <c r="W114" s="11">
        <f t="shared" si="45"/>
        <v>24</v>
      </c>
    </row>
    <row r="115" spans="1:23" x14ac:dyDescent="0.3">
      <c r="A115" t="s">
        <v>17</v>
      </c>
      <c r="B115" t="s">
        <v>1</v>
      </c>
      <c r="C115" t="s">
        <v>28</v>
      </c>
      <c r="D115" s="1">
        <v>43363.39166666667</v>
      </c>
      <c r="E115" s="1">
        <v>43363.434027777781</v>
      </c>
      <c r="F115" s="5">
        <v>43363</v>
      </c>
      <c r="G115" s="20">
        <f t="shared" si="29"/>
        <v>0.39166666666666666</v>
      </c>
      <c r="H115" s="20">
        <f t="shared" si="30"/>
        <v>0.41666666666666669</v>
      </c>
      <c r="I115" s="21">
        <f t="shared" si="31"/>
        <v>36</v>
      </c>
      <c r="J115" s="24">
        <f t="shared" si="32"/>
        <v>0.41666666666666669</v>
      </c>
      <c r="K115" s="24">
        <f t="shared" si="33"/>
        <v>0.43402777777777773</v>
      </c>
      <c r="L115" s="25">
        <f t="shared" si="34"/>
        <v>24</v>
      </c>
      <c r="M115" s="20">
        <f t="shared" si="35"/>
        <v>0.5</v>
      </c>
      <c r="N115" s="20">
        <f t="shared" si="36"/>
        <v>0.43402777777777773</v>
      </c>
      <c r="O115" s="21">
        <f t="shared" si="37"/>
        <v>0</v>
      </c>
      <c r="P115" s="24">
        <f t="shared" si="38"/>
        <v>0.52083333333333337</v>
      </c>
      <c r="Q115" s="24">
        <f t="shared" si="39"/>
        <v>0.43402777777777773</v>
      </c>
      <c r="R115" s="25">
        <f t="shared" si="40"/>
        <v>0</v>
      </c>
      <c r="S115" s="20">
        <f t="shared" si="41"/>
        <v>0.5625</v>
      </c>
      <c r="T115" s="20">
        <f t="shared" si="42"/>
        <v>0.43402777777777773</v>
      </c>
      <c r="U115" s="21">
        <f t="shared" si="43"/>
        <v>0</v>
      </c>
      <c r="V115" s="11">
        <f t="shared" si="44"/>
        <v>36</v>
      </c>
      <c r="W115" s="11">
        <f t="shared" si="45"/>
        <v>24</v>
      </c>
    </row>
    <row r="116" spans="1:23" x14ac:dyDescent="0.3">
      <c r="A116" t="s">
        <v>45</v>
      </c>
      <c r="B116" t="s">
        <v>1</v>
      </c>
      <c r="C116" t="s">
        <v>7</v>
      </c>
      <c r="D116" s="1">
        <v>43363.392361111109</v>
      </c>
      <c r="E116" s="1">
        <v>43363.43472222222</v>
      </c>
      <c r="F116" s="5">
        <v>43363</v>
      </c>
      <c r="G116" s="20">
        <f t="shared" si="29"/>
        <v>0.3923611111111111</v>
      </c>
      <c r="H116" s="20">
        <f t="shared" si="30"/>
        <v>0.41666666666666669</v>
      </c>
      <c r="I116" s="21">
        <f t="shared" si="31"/>
        <v>35</v>
      </c>
      <c r="J116" s="24">
        <f t="shared" si="32"/>
        <v>0.41666666666666669</v>
      </c>
      <c r="K116" s="24">
        <f t="shared" si="33"/>
        <v>0.43472222222222223</v>
      </c>
      <c r="L116" s="25">
        <f t="shared" si="34"/>
        <v>26</v>
      </c>
      <c r="M116" s="20">
        <f t="shared" si="35"/>
        <v>0.5</v>
      </c>
      <c r="N116" s="20">
        <f t="shared" si="36"/>
        <v>0.43472222222222223</v>
      </c>
      <c r="O116" s="21">
        <f t="shared" si="37"/>
        <v>0</v>
      </c>
      <c r="P116" s="24">
        <f t="shared" si="38"/>
        <v>0.52083333333333337</v>
      </c>
      <c r="Q116" s="24">
        <f t="shared" si="39"/>
        <v>0.43472222222222223</v>
      </c>
      <c r="R116" s="25">
        <f t="shared" si="40"/>
        <v>0</v>
      </c>
      <c r="S116" s="20">
        <f t="shared" si="41"/>
        <v>0.5625</v>
      </c>
      <c r="T116" s="20">
        <f t="shared" si="42"/>
        <v>0.43472222222222223</v>
      </c>
      <c r="U116" s="21">
        <f t="shared" si="43"/>
        <v>0</v>
      </c>
      <c r="V116" s="11">
        <f t="shared" si="44"/>
        <v>35</v>
      </c>
      <c r="W116" s="11">
        <f t="shared" si="45"/>
        <v>26</v>
      </c>
    </row>
    <row r="117" spans="1:23" x14ac:dyDescent="0.3">
      <c r="A117" t="s">
        <v>27</v>
      </c>
      <c r="B117" t="s">
        <v>1</v>
      </c>
      <c r="C117" t="s">
        <v>26</v>
      </c>
      <c r="D117" s="1">
        <v>43363.392361111109</v>
      </c>
      <c r="E117" s="1">
        <v>43363.432638888888</v>
      </c>
      <c r="F117" s="5">
        <v>43363</v>
      </c>
      <c r="G117" s="20">
        <f t="shared" si="29"/>
        <v>0.3923611111111111</v>
      </c>
      <c r="H117" s="20">
        <f t="shared" si="30"/>
        <v>0.41666666666666669</v>
      </c>
      <c r="I117" s="21">
        <f t="shared" si="31"/>
        <v>35</v>
      </c>
      <c r="J117" s="24">
        <f t="shared" si="32"/>
        <v>0.41666666666666669</v>
      </c>
      <c r="K117" s="24">
        <f t="shared" si="33"/>
        <v>0.43263888888888885</v>
      </c>
      <c r="L117" s="25">
        <f t="shared" si="34"/>
        <v>22</v>
      </c>
      <c r="M117" s="20">
        <f t="shared" si="35"/>
        <v>0.5</v>
      </c>
      <c r="N117" s="20">
        <f t="shared" si="36"/>
        <v>0.43263888888888885</v>
      </c>
      <c r="O117" s="21">
        <f t="shared" si="37"/>
        <v>0</v>
      </c>
      <c r="P117" s="24">
        <f t="shared" si="38"/>
        <v>0.52083333333333337</v>
      </c>
      <c r="Q117" s="24">
        <f t="shared" si="39"/>
        <v>0.43263888888888885</v>
      </c>
      <c r="R117" s="25">
        <f t="shared" si="40"/>
        <v>0</v>
      </c>
      <c r="S117" s="20">
        <f t="shared" si="41"/>
        <v>0.5625</v>
      </c>
      <c r="T117" s="20">
        <f t="shared" si="42"/>
        <v>0.43263888888888885</v>
      </c>
      <c r="U117" s="21">
        <f t="shared" si="43"/>
        <v>0</v>
      </c>
      <c r="V117" s="11">
        <f t="shared" si="44"/>
        <v>35</v>
      </c>
      <c r="W117" s="11">
        <f t="shared" si="45"/>
        <v>22</v>
      </c>
    </row>
    <row r="118" spans="1:23" x14ac:dyDescent="0.3">
      <c r="A118" t="s">
        <v>11</v>
      </c>
      <c r="B118" t="s">
        <v>1</v>
      </c>
      <c r="C118" t="s">
        <v>18</v>
      </c>
      <c r="D118" s="1">
        <v>43363.393750000003</v>
      </c>
      <c r="E118" s="1">
        <v>43363.431250000001</v>
      </c>
      <c r="F118" s="5">
        <v>43363</v>
      </c>
      <c r="G118" s="20">
        <f t="shared" si="29"/>
        <v>0.39374999999999999</v>
      </c>
      <c r="H118" s="20">
        <f t="shared" si="30"/>
        <v>0.41666666666666669</v>
      </c>
      <c r="I118" s="21">
        <f t="shared" si="31"/>
        <v>33</v>
      </c>
      <c r="J118" s="24">
        <f t="shared" si="32"/>
        <v>0.41666666666666669</v>
      </c>
      <c r="K118" s="24">
        <f t="shared" si="33"/>
        <v>0.43124999999999997</v>
      </c>
      <c r="L118" s="25">
        <f t="shared" si="34"/>
        <v>20</v>
      </c>
      <c r="M118" s="20">
        <f t="shared" si="35"/>
        <v>0.5</v>
      </c>
      <c r="N118" s="20">
        <f t="shared" si="36"/>
        <v>0.43124999999999997</v>
      </c>
      <c r="O118" s="21">
        <f t="shared" si="37"/>
        <v>0</v>
      </c>
      <c r="P118" s="24">
        <f t="shared" si="38"/>
        <v>0.52083333333333337</v>
      </c>
      <c r="Q118" s="24">
        <f t="shared" si="39"/>
        <v>0.43124999999999997</v>
      </c>
      <c r="R118" s="25">
        <f t="shared" si="40"/>
        <v>0</v>
      </c>
      <c r="S118" s="20">
        <f t="shared" si="41"/>
        <v>0.5625</v>
      </c>
      <c r="T118" s="20">
        <f t="shared" si="42"/>
        <v>0.43124999999999997</v>
      </c>
      <c r="U118" s="21">
        <f t="shared" si="43"/>
        <v>0</v>
      </c>
      <c r="V118" s="11">
        <f t="shared" si="44"/>
        <v>33</v>
      </c>
      <c r="W118" s="11">
        <f t="shared" si="45"/>
        <v>20</v>
      </c>
    </row>
    <row r="119" spans="1:23" x14ac:dyDescent="0.3">
      <c r="A119" t="s">
        <v>33</v>
      </c>
      <c r="B119" t="s">
        <v>1</v>
      </c>
      <c r="C119" t="s">
        <v>30</v>
      </c>
      <c r="D119" s="1">
        <v>43363.394444444442</v>
      </c>
      <c r="E119" s="1">
        <v>43363.43472222222</v>
      </c>
      <c r="F119" s="5">
        <v>43363</v>
      </c>
      <c r="G119" s="20">
        <f t="shared" si="29"/>
        <v>0.39444444444444443</v>
      </c>
      <c r="H119" s="20">
        <f t="shared" si="30"/>
        <v>0.41666666666666669</v>
      </c>
      <c r="I119" s="21">
        <f t="shared" si="31"/>
        <v>32</v>
      </c>
      <c r="J119" s="24">
        <f t="shared" si="32"/>
        <v>0.41666666666666669</v>
      </c>
      <c r="K119" s="24">
        <f t="shared" si="33"/>
        <v>0.43472222222222223</v>
      </c>
      <c r="L119" s="25">
        <f t="shared" si="34"/>
        <v>26</v>
      </c>
      <c r="M119" s="20">
        <f t="shared" si="35"/>
        <v>0.5</v>
      </c>
      <c r="N119" s="20">
        <f t="shared" si="36"/>
        <v>0.43472222222222223</v>
      </c>
      <c r="O119" s="21">
        <f t="shared" si="37"/>
        <v>0</v>
      </c>
      <c r="P119" s="24">
        <f t="shared" si="38"/>
        <v>0.52083333333333337</v>
      </c>
      <c r="Q119" s="24">
        <f t="shared" si="39"/>
        <v>0.43472222222222223</v>
      </c>
      <c r="R119" s="25">
        <f t="shared" si="40"/>
        <v>0</v>
      </c>
      <c r="S119" s="20">
        <f t="shared" si="41"/>
        <v>0.5625</v>
      </c>
      <c r="T119" s="20">
        <f t="shared" si="42"/>
        <v>0.43472222222222223</v>
      </c>
      <c r="U119" s="21">
        <f t="shared" si="43"/>
        <v>0</v>
      </c>
      <c r="V119" s="11">
        <f t="shared" si="44"/>
        <v>32</v>
      </c>
      <c r="W119" s="11">
        <f t="shared" si="45"/>
        <v>26</v>
      </c>
    </row>
    <row r="120" spans="1:23" x14ac:dyDescent="0.3">
      <c r="A120" t="s">
        <v>10</v>
      </c>
      <c r="B120" t="s">
        <v>1</v>
      </c>
      <c r="C120" t="s">
        <v>12</v>
      </c>
      <c r="D120" s="1">
        <v>43363.394444444442</v>
      </c>
      <c r="E120" s="1">
        <v>43363.434027777781</v>
      </c>
      <c r="F120" s="5">
        <v>43363</v>
      </c>
      <c r="G120" s="20">
        <f t="shared" si="29"/>
        <v>0.39444444444444443</v>
      </c>
      <c r="H120" s="20">
        <f t="shared" si="30"/>
        <v>0.41666666666666669</v>
      </c>
      <c r="I120" s="21">
        <f t="shared" si="31"/>
        <v>32</v>
      </c>
      <c r="J120" s="24">
        <f t="shared" si="32"/>
        <v>0.41666666666666669</v>
      </c>
      <c r="K120" s="24">
        <f t="shared" si="33"/>
        <v>0.43402777777777773</v>
      </c>
      <c r="L120" s="25">
        <f t="shared" si="34"/>
        <v>24</v>
      </c>
      <c r="M120" s="20">
        <f t="shared" si="35"/>
        <v>0.5</v>
      </c>
      <c r="N120" s="20">
        <f t="shared" si="36"/>
        <v>0.43402777777777773</v>
      </c>
      <c r="O120" s="21">
        <f t="shared" si="37"/>
        <v>0</v>
      </c>
      <c r="P120" s="24">
        <f t="shared" si="38"/>
        <v>0.52083333333333337</v>
      </c>
      <c r="Q120" s="24">
        <f t="shared" si="39"/>
        <v>0.43402777777777773</v>
      </c>
      <c r="R120" s="25">
        <f t="shared" si="40"/>
        <v>0</v>
      </c>
      <c r="S120" s="20">
        <f t="shared" si="41"/>
        <v>0.5625</v>
      </c>
      <c r="T120" s="20">
        <f t="shared" si="42"/>
        <v>0.43402777777777773</v>
      </c>
      <c r="U120" s="21">
        <f t="shared" si="43"/>
        <v>0</v>
      </c>
      <c r="V120" s="11">
        <f t="shared" si="44"/>
        <v>32</v>
      </c>
      <c r="W120" s="11">
        <f t="shared" si="45"/>
        <v>24</v>
      </c>
    </row>
    <row r="121" spans="1:23" x14ac:dyDescent="0.3">
      <c r="A121" t="s">
        <v>4</v>
      </c>
      <c r="B121" t="s">
        <v>1</v>
      </c>
      <c r="C121" t="s">
        <v>5</v>
      </c>
      <c r="D121" s="1">
        <v>43363.394444444442</v>
      </c>
      <c r="E121" s="1">
        <v>43363.476388888892</v>
      </c>
      <c r="F121" s="5">
        <v>43363</v>
      </c>
      <c r="G121" s="20">
        <f t="shared" si="29"/>
        <v>0.39444444444444443</v>
      </c>
      <c r="H121" s="20">
        <f t="shared" si="30"/>
        <v>0.41666666666666669</v>
      </c>
      <c r="I121" s="21">
        <f t="shared" si="31"/>
        <v>32</v>
      </c>
      <c r="J121" s="24">
        <f t="shared" si="32"/>
        <v>0.41666666666666669</v>
      </c>
      <c r="K121" s="24">
        <f t="shared" si="33"/>
        <v>0.47638888888888892</v>
      </c>
      <c r="L121" s="25">
        <f t="shared" si="34"/>
        <v>86</v>
      </c>
      <c r="M121" s="20">
        <f t="shared" si="35"/>
        <v>0.5</v>
      </c>
      <c r="N121" s="20">
        <f t="shared" si="36"/>
        <v>0.47638888888888892</v>
      </c>
      <c r="O121" s="21">
        <f t="shared" si="37"/>
        <v>0</v>
      </c>
      <c r="P121" s="24">
        <f t="shared" si="38"/>
        <v>0.52083333333333337</v>
      </c>
      <c r="Q121" s="24">
        <f t="shared" si="39"/>
        <v>0.47638888888888892</v>
      </c>
      <c r="R121" s="25">
        <f t="shared" si="40"/>
        <v>0</v>
      </c>
      <c r="S121" s="20">
        <f t="shared" si="41"/>
        <v>0.5625</v>
      </c>
      <c r="T121" s="20">
        <f t="shared" si="42"/>
        <v>0.47638888888888892</v>
      </c>
      <c r="U121" s="21">
        <f t="shared" si="43"/>
        <v>0</v>
      </c>
      <c r="V121" s="11">
        <f t="shared" si="44"/>
        <v>32</v>
      </c>
      <c r="W121" s="11">
        <f t="shared" si="45"/>
        <v>86</v>
      </c>
    </row>
    <row r="122" spans="1:23" x14ac:dyDescent="0.3">
      <c r="A122" t="s">
        <v>15</v>
      </c>
      <c r="B122" t="s">
        <v>1</v>
      </c>
      <c r="C122" t="s">
        <v>16</v>
      </c>
      <c r="D122" s="1">
        <v>43363.394444444442</v>
      </c>
      <c r="E122" s="1">
        <v>43363.456944444442</v>
      </c>
      <c r="F122" s="5">
        <v>43363</v>
      </c>
      <c r="G122" s="20">
        <f t="shared" si="29"/>
        <v>0.39444444444444443</v>
      </c>
      <c r="H122" s="20">
        <f t="shared" si="30"/>
        <v>0.41666666666666669</v>
      </c>
      <c r="I122" s="21">
        <f t="shared" si="31"/>
        <v>32</v>
      </c>
      <c r="J122" s="24">
        <f t="shared" si="32"/>
        <v>0.41666666666666669</v>
      </c>
      <c r="K122" s="24">
        <f t="shared" si="33"/>
        <v>0.45694444444444443</v>
      </c>
      <c r="L122" s="25">
        <f t="shared" si="34"/>
        <v>58</v>
      </c>
      <c r="M122" s="20">
        <f t="shared" si="35"/>
        <v>0.5</v>
      </c>
      <c r="N122" s="20">
        <f t="shared" si="36"/>
        <v>0.45694444444444443</v>
      </c>
      <c r="O122" s="21">
        <f t="shared" si="37"/>
        <v>0</v>
      </c>
      <c r="P122" s="24">
        <f t="shared" si="38"/>
        <v>0.52083333333333337</v>
      </c>
      <c r="Q122" s="24">
        <f t="shared" si="39"/>
        <v>0.45694444444444443</v>
      </c>
      <c r="R122" s="25">
        <f t="shared" si="40"/>
        <v>0</v>
      </c>
      <c r="S122" s="20">
        <f t="shared" si="41"/>
        <v>0.5625</v>
      </c>
      <c r="T122" s="20">
        <f t="shared" si="42"/>
        <v>0.45694444444444443</v>
      </c>
      <c r="U122" s="21">
        <f t="shared" si="43"/>
        <v>0</v>
      </c>
      <c r="V122" s="11">
        <f t="shared" si="44"/>
        <v>32</v>
      </c>
      <c r="W122" s="11">
        <f t="shared" si="45"/>
        <v>58</v>
      </c>
    </row>
    <row r="123" spans="1:23" x14ac:dyDescent="0.3">
      <c r="A123" t="s">
        <v>19</v>
      </c>
      <c r="B123" t="s">
        <v>1</v>
      </c>
      <c r="C123" t="s">
        <v>20</v>
      </c>
      <c r="D123" s="1">
        <v>43363.394444444442</v>
      </c>
      <c r="E123" s="1">
        <v>43363.433333333334</v>
      </c>
      <c r="F123" s="5">
        <v>43363</v>
      </c>
      <c r="G123" s="20">
        <f t="shared" si="29"/>
        <v>0.39444444444444443</v>
      </c>
      <c r="H123" s="20">
        <f t="shared" si="30"/>
        <v>0.41666666666666669</v>
      </c>
      <c r="I123" s="21">
        <f t="shared" si="31"/>
        <v>32</v>
      </c>
      <c r="J123" s="24">
        <f t="shared" si="32"/>
        <v>0.41666666666666669</v>
      </c>
      <c r="K123" s="24">
        <f t="shared" si="33"/>
        <v>0.43333333333333335</v>
      </c>
      <c r="L123" s="25">
        <f t="shared" si="34"/>
        <v>24</v>
      </c>
      <c r="M123" s="20">
        <f t="shared" si="35"/>
        <v>0.5</v>
      </c>
      <c r="N123" s="20">
        <f t="shared" si="36"/>
        <v>0.43333333333333335</v>
      </c>
      <c r="O123" s="21">
        <f t="shared" si="37"/>
        <v>0</v>
      </c>
      <c r="P123" s="24">
        <f t="shared" si="38"/>
        <v>0.52083333333333337</v>
      </c>
      <c r="Q123" s="24">
        <f t="shared" si="39"/>
        <v>0.43333333333333335</v>
      </c>
      <c r="R123" s="25">
        <f t="shared" si="40"/>
        <v>0</v>
      </c>
      <c r="S123" s="20">
        <f t="shared" si="41"/>
        <v>0.5625</v>
      </c>
      <c r="T123" s="20">
        <f t="shared" si="42"/>
        <v>0.43333333333333335</v>
      </c>
      <c r="U123" s="21">
        <f t="shared" si="43"/>
        <v>0</v>
      </c>
      <c r="V123" s="11">
        <f t="shared" si="44"/>
        <v>32</v>
      </c>
      <c r="W123" s="11">
        <f t="shared" si="45"/>
        <v>24</v>
      </c>
    </row>
    <row r="124" spans="1:23" x14ac:dyDescent="0.3">
      <c r="A124" t="s">
        <v>21</v>
      </c>
      <c r="B124" t="s">
        <v>1</v>
      </c>
      <c r="C124" t="s">
        <v>22</v>
      </c>
      <c r="D124" s="1">
        <v>43363.395138888889</v>
      </c>
      <c r="E124" s="1">
        <v>43363.434027777781</v>
      </c>
      <c r="F124" s="5">
        <v>43363</v>
      </c>
      <c r="G124" s="20">
        <f t="shared" si="29"/>
        <v>0.39513888888888887</v>
      </c>
      <c r="H124" s="20">
        <f t="shared" si="30"/>
        <v>0.41666666666666669</v>
      </c>
      <c r="I124" s="21">
        <f t="shared" si="31"/>
        <v>31</v>
      </c>
      <c r="J124" s="24">
        <f t="shared" si="32"/>
        <v>0.41666666666666669</v>
      </c>
      <c r="K124" s="24">
        <f t="shared" si="33"/>
        <v>0.43402777777777773</v>
      </c>
      <c r="L124" s="25">
        <f t="shared" si="34"/>
        <v>24</v>
      </c>
      <c r="M124" s="20">
        <f t="shared" si="35"/>
        <v>0.5</v>
      </c>
      <c r="N124" s="20">
        <f t="shared" si="36"/>
        <v>0.43402777777777773</v>
      </c>
      <c r="O124" s="21">
        <f t="shared" si="37"/>
        <v>0</v>
      </c>
      <c r="P124" s="24">
        <f t="shared" si="38"/>
        <v>0.52083333333333337</v>
      </c>
      <c r="Q124" s="24">
        <f t="shared" si="39"/>
        <v>0.43402777777777773</v>
      </c>
      <c r="R124" s="25">
        <f t="shared" si="40"/>
        <v>0</v>
      </c>
      <c r="S124" s="20">
        <f t="shared" si="41"/>
        <v>0.5625</v>
      </c>
      <c r="T124" s="20">
        <f t="shared" si="42"/>
        <v>0.43402777777777773</v>
      </c>
      <c r="U124" s="21">
        <f t="shared" si="43"/>
        <v>0</v>
      </c>
      <c r="V124" s="11">
        <f t="shared" si="44"/>
        <v>31</v>
      </c>
      <c r="W124" s="11">
        <f t="shared" si="45"/>
        <v>24</v>
      </c>
    </row>
    <row r="125" spans="1:23" x14ac:dyDescent="0.3">
      <c r="A125" t="s">
        <v>23</v>
      </c>
      <c r="B125" t="s">
        <v>1</v>
      </c>
      <c r="C125" t="s">
        <v>24</v>
      </c>
      <c r="D125" s="1">
        <v>43363.399305555555</v>
      </c>
      <c r="E125" s="1">
        <v>43363.434027777781</v>
      </c>
      <c r="F125" s="5">
        <v>43363</v>
      </c>
      <c r="G125" s="20">
        <f t="shared" si="29"/>
        <v>0.39930555555555558</v>
      </c>
      <c r="H125" s="20">
        <f t="shared" si="30"/>
        <v>0.41666666666666669</v>
      </c>
      <c r="I125" s="21">
        <f t="shared" si="31"/>
        <v>25</v>
      </c>
      <c r="J125" s="24">
        <f t="shared" si="32"/>
        <v>0.41666666666666669</v>
      </c>
      <c r="K125" s="24">
        <f t="shared" si="33"/>
        <v>0.43402777777777773</v>
      </c>
      <c r="L125" s="25">
        <f t="shared" si="34"/>
        <v>24</v>
      </c>
      <c r="M125" s="20">
        <f t="shared" si="35"/>
        <v>0.5</v>
      </c>
      <c r="N125" s="20">
        <f t="shared" si="36"/>
        <v>0.43402777777777773</v>
      </c>
      <c r="O125" s="21">
        <f t="shared" si="37"/>
        <v>0</v>
      </c>
      <c r="P125" s="24">
        <f t="shared" si="38"/>
        <v>0.52083333333333337</v>
      </c>
      <c r="Q125" s="24">
        <f t="shared" si="39"/>
        <v>0.43402777777777773</v>
      </c>
      <c r="R125" s="25">
        <f t="shared" si="40"/>
        <v>0</v>
      </c>
      <c r="S125" s="20">
        <f t="shared" si="41"/>
        <v>0.5625</v>
      </c>
      <c r="T125" s="20">
        <f t="shared" si="42"/>
        <v>0.43402777777777773</v>
      </c>
      <c r="U125" s="21">
        <f t="shared" si="43"/>
        <v>0</v>
      </c>
      <c r="V125" s="11">
        <f t="shared" si="44"/>
        <v>25</v>
      </c>
      <c r="W125" s="11">
        <f t="shared" si="45"/>
        <v>24</v>
      </c>
    </row>
    <row r="126" spans="1:23" x14ac:dyDescent="0.3">
      <c r="A126" t="s">
        <v>50</v>
      </c>
      <c r="B126" t="s">
        <v>1</v>
      </c>
      <c r="C126" t="s">
        <v>34</v>
      </c>
      <c r="D126" s="1">
        <v>43363.402777777781</v>
      </c>
      <c r="E126" s="1">
        <v>43363.473611111112</v>
      </c>
      <c r="F126" s="5">
        <v>43363</v>
      </c>
      <c r="G126" s="20">
        <f t="shared" si="29"/>
        <v>0.40277777777777773</v>
      </c>
      <c r="H126" s="20">
        <f t="shared" si="30"/>
        <v>0.41666666666666669</v>
      </c>
      <c r="I126" s="21">
        <f t="shared" si="31"/>
        <v>20</v>
      </c>
      <c r="J126" s="24">
        <f t="shared" si="32"/>
        <v>0.41666666666666669</v>
      </c>
      <c r="K126" s="24">
        <f t="shared" si="33"/>
        <v>0.47361111111111115</v>
      </c>
      <c r="L126" s="25">
        <f t="shared" si="34"/>
        <v>82</v>
      </c>
      <c r="M126" s="20">
        <f t="shared" si="35"/>
        <v>0.5</v>
      </c>
      <c r="N126" s="20">
        <f t="shared" si="36"/>
        <v>0.47361111111111115</v>
      </c>
      <c r="O126" s="21">
        <f t="shared" si="37"/>
        <v>0</v>
      </c>
      <c r="P126" s="24">
        <f t="shared" si="38"/>
        <v>0.52083333333333337</v>
      </c>
      <c r="Q126" s="24">
        <f t="shared" si="39"/>
        <v>0.47361111111111115</v>
      </c>
      <c r="R126" s="25">
        <f t="shared" si="40"/>
        <v>0</v>
      </c>
      <c r="S126" s="20">
        <f t="shared" si="41"/>
        <v>0.5625</v>
      </c>
      <c r="T126" s="20">
        <f t="shared" si="42"/>
        <v>0.47361111111111115</v>
      </c>
      <c r="U126" s="21">
        <f t="shared" si="43"/>
        <v>0</v>
      </c>
      <c r="V126" s="11">
        <f t="shared" si="44"/>
        <v>20</v>
      </c>
      <c r="W126" s="11">
        <f t="shared" si="45"/>
        <v>82</v>
      </c>
    </row>
    <row r="127" spans="1:23" x14ac:dyDescent="0.3">
      <c r="A127" t="s">
        <v>11</v>
      </c>
      <c r="B127" t="s">
        <v>1</v>
      </c>
      <c r="C127" t="s">
        <v>61</v>
      </c>
      <c r="D127" s="1">
        <v>43363.434027777781</v>
      </c>
      <c r="E127" s="1">
        <v>43363.477083333331</v>
      </c>
      <c r="F127" s="5">
        <v>43363</v>
      </c>
      <c r="G127" s="20">
        <f t="shared" si="29"/>
        <v>0.43402777777777773</v>
      </c>
      <c r="H127" s="20">
        <f t="shared" si="30"/>
        <v>0.41666666666666669</v>
      </c>
      <c r="I127" s="21">
        <f t="shared" si="31"/>
        <v>0</v>
      </c>
      <c r="J127" s="24">
        <f t="shared" si="32"/>
        <v>0.43402777777777773</v>
      </c>
      <c r="K127" s="24">
        <f t="shared" si="33"/>
        <v>0.4770833333333333</v>
      </c>
      <c r="L127" s="25">
        <f t="shared" si="34"/>
        <v>62</v>
      </c>
      <c r="M127" s="20">
        <f t="shared" si="35"/>
        <v>0.5</v>
      </c>
      <c r="N127" s="20">
        <f t="shared" si="36"/>
        <v>0.4770833333333333</v>
      </c>
      <c r="O127" s="21">
        <f t="shared" si="37"/>
        <v>0</v>
      </c>
      <c r="P127" s="24">
        <f t="shared" si="38"/>
        <v>0.52083333333333337</v>
      </c>
      <c r="Q127" s="24">
        <f t="shared" si="39"/>
        <v>0.4770833333333333</v>
      </c>
      <c r="R127" s="25">
        <f t="shared" si="40"/>
        <v>0</v>
      </c>
      <c r="S127" s="20">
        <f t="shared" si="41"/>
        <v>0.5625</v>
      </c>
      <c r="T127" s="20">
        <f t="shared" si="42"/>
        <v>0.4770833333333333</v>
      </c>
      <c r="U127" s="21">
        <f t="shared" si="43"/>
        <v>0</v>
      </c>
      <c r="V127" s="11">
        <f t="shared" si="44"/>
        <v>0</v>
      </c>
      <c r="W127" s="11">
        <f t="shared" si="45"/>
        <v>62</v>
      </c>
    </row>
    <row r="128" spans="1:23" x14ac:dyDescent="0.3">
      <c r="A128" t="s">
        <v>0</v>
      </c>
      <c r="B128" t="s">
        <v>1</v>
      </c>
      <c r="C128" t="s">
        <v>53</v>
      </c>
      <c r="D128" s="1">
        <v>43363.434027777781</v>
      </c>
      <c r="E128" s="1">
        <v>43363.476388888892</v>
      </c>
      <c r="F128" s="5">
        <v>43363</v>
      </c>
      <c r="G128" s="20">
        <f t="shared" si="29"/>
        <v>0.43402777777777773</v>
      </c>
      <c r="H128" s="20">
        <f t="shared" si="30"/>
        <v>0.41666666666666669</v>
      </c>
      <c r="I128" s="21">
        <f t="shared" si="31"/>
        <v>0</v>
      </c>
      <c r="J128" s="24">
        <f t="shared" si="32"/>
        <v>0.43402777777777773</v>
      </c>
      <c r="K128" s="24">
        <f t="shared" si="33"/>
        <v>0.47638888888888892</v>
      </c>
      <c r="L128" s="25">
        <f t="shared" si="34"/>
        <v>61</v>
      </c>
      <c r="M128" s="20">
        <f t="shared" si="35"/>
        <v>0.5</v>
      </c>
      <c r="N128" s="20">
        <f t="shared" si="36"/>
        <v>0.47638888888888892</v>
      </c>
      <c r="O128" s="21">
        <f t="shared" si="37"/>
        <v>0</v>
      </c>
      <c r="P128" s="24">
        <f t="shared" si="38"/>
        <v>0.52083333333333337</v>
      </c>
      <c r="Q128" s="24">
        <f t="shared" si="39"/>
        <v>0.47638888888888892</v>
      </c>
      <c r="R128" s="25">
        <f t="shared" si="40"/>
        <v>0</v>
      </c>
      <c r="S128" s="20">
        <f t="shared" si="41"/>
        <v>0.5625</v>
      </c>
      <c r="T128" s="20">
        <f t="shared" si="42"/>
        <v>0.47638888888888892</v>
      </c>
      <c r="U128" s="21">
        <f t="shared" si="43"/>
        <v>0</v>
      </c>
      <c r="V128" s="11">
        <f t="shared" si="44"/>
        <v>0</v>
      </c>
      <c r="W128" s="11">
        <f t="shared" si="45"/>
        <v>61</v>
      </c>
    </row>
    <row r="129" spans="1:23" x14ac:dyDescent="0.3">
      <c r="A129" t="s">
        <v>27</v>
      </c>
      <c r="B129" t="s">
        <v>1</v>
      </c>
      <c r="C129" t="s">
        <v>54</v>
      </c>
      <c r="D129" s="1">
        <v>43363.43472222222</v>
      </c>
      <c r="E129" s="1">
        <v>43363.477083333331</v>
      </c>
      <c r="F129" s="5">
        <v>43363</v>
      </c>
      <c r="G129" s="20">
        <f t="shared" si="29"/>
        <v>0.43472222222222223</v>
      </c>
      <c r="H129" s="20">
        <f t="shared" si="30"/>
        <v>0.41666666666666669</v>
      </c>
      <c r="I129" s="21">
        <f t="shared" si="31"/>
        <v>0</v>
      </c>
      <c r="J129" s="24">
        <f t="shared" si="32"/>
        <v>0.43472222222222223</v>
      </c>
      <c r="K129" s="24">
        <f t="shared" si="33"/>
        <v>0.4770833333333333</v>
      </c>
      <c r="L129" s="25">
        <f t="shared" si="34"/>
        <v>60</v>
      </c>
      <c r="M129" s="20">
        <f t="shared" si="35"/>
        <v>0.5</v>
      </c>
      <c r="N129" s="20">
        <f t="shared" si="36"/>
        <v>0.4770833333333333</v>
      </c>
      <c r="O129" s="21">
        <f t="shared" si="37"/>
        <v>0</v>
      </c>
      <c r="P129" s="24">
        <f t="shared" si="38"/>
        <v>0.52083333333333337</v>
      </c>
      <c r="Q129" s="24">
        <f t="shared" si="39"/>
        <v>0.4770833333333333</v>
      </c>
      <c r="R129" s="25">
        <f t="shared" si="40"/>
        <v>0</v>
      </c>
      <c r="S129" s="20">
        <f t="shared" si="41"/>
        <v>0.5625</v>
      </c>
      <c r="T129" s="20">
        <f t="shared" si="42"/>
        <v>0.4770833333333333</v>
      </c>
      <c r="U129" s="21">
        <f t="shared" si="43"/>
        <v>0</v>
      </c>
      <c r="V129" s="11">
        <f t="shared" si="44"/>
        <v>0</v>
      </c>
      <c r="W129" s="11">
        <f t="shared" si="45"/>
        <v>60</v>
      </c>
    </row>
    <row r="130" spans="1:23" x14ac:dyDescent="0.3">
      <c r="A130" t="s">
        <v>17</v>
      </c>
      <c r="B130" t="s">
        <v>1</v>
      </c>
      <c r="C130" t="s">
        <v>55</v>
      </c>
      <c r="D130" s="1">
        <v>43363.43472222222</v>
      </c>
      <c r="E130" s="1">
        <v>43363.472916666666</v>
      </c>
      <c r="F130" s="5">
        <v>43363</v>
      </c>
      <c r="G130" s="20">
        <f t="shared" si="29"/>
        <v>0.43472222222222223</v>
      </c>
      <c r="H130" s="20">
        <f t="shared" si="30"/>
        <v>0.41666666666666669</v>
      </c>
      <c r="I130" s="21">
        <f t="shared" si="31"/>
        <v>0</v>
      </c>
      <c r="J130" s="24">
        <f t="shared" si="32"/>
        <v>0.43472222222222223</v>
      </c>
      <c r="K130" s="24">
        <f t="shared" si="33"/>
        <v>0.47291666666666665</v>
      </c>
      <c r="L130" s="25">
        <f t="shared" si="34"/>
        <v>55</v>
      </c>
      <c r="M130" s="20">
        <f t="shared" si="35"/>
        <v>0.5</v>
      </c>
      <c r="N130" s="20">
        <f t="shared" si="36"/>
        <v>0.47291666666666665</v>
      </c>
      <c r="O130" s="21">
        <f t="shared" si="37"/>
        <v>0</v>
      </c>
      <c r="P130" s="24">
        <f t="shared" si="38"/>
        <v>0.52083333333333337</v>
      </c>
      <c r="Q130" s="24">
        <f t="shared" si="39"/>
        <v>0.47291666666666665</v>
      </c>
      <c r="R130" s="25">
        <f t="shared" si="40"/>
        <v>0</v>
      </c>
      <c r="S130" s="20">
        <f t="shared" si="41"/>
        <v>0.5625</v>
      </c>
      <c r="T130" s="20">
        <f t="shared" si="42"/>
        <v>0.47291666666666665</v>
      </c>
      <c r="U130" s="21">
        <f t="shared" si="43"/>
        <v>0</v>
      </c>
      <c r="V130" s="11">
        <f t="shared" si="44"/>
        <v>0</v>
      </c>
      <c r="W130" s="11">
        <f t="shared" si="45"/>
        <v>55</v>
      </c>
    </row>
    <row r="131" spans="1:23" x14ac:dyDescent="0.3">
      <c r="A131" t="s">
        <v>19</v>
      </c>
      <c r="B131" t="s">
        <v>1</v>
      </c>
      <c r="C131" t="s">
        <v>48</v>
      </c>
      <c r="D131" s="1">
        <v>43363.43472222222</v>
      </c>
      <c r="E131" s="1">
        <v>43363.474999999999</v>
      </c>
      <c r="F131" s="5">
        <v>43363</v>
      </c>
      <c r="G131" s="20">
        <f t="shared" ref="G131:G194" si="46">MAX(TIME(HOUR(D131),MINUTE(D131),0),tue_free_1_start)</f>
        <v>0.43472222222222223</v>
      </c>
      <c r="H131" s="20">
        <f t="shared" ref="H131:H194" si="47">MIN(TIME(HOUR(E131),MINUTE(E131),0),tue_free_1_end)</f>
        <v>0.41666666666666669</v>
      </c>
      <c r="I131" s="21">
        <f t="shared" ref="I131:I194" si="48">MAX(0,INT((H131-G131)*1440))</f>
        <v>0</v>
      </c>
      <c r="J131" s="24">
        <f t="shared" ref="J131:J194" si="49">MAX(TIME(HOUR(D131),MINUTE(D131),0),tue_busy_1_start)</f>
        <v>0.43472222222222223</v>
      </c>
      <c r="K131" s="24">
        <f t="shared" ref="K131:K194" si="50">MIN(TIME(HOUR(E131),MINUTE(E131),0),tue_busy_1_end)</f>
        <v>0.47500000000000003</v>
      </c>
      <c r="L131" s="25">
        <f t="shared" ref="L131:L194" si="51">MAX(0,INT((K131-J131)*1440))</f>
        <v>58</v>
      </c>
      <c r="M131" s="20">
        <f t="shared" ref="M131:M194" si="52">MAX(TIME(HOUR(D131),MINUTE(D131),0),tue_free_2_start)</f>
        <v>0.5</v>
      </c>
      <c r="N131" s="20">
        <f t="shared" ref="N131:N194" si="53">MIN(TIME(HOUR(E131),MINUTE(E131),0),tue_free_2_end)</f>
        <v>0.47500000000000003</v>
      </c>
      <c r="O131" s="21">
        <f t="shared" ref="O131:O194" si="54">MAX(0,INT((N131-M131)*1440))</f>
        <v>0</v>
      </c>
      <c r="P131" s="24">
        <f t="shared" ref="P131:P194" si="55">MAX(TIME(HOUR(D131),MINUTE(D131),0),tue_busy_2_start)</f>
        <v>0.52083333333333337</v>
      </c>
      <c r="Q131" s="24">
        <f t="shared" ref="Q131:Q194" si="56">MIN(TIME(HOUR(E131),MINUTE(E131),0),tue_busy_2_end)</f>
        <v>0.47500000000000003</v>
      </c>
      <c r="R131" s="25">
        <f t="shared" ref="R131:R194" si="57">MAX(0,INT((Q131-P131)*1440))</f>
        <v>0</v>
      </c>
      <c r="S131" s="20">
        <f t="shared" ref="S131:S194" si="58">MAX(TIME(HOUR(D131),MINUTE(D131),0),tue_free_3_start)</f>
        <v>0.5625</v>
      </c>
      <c r="T131" s="20">
        <f t="shared" ref="T131:T194" si="59">MIN(TIME(HOUR(E131),MINUTE(E131),0),tue_free_3_end)</f>
        <v>0.47500000000000003</v>
      </c>
      <c r="U131" s="21">
        <f t="shared" ref="U131:U194" si="60">MAX(0,INT((T131-S131)*1440))</f>
        <v>0</v>
      </c>
      <c r="V131" s="11">
        <f t="shared" ref="V131:V194" si="61">SUM(I131,O131,U131)</f>
        <v>0</v>
      </c>
      <c r="W131" s="11">
        <f t="shared" ref="W131:W194" si="62">SUM(L131,R131)</f>
        <v>58</v>
      </c>
    </row>
    <row r="132" spans="1:23" x14ac:dyDescent="0.3">
      <c r="A132" t="s">
        <v>23</v>
      </c>
      <c r="B132" t="s">
        <v>1</v>
      </c>
      <c r="C132" t="s">
        <v>60</v>
      </c>
      <c r="D132" s="1">
        <v>43363.43472222222</v>
      </c>
      <c r="E132" s="1">
        <v>43363.472916666666</v>
      </c>
      <c r="F132" s="5">
        <v>43363</v>
      </c>
      <c r="G132" s="20">
        <f t="shared" si="46"/>
        <v>0.43472222222222223</v>
      </c>
      <c r="H132" s="20">
        <f t="shared" si="47"/>
        <v>0.41666666666666669</v>
      </c>
      <c r="I132" s="21">
        <f t="shared" si="48"/>
        <v>0</v>
      </c>
      <c r="J132" s="24">
        <f t="shared" si="49"/>
        <v>0.43472222222222223</v>
      </c>
      <c r="K132" s="24">
        <f t="shared" si="50"/>
        <v>0.47291666666666665</v>
      </c>
      <c r="L132" s="25">
        <f t="shared" si="51"/>
        <v>55</v>
      </c>
      <c r="M132" s="20">
        <f t="shared" si="52"/>
        <v>0.5</v>
      </c>
      <c r="N132" s="20">
        <f t="shared" si="53"/>
        <v>0.47291666666666665</v>
      </c>
      <c r="O132" s="21">
        <f t="shared" si="54"/>
        <v>0</v>
      </c>
      <c r="P132" s="24">
        <f t="shared" si="55"/>
        <v>0.52083333333333337</v>
      </c>
      <c r="Q132" s="24">
        <f t="shared" si="56"/>
        <v>0.47291666666666665</v>
      </c>
      <c r="R132" s="25">
        <f t="shared" si="57"/>
        <v>0</v>
      </c>
      <c r="S132" s="20">
        <f t="shared" si="58"/>
        <v>0.5625</v>
      </c>
      <c r="T132" s="20">
        <f t="shared" si="59"/>
        <v>0.47291666666666665</v>
      </c>
      <c r="U132" s="21">
        <f t="shared" si="60"/>
        <v>0</v>
      </c>
      <c r="V132" s="11">
        <f t="shared" si="61"/>
        <v>0</v>
      </c>
      <c r="W132" s="11">
        <f t="shared" si="62"/>
        <v>55</v>
      </c>
    </row>
    <row r="133" spans="1:23" x14ac:dyDescent="0.3">
      <c r="A133" t="s">
        <v>47</v>
      </c>
      <c r="B133" t="s">
        <v>1</v>
      </c>
      <c r="C133" t="s">
        <v>46</v>
      </c>
      <c r="D133" s="1">
        <v>43363.43472222222</v>
      </c>
      <c r="E133" s="1">
        <v>43363.47152777778</v>
      </c>
      <c r="F133" s="5">
        <v>43363</v>
      </c>
      <c r="G133" s="20">
        <f t="shared" si="46"/>
        <v>0.43472222222222223</v>
      </c>
      <c r="H133" s="20">
        <f t="shared" si="47"/>
        <v>0.41666666666666669</v>
      </c>
      <c r="I133" s="21">
        <f t="shared" si="48"/>
        <v>0</v>
      </c>
      <c r="J133" s="24">
        <f t="shared" si="49"/>
        <v>0.43472222222222223</v>
      </c>
      <c r="K133" s="24">
        <f t="shared" si="50"/>
        <v>0.47152777777777777</v>
      </c>
      <c r="L133" s="25">
        <f t="shared" si="51"/>
        <v>53</v>
      </c>
      <c r="M133" s="20">
        <f t="shared" si="52"/>
        <v>0.5</v>
      </c>
      <c r="N133" s="20">
        <f t="shared" si="53"/>
        <v>0.47152777777777777</v>
      </c>
      <c r="O133" s="21">
        <f t="shared" si="54"/>
        <v>0</v>
      </c>
      <c r="P133" s="24">
        <f t="shared" si="55"/>
        <v>0.52083333333333337</v>
      </c>
      <c r="Q133" s="24">
        <f t="shared" si="56"/>
        <v>0.47152777777777777</v>
      </c>
      <c r="R133" s="25">
        <f t="shared" si="57"/>
        <v>0</v>
      </c>
      <c r="S133" s="20">
        <f t="shared" si="58"/>
        <v>0.5625</v>
      </c>
      <c r="T133" s="20">
        <f t="shared" si="59"/>
        <v>0.47152777777777777</v>
      </c>
      <c r="U133" s="21">
        <f t="shared" si="60"/>
        <v>0</v>
      </c>
      <c r="V133" s="11">
        <f t="shared" si="61"/>
        <v>0</v>
      </c>
      <c r="W133" s="11">
        <f t="shared" si="62"/>
        <v>53</v>
      </c>
    </row>
    <row r="134" spans="1:23" x14ac:dyDescent="0.3">
      <c r="A134" t="s">
        <v>40</v>
      </c>
      <c r="B134" t="s">
        <v>1</v>
      </c>
      <c r="C134" t="s">
        <v>57</v>
      </c>
      <c r="D134" s="1">
        <v>43363.435416666667</v>
      </c>
      <c r="E134" s="1">
        <v>43363.474999999999</v>
      </c>
      <c r="F134" s="5">
        <v>43363</v>
      </c>
      <c r="G134" s="20">
        <f t="shared" si="46"/>
        <v>0.43541666666666662</v>
      </c>
      <c r="H134" s="20">
        <f t="shared" si="47"/>
        <v>0.41666666666666669</v>
      </c>
      <c r="I134" s="21">
        <f t="shared" si="48"/>
        <v>0</v>
      </c>
      <c r="J134" s="24">
        <f t="shared" si="49"/>
        <v>0.43541666666666662</v>
      </c>
      <c r="K134" s="24">
        <f t="shared" si="50"/>
        <v>0.47500000000000003</v>
      </c>
      <c r="L134" s="25">
        <f t="shared" si="51"/>
        <v>57</v>
      </c>
      <c r="M134" s="20">
        <f t="shared" si="52"/>
        <v>0.5</v>
      </c>
      <c r="N134" s="20">
        <f t="shared" si="53"/>
        <v>0.47500000000000003</v>
      </c>
      <c r="O134" s="21">
        <f t="shared" si="54"/>
        <v>0</v>
      </c>
      <c r="P134" s="24">
        <f t="shared" si="55"/>
        <v>0.52083333333333337</v>
      </c>
      <c r="Q134" s="24">
        <f t="shared" si="56"/>
        <v>0.47500000000000003</v>
      </c>
      <c r="R134" s="25">
        <f t="shared" si="57"/>
        <v>0</v>
      </c>
      <c r="S134" s="20">
        <f t="shared" si="58"/>
        <v>0.5625</v>
      </c>
      <c r="T134" s="20">
        <f t="shared" si="59"/>
        <v>0.47500000000000003</v>
      </c>
      <c r="U134" s="21">
        <f t="shared" si="60"/>
        <v>0</v>
      </c>
      <c r="V134" s="11">
        <f t="shared" si="61"/>
        <v>0</v>
      </c>
      <c r="W134" s="11">
        <f t="shared" si="62"/>
        <v>57</v>
      </c>
    </row>
    <row r="135" spans="1:23" x14ac:dyDescent="0.3">
      <c r="A135" t="s">
        <v>52</v>
      </c>
      <c r="B135" t="s">
        <v>1</v>
      </c>
      <c r="C135" t="s">
        <v>44</v>
      </c>
      <c r="D135" s="1">
        <v>43363.435416666667</v>
      </c>
      <c r="E135" s="1">
        <v>43363.47152777778</v>
      </c>
      <c r="F135" s="5">
        <v>43363</v>
      </c>
      <c r="G135" s="20">
        <f t="shared" si="46"/>
        <v>0.43541666666666662</v>
      </c>
      <c r="H135" s="20">
        <f t="shared" si="47"/>
        <v>0.41666666666666669</v>
      </c>
      <c r="I135" s="21">
        <f t="shared" si="48"/>
        <v>0</v>
      </c>
      <c r="J135" s="24">
        <f t="shared" si="49"/>
        <v>0.43541666666666662</v>
      </c>
      <c r="K135" s="24">
        <f t="shared" si="50"/>
        <v>0.47152777777777777</v>
      </c>
      <c r="L135" s="25">
        <f t="shared" si="51"/>
        <v>52</v>
      </c>
      <c r="M135" s="20">
        <f t="shared" si="52"/>
        <v>0.5</v>
      </c>
      <c r="N135" s="20">
        <f t="shared" si="53"/>
        <v>0.47152777777777777</v>
      </c>
      <c r="O135" s="21">
        <f t="shared" si="54"/>
        <v>0</v>
      </c>
      <c r="P135" s="24">
        <f t="shared" si="55"/>
        <v>0.52083333333333337</v>
      </c>
      <c r="Q135" s="24">
        <f t="shared" si="56"/>
        <v>0.47152777777777777</v>
      </c>
      <c r="R135" s="25">
        <f t="shared" si="57"/>
        <v>0</v>
      </c>
      <c r="S135" s="20">
        <f t="shared" si="58"/>
        <v>0.5625</v>
      </c>
      <c r="T135" s="20">
        <f t="shared" si="59"/>
        <v>0.47152777777777777</v>
      </c>
      <c r="U135" s="21">
        <f t="shared" si="60"/>
        <v>0</v>
      </c>
      <c r="V135" s="11">
        <f t="shared" si="61"/>
        <v>0</v>
      </c>
      <c r="W135" s="11">
        <f t="shared" si="62"/>
        <v>52</v>
      </c>
    </row>
    <row r="136" spans="1:23" x14ac:dyDescent="0.3">
      <c r="A136" t="s">
        <v>6</v>
      </c>
      <c r="B136" t="s">
        <v>1</v>
      </c>
      <c r="C136" t="s">
        <v>36</v>
      </c>
      <c r="D136" s="1">
        <v>43363.435416666667</v>
      </c>
      <c r="E136" s="1">
        <v>43363.462500000001</v>
      </c>
      <c r="F136" s="5">
        <v>43363</v>
      </c>
      <c r="G136" s="20">
        <f t="shared" si="46"/>
        <v>0.43541666666666662</v>
      </c>
      <c r="H136" s="20">
        <f t="shared" si="47"/>
        <v>0.41666666666666669</v>
      </c>
      <c r="I136" s="21">
        <f t="shared" si="48"/>
        <v>0</v>
      </c>
      <c r="J136" s="24">
        <f t="shared" si="49"/>
        <v>0.43541666666666662</v>
      </c>
      <c r="K136" s="24">
        <f t="shared" si="50"/>
        <v>0.46249999999999997</v>
      </c>
      <c r="L136" s="25">
        <f t="shared" si="51"/>
        <v>39</v>
      </c>
      <c r="M136" s="20">
        <f t="shared" si="52"/>
        <v>0.5</v>
      </c>
      <c r="N136" s="20">
        <f t="shared" si="53"/>
        <v>0.46249999999999997</v>
      </c>
      <c r="O136" s="21">
        <f t="shared" si="54"/>
        <v>0</v>
      </c>
      <c r="P136" s="24">
        <f t="shared" si="55"/>
        <v>0.52083333333333337</v>
      </c>
      <c r="Q136" s="24">
        <f t="shared" si="56"/>
        <v>0.46249999999999997</v>
      </c>
      <c r="R136" s="25">
        <f t="shared" si="57"/>
        <v>0</v>
      </c>
      <c r="S136" s="20">
        <f t="shared" si="58"/>
        <v>0.5625</v>
      </c>
      <c r="T136" s="20">
        <f t="shared" si="59"/>
        <v>0.46249999999999997</v>
      </c>
      <c r="U136" s="21">
        <f t="shared" si="60"/>
        <v>0</v>
      </c>
      <c r="V136" s="11">
        <f t="shared" si="61"/>
        <v>0</v>
      </c>
      <c r="W136" s="11">
        <f t="shared" si="62"/>
        <v>39</v>
      </c>
    </row>
    <row r="137" spans="1:23" x14ac:dyDescent="0.3">
      <c r="A137" t="s">
        <v>58</v>
      </c>
      <c r="B137" t="s">
        <v>1</v>
      </c>
      <c r="C137" t="s">
        <v>59</v>
      </c>
      <c r="D137" s="1">
        <v>43363.435416666667</v>
      </c>
      <c r="E137" s="1">
        <v>43363.474999999999</v>
      </c>
      <c r="F137" s="5">
        <v>43363</v>
      </c>
      <c r="G137" s="20">
        <f t="shared" si="46"/>
        <v>0.43541666666666662</v>
      </c>
      <c r="H137" s="20">
        <f t="shared" si="47"/>
        <v>0.41666666666666669</v>
      </c>
      <c r="I137" s="21">
        <f t="shared" si="48"/>
        <v>0</v>
      </c>
      <c r="J137" s="24">
        <f t="shared" si="49"/>
        <v>0.43541666666666662</v>
      </c>
      <c r="K137" s="24">
        <f t="shared" si="50"/>
        <v>0.47500000000000003</v>
      </c>
      <c r="L137" s="25">
        <f t="shared" si="51"/>
        <v>57</v>
      </c>
      <c r="M137" s="20">
        <f t="shared" si="52"/>
        <v>0.5</v>
      </c>
      <c r="N137" s="20">
        <f t="shared" si="53"/>
        <v>0.47500000000000003</v>
      </c>
      <c r="O137" s="21">
        <f t="shared" si="54"/>
        <v>0</v>
      </c>
      <c r="P137" s="24">
        <f t="shared" si="55"/>
        <v>0.52083333333333337</v>
      </c>
      <c r="Q137" s="24">
        <f t="shared" si="56"/>
        <v>0.47500000000000003</v>
      </c>
      <c r="R137" s="25">
        <f t="shared" si="57"/>
        <v>0</v>
      </c>
      <c r="S137" s="20">
        <f t="shared" si="58"/>
        <v>0.5625</v>
      </c>
      <c r="T137" s="20">
        <f t="shared" si="59"/>
        <v>0.47500000000000003</v>
      </c>
      <c r="U137" s="21">
        <f t="shared" si="60"/>
        <v>0</v>
      </c>
      <c r="V137" s="11">
        <f t="shared" si="61"/>
        <v>0</v>
      </c>
      <c r="W137" s="11">
        <f t="shared" si="62"/>
        <v>57</v>
      </c>
    </row>
    <row r="138" spans="1:23" x14ac:dyDescent="0.3">
      <c r="A138" t="s">
        <v>45</v>
      </c>
      <c r="B138" t="s">
        <v>1</v>
      </c>
      <c r="C138" t="s">
        <v>41</v>
      </c>
      <c r="D138" s="1">
        <v>43363.435416666667</v>
      </c>
      <c r="E138" s="1">
        <v>43363.475694444445</v>
      </c>
      <c r="F138" s="5">
        <v>43363</v>
      </c>
      <c r="G138" s="20">
        <f t="shared" si="46"/>
        <v>0.43541666666666662</v>
      </c>
      <c r="H138" s="20">
        <f t="shared" si="47"/>
        <v>0.41666666666666669</v>
      </c>
      <c r="I138" s="21">
        <f t="shared" si="48"/>
        <v>0</v>
      </c>
      <c r="J138" s="24">
        <f t="shared" si="49"/>
        <v>0.43541666666666662</v>
      </c>
      <c r="K138" s="24">
        <f t="shared" si="50"/>
        <v>0.47569444444444442</v>
      </c>
      <c r="L138" s="25">
        <f t="shared" si="51"/>
        <v>58</v>
      </c>
      <c r="M138" s="20">
        <f t="shared" si="52"/>
        <v>0.5</v>
      </c>
      <c r="N138" s="20">
        <f t="shared" si="53"/>
        <v>0.47569444444444442</v>
      </c>
      <c r="O138" s="21">
        <f t="shared" si="54"/>
        <v>0</v>
      </c>
      <c r="P138" s="24">
        <f t="shared" si="55"/>
        <v>0.52083333333333337</v>
      </c>
      <c r="Q138" s="24">
        <f t="shared" si="56"/>
        <v>0.47569444444444442</v>
      </c>
      <c r="R138" s="25">
        <f t="shared" si="57"/>
        <v>0</v>
      </c>
      <c r="S138" s="20">
        <f t="shared" si="58"/>
        <v>0.5625</v>
      </c>
      <c r="T138" s="20">
        <f t="shared" si="59"/>
        <v>0.47569444444444442</v>
      </c>
      <c r="U138" s="21">
        <f t="shared" si="60"/>
        <v>0</v>
      </c>
      <c r="V138" s="11">
        <f t="shared" si="61"/>
        <v>0</v>
      </c>
      <c r="W138" s="11">
        <f t="shared" si="62"/>
        <v>58</v>
      </c>
    </row>
    <row r="139" spans="1:23" x14ac:dyDescent="0.3">
      <c r="A139" t="s">
        <v>38</v>
      </c>
      <c r="B139" t="s">
        <v>1</v>
      </c>
      <c r="C139" t="s">
        <v>43</v>
      </c>
      <c r="D139" s="1">
        <v>43363.435416666667</v>
      </c>
      <c r="E139" s="1">
        <v>43363.475694444445</v>
      </c>
      <c r="F139" s="5">
        <v>43363</v>
      </c>
      <c r="G139" s="20">
        <f t="shared" si="46"/>
        <v>0.43541666666666662</v>
      </c>
      <c r="H139" s="20">
        <f t="shared" si="47"/>
        <v>0.41666666666666669</v>
      </c>
      <c r="I139" s="21">
        <f t="shared" si="48"/>
        <v>0</v>
      </c>
      <c r="J139" s="24">
        <f t="shared" si="49"/>
        <v>0.43541666666666662</v>
      </c>
      <c r="K139" s="24">
        <f t="shared" si="50"/>
        <v>0.47569444444444442</v>
      </c>
      <c r="L139" s="25">
        <f t="shared" si="51"/>
        <v>58</v>
      </c>
      <c r="M139" s="20">
        <f t="shared" si="52"/>
        <v>0.5</v>
      </c>
      <c r="N139" s="20">
        <f t="shared" si="53"/>
        <v>0.47569444444444442</v>
      </c>
      <c r="O139" s="21">
        <f t="shared" si="54"/>
        <v>0</v>
      </c>
      <c r="P139" s="24">
        <f t="shared" si="55"/>
        <v>0.52083333333333337</v>
      </c>
      <c r="Q139" s="24">
        <f t="shared" si="56"/>
        <v>0.47569444444444442</v>
      </c>
      <c r="R139" s="25">
        <f t="shared" si="57"/>
        <v>0</v>
      </c>
      <c r="S139" s="20">
        <f t="shared" si="58"/>
        <v>0.5625</v>
      </c>
      <c r="T139" s="20">
        <f t="shared" si="59"/>
        <v>0.47569444444444442</v>
      </c>
      <c r="U139" s="21">
        <f t="shared" si="60"/>
        <v>0</v>
      </c>
      <c r="V139" s="11">
        <f t="shared" si="61"/>
        <v>0</v>
      </c>
      <c r="W139" s="11">
        <f t="shared" si="62"/>
        <v>58</v>
      </c>
    </row>
    <row r="140" spans="1:23" x14ac:dyDescent="0.3">
      <c r="A140" t="s">
        <v>21</v>
      </c>
      <c r="B140" t="s">
        <v>1</v>
      </c>
      <c r="C140" t="s">
        <v>137</v>
      </c>
      <c r="D140" s="1">
        <v>43363.436111111114</v>
      </c>
      <c r="E140" s="1">
        <v>43363.472916666666</v>
      </c>
      <c r="F140" s="5">
        <v>43363</v>
      </c>
      <c r="G140" s="20">
        <f t="shared" si="46"/>
        <v>0.43611111111111112</v>
      </c>
      <c r="H140" s="20">
        <f t="shared" si="47"/>
        <v>0.41666666666666669</v>
      </c>
      <c r="I140" s="21">
        <f t="shared" si="48"/>
        <v>0</v>
      </c>
      <c r="J140" s="24">
        <f t="shared" si="49"/>
        <v>0.43611111111111112</v>
      </c>
      <c r="K140" s="24">
        <f t="shared" si="50"/>
        <v>0.47291666666666665</v>
      </c>
      <c r="L140" s="25">
        <f t="shared" si="51"/>
        <v>53</v>
      </c>
      <c r="M140" s="20">
        <f t="shared" si="52"/>
        <v>0.5</v>
      </c>
      <c r="N140" s="20">
        <f t="shared" si="53"/>
        <v>0.47291666666666665</v>
      </c>
      <c r="O140" s="21">
        <f t="shared" si="54"/>
        <v>0</v>
      </c>
      <c r="P140" s="24">
        <f t="shared" si="55"/>
        <v>0.52083333333333337</v>
      </c>
      <c r="Q140" s="24">
        <f t="shared" si="56"/>
        <v>0.47291666666666665</v>
      </c>
      <c r="R140" s="25">
        <f t="shared" si="57"/>
        <v>0</v>
      </c>
      <c r="S140" s="20">
        <f t="shared" si="58"/>
        <v>0.5625</v>
      </c>
      <c r="T140" s="20">
        <f t="shared" si="59"/>
        <v>0.47291666666666665</v>
      </c>
      <c r="U140" s="21">
        <f t="shared" si="60"/>
        <v>0</v>
      </c>
      <c r="V140" s="11">
        <f t="shared" si="61"/>
        <v>0</v>
      </c>
      <c r="W140" s="11">
        <f t="shared" si="62"/>
        <v>53</v>
      </c>
    </row>
    <row r="141" spans="1:23" x14ac:dyDescent="0.3">
      <c r="A141" t="s">
        <v>8</v>
      </c>
      <c r="B141" t="s">
        <v>1</v>
      </c>
      <c r="C141" t="s">
        <v>37</v>
      </c>
      <c r="D141" s="1">
        <v>43363.436111111114</v>
      </c>
      <c r="E141" s="1">
        <v>43363.475694444445</v>
      </c>
      <c r="F141" s="5">
        <v>43363</v>
      </c>
      <c r="G141" s="20">
        <f t="shared" si="46"/>
        <v>0.43611111111111112</v>
      </c>
      <c r="H141" s="20">
        <f t="shared" si="47"/>
        <v>0.41666666666666669</v>
      </c>
      <c r="I141" s="21">
        <f t="shared" si="48"/>
        <v>0</v>
      </c>
      <c r="J141" s="24">
        <f t="shared" si="49"/>
        <v>0.43611111111111112</v>
      </c>
      <c r="K141" s="24">
        <f t="shared" si="50"/>
        <v>0.47569444444444442</v>
      </c>
      <c r="L141" s="25">
        <f t="shared" si="51"/>
        <v>57</v>
      </c>
      <c r="M141" s="20">
        <f t="shared" si="52"/>
        <v>0.5</v>
      </c>
      <c r="N141" s="20">
        <f t="shared" si="53"/>
        <v>0.47569444444444442</v>
      </c>
      <c r="O141" s="21">
        <f t="shared" si="54"/>
        <v>0</v>
      </c>
      <c r="P141" s="24">
        <f t="shared" si="55"/>
        <v>0.52083333333333337</v>
      </c>
      <c r="Q141" s="24">
        <f t="shared" si="56"/>
        <v>0.47569444444444442</v>
      </c>
      <c r="R141" s="25">
        <f t="shared" si="57"/>
        <v>0</v>
      </c>
      <c r="S141" s="20">
        <f t="shared" si="58"/>
        <v>0.5625</v>
      </c>
      <c r="T141" s="20">
        <f t="shared" si="59"/>
        <v>0.47569444444444442</v>
      </c>
      <c r="U141" s="21">
        <f t="shared" si="60"/>
        <v>0</v>
      </c>
      <c r="V141" s="11">
        <f t="shared" si="61"/>
        <v>0</v>
      </c>
      <c r="W141" s="11">
        <f t="shared" si="62"/>
        <v>57</v>
      </c>
    </row>
    <row r="142" spans="1:23" x14ac:dyDescent="0.3">
      <c r="A142" t="s">
        <v>10</v>
      </c>
      <c r="B142" t="s">
        <v>1</v>
      </c>
      <c r="C142" t="s">
        <v>42</v>
      </c>
      <c r="D142" s="1">
        <v>43363.436111111114</v>
      </c>
      <c r="E142" s="1">
        <v>43363.474999999999</v>
      </c>
      <c r="F142" s="5">
        <v>43363</v>
      </c>
      <c r="G142" s="20">
        <f t="shared" si="46"/>
        <v>0.43611111111111112</v>
      </c>
      <c r="H142" s="20">
        <f t="shared" si="47"/>
        <v>0.41666666666666669</v>
      </c>
      <c r="I142" s="21">
        <f t="shared" si="48"/>
        <v>0</v>
      </c>
      <c r="J142" s="24">
        <f t="shared" si="49"/>
        <v>0.43611111111111112</v>
      </c>
      <c r="K142" s="24">
        <f t="shared" si="50"/>
        <v>0.47500000000000003</v>
      </c>
      <c r="L142" s="25">
        <f t="shared" si="51"/>
        <v>56</v>
      </c>
      <c r="M142" s="20">
        <f t="shared" si="52"/>
        <v>0.5</v>
      </c>
      <c r="N142" s="20">
        <f t="shared" si="53"/>
        <v>0.47500000000000003</v>
      </c>
      <c r="O142" s="21">
        <f t="shared" si="54"/>
        <v>0</v>
      </c>
      <c r="P142" s="24">
        <f t="shared" si="55"/>
        <v>0.52083333333333337</v>
      </c>
      <c r="Q142" s="24">
        <f t="shared" si="56"/>
        <v>0.47500000000000003</v>
      </c>
      <c r="R142" s="25">
        <f t="shared" si="57"/>
        <v>0</v>
      </c>
      <c r="S142" s="20">
        <f t="shared" si="58"/>
        <v>0.5625</v>
      </c>
      <c r="T142" s="20">
        <f t="shared" si="59"/>
        <v>0.47500000000000003</v>
      </c>
      <c r="U142" s="21">
        <f t="shared" si="60"/>
        <v>0</v>
      </c>
      <c r="V142" s="11">
        <f t="shared" si="61"/>
        <v>0</v>
      </c>
      <c r="W142" s="11">
        <f t="shared" si="62"/>
        <v>56</v>
      </c>
    </row>
    <row r="143" spans="1:23" x14ac:dyDescent="0.3">
      <c r="A143" t="s">
        <v>35</v>
      </c>
      <c r="B143" t="s">
        <v>1</v>
      </c>
      <c r="C143" t="s">
        <v>49</v>
      </c>
      <c r="D143" s="1">
        <v>43363.436111111114</v>
      </c>
      <c r="E143" s="1">
        <v>43363.474305555559</v>
      </c>
      <c r="F143" s="5">
        <v>43363</v>
      </c>
      <c r="G143" s="20">
        <f t="shared" si="46"/>
        <v>0.43611111111111112</v>
      </c>
      <c r="H143" s="20">
        <f t="shared" si="47"/>
        <v>0.41666666666666669</v>
      </c>
      <c r="I143" s="21">
        <f t="shared" si="48"/>
        <v>0</v>
      </c>
      <c r="J143" s="24">
        <f t="shared" si="49"/>
        <v>0.43611111111111112</v>
      </c>
      <c r="K143" s="24">
        <f t="shared" si="50"/>
        <v>0.47430555555555554</v>
      </c>
      <c r="L143" s="25">
        <f t="shared" si="51"/>
        <v>55</v>
      </c>
      <c r="M143" s="20">
        <f t="shared" si="52"/>
        <v>0.5</v>
      </c>
      <c r="N143" s="20">
        <f t="shared" si="53"/>
        <v>0.47430555555555554</v>
      </c>
      <c r="O143" s="21">
        <f t="shared" si="54"/>
        <v>0</v>
      </c>
      <c r="P143" s="24">
        <f t="shared" si="55"/>
        <v>0.52083333333333337</v>
      </c>
      <c r="Q143" s="24">
        <f t="shared" si="56"/>
        <v>0.47430555555555554</v>
      </c>
      <c r="R143" s="25">
        <f t="shared" si="57"/>
        <v>0</v>
      </c>
      <c r="S143" s="20">
        <f t="shared" si="58"/>
        <v>0.5625</v>
      </c>
      <c r="T143" s="20">
        <f t="shared" si="59"/>
        <v>0.47430555555555554</v>
      </c>
      <c r="U143" s="21">
        <f t="shared" si="60"/>
        <v>0</v>
      </c>
      <c r="V143" s="11">
        <f t="shared" si="61"/>
        <v>0</v>
      </c>
      <c r="W143" s="11">
        <f t="shared" si="62"/>
        <v>55</v>
      </c>
    </row>
    <row r="144" spans="1:23" x14ac:dyDescent="0.3">
      <c r="A144" t="s">
        <v>33</v>
      </c>
      <c r="B144" t="s">
        <v>1</v>
      </c>
      <c r="C144" t="s">
        <v>39</v>
      </c>
      <c r="D144" s="1">
        <v>43363.4375</v>
      </c>
      <c r="E144" s="1">
        <v>43363.472916666666</v>
      </c>
      <c r="F144" s="5">
        <v>43363</v>
      </c>
      <c r="G144" s="20">
        <f t="shared" si="46"/>
        <v>0.4375</v>
      </c>
      <c r="H144" s="20">
        <f t="shared" si="47"/>
        <v>0.41666666666666669</v>
      </c>
      <c r="I144" s="21">
        <f t="shared" si="48"/>
        <v>0</v>
      </c>
      <c r="J144" s="24">
        <f t="shared" si="49"/>
        <v>0.4375</v>
      </c>
      <c r="K144" s="24">
        <f t="shared" si="50"/>
        <v>0.47291666666666665</v>
      </c>
      <c r="L144" s="25">
        <f t="shared" si="51"/>
        <v>51</v>
      </c>
      <c r="M144" s="20">
        <f t="shared" si="52"/>
        <v>0.5</v>
      </c>
      <c r="N144" s="20">
        <f t="shared" si="53"/>
        <v>0.47291666666666665</v>
      </c>
      <c r="O144" s="21">
        <f t="shared" si="54"/>
        <v>0</v>
      </c>
      <c r="P144" s="24">
        <f t="shared" si="55"/>
        <v>0.52083333333333337</v>
      </c>
      <c r="Q144" s="24">
        <f t="shared" si="56"/>
        <v>0.47291666666666665</v>
      </c>
      <c r="R144" s="25">
        <f t="shared" si="57"/>
        <v>0</v>
      </c>
      <c r="S144" s="20">
        <f t="shared" si="58"/>
        <v>0.5625</v>
      </c>
      <c r="T144" s="20">
        <f t="shared" si="59"/>
        <v>0.47291666666666665</v>
      </c>
      <c r="U144" s="21">
        <f t="shared" si="60"/>
        <v>0</v>
      </c>
      <c r="V144" s="11">
        <f t="shared" si="61"/>
        <v>0</v>
      </c>
      <c r="W144" s="11">
        <f t="shared" si="62"/>
        <v>51</v>
      </c>
    </row>
    <row r="145" spans="1:23" x14ac:dyDescent="0.3">
      <c r="A145" t="s">
        <v>29</v>
      </c>
      <c r="B145" t="s">
        <v>1</v>
      </c>
      <c r="C145" t="s">
        <v>56</v>
      </c>
      <c r="D145" s="1">
        <v>43363.438888888886</v>
      </c>
      <c r="E145" s="1">
        <v>43363.475694444445</v>
      </c>
      <c r="F145" s="5">
        <v>43363</v>
      </c>
      <c r="G145" s="20">
        <f t="shared" si="46"/>
        <v>0.43888888888888888</v>
      </c>
      <c r="H145" s="20">
        <f t="shared" si="47"/>
        <v>0.41666666666666669</v>
      </c>
      <c r="I145" s="21">
        <f t="shared" si="48"/>
        <v>0</v>
      </c>
      <c r="J145" s="24">
        <f t="shared" si="49"/>
        <v>0.43888888888888888</v>
      </c>
      <c r="K145" s="24">
        <f t="shared" si="50"/>
        <v>0.47569444444444442</v>
      </c>
      <c r="L145" s="25">
        <f t="shared" si="51"/>
        <v>53</v>
      </c>
      <c r="M145" s="20">
        <f t="shared" si="52"/>
        <v>0.5</v>
      </c>
      <c r="N145" s="20">
        <f t="shared" si="53"/>
        <v>0.47569444444444442</v>
      </c>
      <c r="O145" s="21">
        <f t="shared" si="54"/>
        <v>0</v>
      </c>
      <c r="P145" s="24">
        <f t="shared" si="55"/>
        <v>0.52083333333333337</v>
      </c>
      <c r="Q145" s="24">
        <f t="shared" si="56"/>
        <v>0.47569444444444442</v>
      </c>
      <c r="R145" s="25">
        <f t="shared" si="57"/>
        <v>0</v>
      </c>
      <c r="S145" s="20">
        <f t="shared" si="58"/>
        <v>0.5625</v>
      </c>
      <c r="T145" s="20">
        <f t="shared" si="59"/>
        <v>0.47569444444444442</v>
      </c>
      <c r="U145" s="21">
        <f t="shared" si="60"/>
        <v>0</v>
      </c>
      <c r="V145" s="11">
        <f t="shared" si="61"/>
        <v>0</v>
      </c>
      <c r="W145" s="11">
        <f t="shared" si="62"/>
        <v>53</v>
      </c>
    </row>
    <row r="146" spans="1:23" x14ac:dyDescent="0.3">
      <c r="A146" t="s">
        <v>25</v>
      </c>
      <c r="B146" t="s">
        <v>1</v>
      </c>
      <c r="C146" t="s">
        <v>51</v>
      </c>
      <c r="D146" s="1">
        <v>43363.447916666664</v>
      </c>
      <c r="E146" s="1">
        <v>43363.470138888886</v>
      </c>
      <c r="F146" s="5">
        <v>43363</v>
      </c>
      <c r="G146" s="20">
        <f t="shared" si="46"/>
        <v>0.44791666666666669</v>
      </c>
      <c r="H146" s="20">
        <f t="shared" si="47"/>
        <v>0.41666666666666669</v>
      </c>
      <c r="I146" s="21">
        <f t="shared" si="48"/>
        <v>0</v>
      </c>
      <c r="J146" s="24">
        <f t="shared" si="49"/>
        <v>0.44791666666666669</v>
      </c>
      <c r="K146" s="24">
        <f t="shared" si="50"/>
        <v>0.47013888888888888</v>
      </c>
      <c r="L146" s="25">
        <f t="shared" si="51"/>
        <v>32</v>
      </c>
      <c r="M146" s="20">
        <f t="shared" si="52"/>
        <v>0.5</v>
      </c>
      <c r="N146" s="20">
        <f t="shared" si="53"/>
        <v>0.47013888888888888</v>
      </c>
      <c r="O146" s="21">
        <f t="shared" si="54"/>
        <v>0</v>
      </c>
      <c r="P146" s="24">
        <f t="shared" si="55"/>
        <v>0.52083333333333337</v>
      </c>
      <c r="Q146" s="24">
        <f t="shared" si="56"/>
        <v>0.47013888888888888</v>
      </c>
      <c r="R146" s="25">
        <f t="shared" si="57"/>
        <v>0</v>
      </c>
      <c r="S146" s="20">
        <f t="shared" si="58"/>
        <v>0.5625</v>
      </c>
      <c r="T146" s="20">
        <f t="shared" si="59"/>
        <v>0.47013888888888888</v>
      </c>
      <c r="U146" s="21">
        <f t="shared" si="60"/>
        <v>0</v>
      </c>
      <c r="V146" s="11">
        <f t="shared" si="61"/>
        <v>0</v>
      </c>
      <c r="W146" s="11">
        <f t="shared" si="62"/>
        <v>32</v>
      </c>
    </row>
    <row r="147" spans="1:23" x14ac:dyDescent="0.3">
      <c r="A147" t="s">
        <v>13</v>
      </c>
      <c r="B147" t="s">
        <v>1</v>
      </c>
      <c r="C147" t="s">
        <v>236</v>
      </c>
      <c r="D147" s="1">
        <v>43363.477083333331</v>
      </c>
      <c r="E147" s="1">
        <v>43363.518750000003</v>
      </c>
      <c r="F147" s="5">
        <v>43363</v>
      </c>
      <c r="G147" s="20">
        <f t="shared" si="46"/>
        <v>0.4770833333333333</v>
      </c>
      <c r="H147" s="20">
        <f t="shared" si="47"/>
        <v>0.41666666666666669</v>
      </c>
      <c r="I147" s="21">
        <f t="shared" si="48"/>
        <v>0</v>
      </c>
      <c r="J147" s="24">
        <f t="shared" si="49"/>
        <v>0.4770833333333333</v>
      </c>
      <c r="K147" s="24">
        <f t="shared" si="50"/>
        <v>0.5</v>
      </c>
      <c r="L147" s="25">
        <f t="shared" si="51"/>
        <v>33</v>
      </c>
      <c r="M147" s="20">
        <f t="shared" si="52"/>
        <v>0.5</v>
      </c>
      <c r="N147" s="20">
        <f t="shared" si="53"/>
        <v>0.51874999999999993</v>
      </c>
      <c r="O147" s="21">
        <f t="shared" si="54"/>
        <v>26</v>
      </c>
      <c r="P147" s="24">
        <f t="shared" si="55"/>
        <v>0.52083333333333337</v>
      </c>
      <c r="Q147" s="24">
        <f t="shared" si="56"/>
        <v>0.51874999999999993</v>
      </c>
      <c r="R147" s="25">
        <f t="shared" si="57"/>
        <v>0</v>
      </c>
      <c r="S147" s="20">
        <f t="shared" si="58"/>
        <v>0.5625</v>
      </c>
      <c r="T147" s="20">
        <f t="shared" si="59"/>
        <v>0.51874999999999993</v>
      </c>
      <c r="U147" s="21">
        <f t="shared" si="60"/>
        <v>0</v>
      </c>
      <c r="V147" s="11">
        <f t="shared" si="61"/>
        <v>26</v>
      </c>
      <c r="W147" s="11">
        <f t="shared" si="62"/>
        <v>33</v>
      </c>
    </row>
    <row r="148" spans="1:23" x14ac:dyDescent="0.3">
      <c r="A148" t="s">
        <v>31</v>
      </c>
      <c r="B148" t="s">
        <v>1</v>
      </c>
      <c r="C148" t="s">
        <v>151</v>
      </c>
      <c r="D148" s="1">
        <v>43363.477083333331</v>
      </c>
      <c r="E148" s="1">
        <v>43363.533333333333</v>
      </c>
      <c r="F148" s="5">
        <v>43363</v>
      </c>
      <c r="G148" s="20">
        <f t="shared" si="46"/>
        <v>0.4770833333333333</v>
      </c>
      <c r="H148" s="20">
        <f t="shared" si="47"/>
        <v>0.41666666666666669</v>
      </c>
      <c r="I148" s="21">
        <f t="shared" si="48"/>
        <v>0</v>
      </c>
      <c r="J148" s="24">
        <f t="shared" si="49"/>
        <v>0.4770833333333333</v>
      </c>
      <c r="K148" s="24">
        <f t="shared" si="50"/>
        <v>0.5</v>
      </c>
      <c r="L148" s="25">
        <f t="shared" si="51"/>
        <v>33</v>
      </c>
      <c r="M148" s="20">
        <f t="shared" si="52"/>
        <v>0.5</v>
      </c>
      <c r="N148" s="20">
        <f t="shared" si="53"/>
        <v>0.52083333333333337</v>
      </c>
      <c r="O148" s="21">
        <f t="shared" si="54"/>
        <v>30</v>
      </c>
      <c r="P148" s="24">
        <f t="shared" si="55"/>
        <v>0.52083333333333337</v>
      </c>
      <c r="Q148" s="24">
        <f t="shared" si="56"/>
        <v>0.53333333333333333</v>
      </c>
      <c r="R148" s="25">
        <f t="shared" si="57"/>
        <v>17</v>
      </c>
      <c r="S148" s="20">
        <f t="shared" si="58"/>
        <v>0.5625</v>
      </c>
      <c r="T148" s="20">
        <f t="shared" si="59"/>
        <v>0.53333333333333333</v>
      </c>
      <c r="U148" s="21">
        <f t="shared" si="60"/>
        <v>0</v>
      </c>
      <c r="V148" s="11">
        <f t="shared" si="61"/>
        <v>30</v>
      </c>
      <c r="W148" s="11">
        <f t="shared" si="62"/>
        <v>50</v>
      </c>
    </row>
    <row r="149" spans="1:23" x14ac:dyDescent="0.3">
      <c r="A149" t="s">
        <v>21</v>
      </c>
      <c r="B149" t="s">
        <v>1</v>
      </c>
      <c r="C149" t="s">
        <v>144</v>
      </c>
      <c r="D149" s="1">
        <v>43363.477083333331</v>
      </c>
      <c r="E149" s="1">
        <v>43363.561111111114</v>
      </c>
      <c r="F149" s="5">
        <v>43363</v>
      </c>
      <c r="G149" s="20">
        <f t="shared" si="46"/>
        <v>0.4770833333333333</v>
      </c>
      <c r="H149" s="20">
        <f t="shared" si="47"/>
        <v>0.41666666666666669</v>
      </c>
      <c r="I149" s="21">
        <f t="shared" si="48"/>
        <v>0</v>
      </c>
      <c r="J149" s="24">
        <f t="shared" si="49"/>
        <v>0.4770833333333333</v>
      </c>
      <c r="K149" s="24">
        <f t="shared" si="50"/>
        <v>0.5</v>
      </c>
      <c r="L149" s="25">
        <f t="shared" si="51"/>
        <v>33</v>
      </c>
      <c r="M149" s="20">
        <f t="shared" si="52"/>
        <v>0.5</v>
      </c>
      <c r="N149" s="20">
        <f t="shared" si="53"/>
        <v>0.52083333333333337</v>
      </c>
      <c r="O149" s="21">
        <f t="shared" si="54"/>
        <v>30</v>
      </c>
      <c r="P149" s="24">
        <f t="shared" si="55"/>
        <v>0.52083333333333337</v>
      </c>
      <c r="Q149" s="24">
        <f t="shared" si="56"/>
        <v>0.56111111111111112</v>
      </c>
      <c r="R149" s="25">
        <f t="shared" si="57"/>
        <v>58</v>
      </c>
      <c r="S149" s="20">
        <f t="shared" si="58"/>
        <v>0.5625</v>
      </c>
      <c r="T149" s="20">
        <f t="shared" si="59"/>
        <v>0.56111111111111112</v>
      </c>
      <c r="U149" s="21">
        <f t="shared" si="60"/>
        <v>0</v>
      </c>
      <c r="V149" s="11">
        <f t="shared" si="61"/>
        <v>30</v>
      </c>
      <c r="W149" s="11">
        <f t="shared" si="62"/>
        <v>91</v>
      </c>
    </row>
    <row r="150" spans="1:23" x14ac:dyDescent="0.3">
      <c r="A150" t="s">
        <v>40</v>
      </c>
      <c r="B150" t="s">
        <v>1</v>
      </c>
      <c r="C150" t="s">
        <v>142</v>
      </c>
      <c r="D150" s="1">
        <v>43363.477083333331</v>
      </c>
      <c r="E150" s="1">
        <v>43363.517361111109</v>
      </c>
      <c r="F150" s="5">
        <v>43363</v>
      </c>
      <c r="G150" s="20">
        <f t="shared" si="46"/>
        <v>0.4770833333333333</v>
      </c>
      <c r="H150" s="20">
        <f t="shared" si="47"/>
        <v>0.41666666666666669</v>
      </c>
      <c r="I150" s="21">
        <f t="shared" si="48"/>
        <v>0</v>
      </c>
      <c r="J150" s="24">
        <f t="shared" si="49"/>
        <v>0.4770833333333333</v>
      </c>
      <c r="K150" s="24">
        <f t="shared" si="50"/>
        <v>0.5</v>
      </c>
      <c r="L150" s="25">
        <f t="shared" si="51"/>
        <v>33</v>
      </c>
      <c r="M150" s="20">
        <f t="shared" si="52"/>
        <v>0.5</v>
      </c>
      <c r="N150" s="20">
        <f t="shared" si="53"/>
        <v>0.51736111111111105</v>
      </c>
      <c r="O150" s="21">
        <f t="shared" si="54"/>
        <v>24</v>
      </c>
      <c r="P150" s="24">
        <f t="shared" si="55"/>
        <v>0.52083333333333337</v>
      </c>
      <c r="Q150" s="24">
        <f t="shared" si="56"/>
        <v>0.51736111111111105</v>
      </c>
      <c r="R150" s="25">
        <f t="shared" si="57"/>
        <v>0</v>
      </c>
      <c r="S150" s="20">
        <f t="shared" si="58"/>
        <v>0.5625</v>
      </c>
      <c r="T150" s="20">
        <f t="shared" si="59"/>
        <v>0.51736111111111105</v>
      </c>
      <c r="U150" s="21">
        <f t="shared" si="60"/>
        <v>0</v>
      </c>
      <c r="V150" s="11">
        <f t="shared" si="61"/>
        <v>24</v>
      </c>
      <c r="W150" s="11">
        <f t="shared" si="62"/>
        <v>33</v>
      </c>
    </row>
    <row r="151" spans="1:23" x14ac:dyDescent="0.3">
      <c r="A151" t="s">
        <v>19</v>
      </c>
      <c r="B151" t="s">
        <v>1</v>
      </c>
      <c r="C151" t="s">
        <v>74</v>
      </c>
      <c r="D151" s="1">
        <v>43363.477777777778</v>
      </c>
      <c r="E151" s="1">
        <v>43363.523611111108</v>
      </c>
      <c r="F151" s="5">
        <v>43363</v>
      </c>
      <c r="G151" s="20">
        <f t="shared" si="46"/>
        <v>0.4777777777777778</v>
      </c>
      <c r="H151" s="20">
        <f t="shared" si="47"/>
        <v>0.41666666666666669</v>
      </c>
      <c r="I151" s="21">
        <f t="shared" si="48"/>
        <v>0</v>
      </c>
      <c r="J151" s="24">
        <f t="shared" si="49"/>
        <v>0.4777777777777778</v>
      </c>
      <c r="K151" s="24">
        <f t="shared" si="50"/>
        <v>0.5</v>
      </c>
      <c r="L151" s="25">
        <f t="shared" si="51"/>
        <v>32</v>
      </c>
      <c r="M151" s="20">
        <f t="shared" si="52"/>
        <v>0.5</v>
      </c>
      <c r="N151" s="20">
        <f t="shared" si="53"/>
        <v>0.52083333333333337</v>
      </c>
      <c r="O151" s="21">
        <f t="shared" si="54"/>
        <v>30</v>
      </c>
      <c r="P151" s="24">
        <f t="shared" si="55"/>
        <v>0.52083333333333337</v>
      </c>
      <c r="Q151" s="24">
        <f t="shared" si="56"/>
        <v>0.52361111111111114</v>
      </c>
      <c r="R151" s="25">
        <f t="shared" si="57"/>
        <v>3</v>
      </c>
      <c r="S151" s="20">
        <f t="shared" si="58"/>
        <v>0.5625</v>
      </c>
      <c r="T151" s="20">
        <f t="shared" si="59"/>
        <v>0.52361111111111114</v>
      </c>
      <c r="U151" s="21">
        <f t="shared" si="60"/>
        <v>0</v>
      </c>
      <c r="V151" s="11">
        <f t="shared" si="61"/>
        <v>30</v>
      </c>
      <c r="W151" s="11">
        <f t="shared" si="62"/>
        <v>35</v>
      </c>
    </row>
    <row r="152" spans="1:23" x14ac:dyDescent="0.3">
      <c r="A152" t="s">
        <v>35</v>
      </c>
      <c r="B152" t="s">
        <v>1</v>
      </c>
      <c r="C152" t="s">
        <v>141</v>
      </c>
      <c r="D152" s="1">
        <v>43363.477777777778</v>
      </c>
      <c r="E152" s="1">
        <v>43363.518750000003</v>
      </c>
      <c r="F152" s="5">
        <v>43363</v>
      </c>
      <c r="G152" s="20">
        <f t="shared" si="46"/>
        <v>0.4777777777777778</v>
      </c>
      <c r="H152" s="20">
        <f t="shared" si="47"/>
        <v>0.41666666666666669</v>
      </c>
      <c r="I152" s="21">
        <f t="shared" si="48"/>
        <v>0</v>
      </c>
      <c r="J152" s="24">
        <f t="shared" si="49"/>
        <v>0.4777777777777778</v>
      </c>
      <c r="K152" s="24">
        <f t="shared" si="50"/>
        <v>0.5</v>
      </c>
      <c r="L152" s="25">
        <f t="shared" si="51"/>
        <v>32</v>
      </c>
      <c r="M152" s="20">
        <f t="shared" si="52"/>
        <v>0.5</v>
      </c>
      <c r="N152" s="20">
        <f t="shared" si="53"/>
        <v>0.51874999999999993</v>
      </c>
      <c r="O152" s="21">
        <f t="shared" si="54"/>
        <v>26</v>
      </c>
      <c r="P152" s="24">
        <f t="shared" si="55"/>
        <v>0.52083333333333337</v>
      </c>
      <c r="Q152" s="24">
        <f t="shared" si="56"/>
        <v>0.51874999999999993</v>
      </c>
      <c r="R152" s="25">
        <f t="shared" si="57"/>
        <v>0</v>
      </c>
      <c r="S152" s="20">
        <f t="shared" si="58"/>
        <v>0.5625</v>
      </c>
      <c r="T152" s="20">
        <f t="shared" si="59"/>
        <v>0.51874999999999993</v>
      </c>
      <c r="U152" s="21">
        <f t="shared" si="60"/>
        <v>0</v>
      </c>
      <c r="V152" s="11">
        <f t="shared" si="61"/>
        <v>26</v>
      </c>
      <c r="W152" s="11">
        <f t="shared" si="62"/>
        <v>32</v>
      </c>
    </row>
    <row r="153" spans="1:23" x14ac:dyDescent="0.3">
      <c r="A153" t="s">
        <v>4</v>
      </c>
      <c r="B153" t="s">
        <v>1</v>
      </c>
      <c r="C153" t="s">
        <v>149</v>
      </c>
      <c r="D153" s="1">
        <v>43363.477777777778</v>
      </c>
      <c r="E153" s="1">
        <v>43363.560416666667</v>
      </c>
      <c r="F153" s="5">
        <v>43363</v>
      </c>
      <c r="G153" s="20">
        <f t="shared" si="46"/>
        <v>0.4777777777777778</v>
      </c>
      <c r="H153" s="20">
        <f t="shared" si="47"/>
        <v>0.41666666666666669</v>
      </c>
      <c r="I153" s="21">
        <f t="shared" si="48"/>
        <v>0</v>
      </c>
      <c r="J153" s="24">
        <f t="shared" si="49"/>
        <v>0.4777777777777778</v>
      </c>
      <c r="K153" s="24">
        <f t="shared" si="50"/>
        <v>0.5</v>
      </c>
      <c r="L153" s="25">
        <f t="shared" si="51"/>
        <v>32</v>
      </c>
      <c r="M153" s="20">
        <f t="shared" si="52"/>
        <v>0.5</v>
      </c>
      <c r="N153" s="20">
        <f t="shared" si="53"/>
        <v>0.52083333333333337</v>
      </c>
      <c r="O153" s="21">
        <f t="shared" si="54"/>
        <v>30</v>
      </c>
      <c r="P153" s="24">
        <f t="shared" si="55"/>
        <v>0.52083333333333337</v>
      </c>
      <c r="Q153" s="24">
        <f t="shared" si="56"/>
        <v>0.56041666666666667</v>
      </c>
      <c r="R153" s="25">
        <f t="shared" si="57"/>
        <v>57</v>
      </c>
      <c r="S153" s="20">
        <f t="shared" si="58"/>
        <v>0.5625</v>
      </c>
      <c r="T153" s="20">
        <f t="shared" si="59"/>
        <v>0.56041666666666667</v>
      </c>
      <c r="U153" s="21">
        <f t="shared" si="60"/>
        <v>0</v>
      </c>
      <c r="V153" s="11">
        <f t="shared" si="61"/>
        <v>30</v>
      </c>
      <c r="W153" s="11">
        <f t="shared" si="62"/>
        <v>89</v>
      </c>
    </row>
    <row r="154" spans="1:23" x14ac:dyDescent="0.3">
      <c r="A154" t="s">
        <v>0</v>
      </c>
      <c r="B154" t="s">
        <v>1</v>
      </c>
      <c r="C154" t="s">
        <v>138</v>
      </c>
      <c r="D154" s="1">
        <v>43363.478472222225</v>
      </c>
      <c r="E154" s="1">
        <v>43363.520138888889</v>
      </c>
      <c r="F154" s="5">
        <v>43363</v>
      </c>
      <c r="G154" s="20">
        <f t="shared" si="46"/>
        <v>0.47847222222222219</v>
      </c>
      <c r="H154" s="20">
        <f t="shared" si="47"/>
        <v>0.41666666666666669</v>
      </c>
      <c r="I154" s="21">
        <f t="shared" si="48"/>
        <v>0</v>
      </c>
      <c r="J154" s="24">
        <f t="shared" si="49"/>
        <v>0.47847222222222219</v>
      </c>
      <c r="K154" s="24">
        <f t="shared" si="50"/>
        <v>0.5</v>
      </c>
      <c r="L154" s="25">
        <f t="shared" si="51"/>
        <v>31</v>
      </c>
      <c r="M154" s="20">
        <f t="shared" si="52"/>
        <v>0.5</v>
      </c>
      <c r="N154" s="20">
        <f t="shared" si="53"/>
        <v>0.52013888888888882</v>
      </c>
      <c r="O154" s="21">
        <f t="shared" si="54"/>
        <v>28</v>
      </c>
      <c r="P154" s="24">
        <f t="shared" si="55"/>
        <v>0.52083333333333337</v>
      </c>
      <c r="Q154" s="24">
        <f t="shared" si="56"/>
        <v>0.52013888888888882</v>
      </c>
      <c r="R154" s="25">
        <f t="shared" si="57"/>
        <v>0</v>
      </c>
      <c r="S154" s="20">
        <f t="shared" si="58"/>
        <v>0.5625</v>
      </c>
      <c r="T154" s="20">
        <f t="shared" si="59"/>
        <v>0.52013888888888882</v>
      </c>
      <c r="U154" s="21">
        <f t="shared" si="60"/>
        <v>0</v>
      </c>
      <c r="V154" s="11">
        <f t="shared" si="61"/>
        <v>28</v>
      </c>
      <c r="W154" s="11">
        <f t="shared" si="62"/>
        <v>31</v>
      </c>
    </row>
    <row r="155" spans="1:23" x14ac:dyDescent="0.3">
      <c r="A155" t="s">
        <v>27</v>
      </c>
      <c r="B155" t="s">
        <v>1</v>
      </c>
      <c r="C155" t="s">
        <v>145</v>
      </c>
      <c r="D155" s="1">
        <v>43363.478472222225</v>
      </c>
      <c r="E155" s="1">
        <v>43363.529861111114</v>
      </c>
      <c r="F155" s="5">
        <v>43363</v>
      </c>
      <c r="G155" s="20">
        <f t="shared" si="46"/>
        <v>0.47847222222222219</v>
      </c>
      <c r="H155" s="20">
        <f t="shared" si="47"/>
        <v>0.41666666666666669</v>
      </c>
      <c r="I155" s="21">
        <f t="shared" si="48"/>
        <v>0</v>
      </c>
      <c r="J155" s="24">
        <f t="shared" si="49"/>
        <v>0.47847222222222219</v>
      </c>
      <c r="K155" s="24">
        <f t="shared" si="50"/>
        <v>0.5</v>
      </c>
      <c r="L155" s="25">
        <f t="shared" si="51"/>
        <v>31</v>
      </c>
      <c r="M155" s="20">
        <f t="shared" si="52"/>
        <v>0.5</v>
      </c>
      <c r="N155" s="20">
        <f t="shared" si="53"/>
        <v>0.52083333333333337</v>
      </c>
      <c r="O155" s="21">
        <f t="shared" si="54"/>
        <v>30</v>
      </c>
      <c r="P155" s="24">
        <f t="shared" si="55"/>
        <v>0.52083333333333337</v>
      </c>
      <c r="Q155" s="24">
        <f t="shared" si="56"/>
        <v>0.52986111111111112</v>
      </c>
      <c r="R155" s="25">
        <f t="shared" si="57"/>
        <v>13</v>
      </c>
      <c r="S155" s="20">
        <f t="shared" si="58"/>
        <v>0.5625</v>
      </c>
      <c r="T155" s="20">
        <f t="shared" si="59"/>
        <v>0.52986111111111112</v>
      </c>
      <c r="U155" s="21">
        <f t="shared" si="60"/>
        <v>0</v>
      </c>
      <c r="V155" s="11">
        <f t="shared" si="61"/>
        <v>30</v>
      </c>
      <c r="W155" s="11">
        <f t="shared" si="62"/>
        <v>44</v>
      </c>
    </row>
    <row r="156" spans="1:23" x14ac:dyDescent="0.3">
      <c r="A156" t="s">
        <v>6</v>
      </c>
      <c r="B156" t="s">
        <v>1</v>
      </c>
      <c r="C156" t="s">
        <v>147</v>
      </c>
      <c r="D156" s="1">
        <v>43363.478472222225</v>
      </c>
      <c r="E156" s="1">
        <v>43363.543749999997</v>
      </c>
      <c r="F156" s="5">
        <v>43363</v>
      </c>
      <c r="G156" s="20">
        <f t="shared" si="46"/>
        <v>0.47847222222222219</v>
      </c>
      <c r="H156" s="20">
        <f t="shared" si="47"/>
        <v>0.41666666666666669</v>
      </c>
      <c r="I156" s="21">
        <f t="shared" si="48"/>
        <v>0</v>
      </c>
      <c r="J156" s="24">
        <f t="shared" si="49"/>
        <v>0.47847222222222219</v>
      </c>
      <c r="K156" s="24">
        <f t="shared" si="50"/>
        <v>0.5</v>
      </c>
      <c r="L156" s="25">
        <f t="shared" si="51"/>
        <v>31</v>
      </c>
      <c r="M156" s="20">
        <f t="shared" si="52"/>
        <v>0.5</v>
      </c>
      <c r="N156" s="20">
        <f t="shared" si="53"/>
        <v>0.52083333333333337</v>
      </c>
      <c r="O156" s="21">
        <f t="shared" si="54"/>
        <v>30</v>
      </c>
      <c r="P156" s="24">
        <f t="shared" si="55"/>
        <v>0.52083333333333337</v>
      </c>
      <c r="Q156" s="24">
        <f t="shared" si="56"/>
        <v>0.54375000000000007</v>
      </c>
      <c r="R156" s="25">
        <f t="shared" si="57"/>
        <v>33</v>
      </c>
      <c r="S156" s="20">
        <f t="shared" si="58"/>
        <v>0.5625</v>
      </c>
      <c r="T156" s="20">
        <f t="shared" si="59"/>
        <v>0.54375000000000007</v>
      </c>
      <c r="U156" s="21">
        <f t="shared" si="60"/>
        <v>0</v>
      </c>
      <c r="V156" s="11">
        <f t="shared" si="61"/>
        <v>30</v>
      </c>
      <c r="W156" s="11">
        <f t="shared" si="62"/>
        <v>64</v>
      </c>
    </row>
    <row r="157" spans="1:23" x14ac:dyDescent="0.3">
      <c r="A157" t="s">
        <v>50</v>
      </c>
      <c r="B157" t="s">
        <v>1</v>
      </c>
      <c r="C157" t="s">
        <v>146</v>
      </c>
      <c r="D157" s="1">
        <v>43363.478472222225</v>
      </c>
      <c r="E157" s="1">
        <v>43363.518055555556</v>
      </c>
      <c r="F157" s="5">
        <v>43363</v>
      </c>
      <c r="G157" s="20">
        <f t="shared" si="46"/>
        <v>0.47847222222222219</v>
      </c>
      <c r="H157" s="20">
        <f t="shared" si="47"/>
        <v>0.41666666666666669</v>
      </c>
      <c r="I157" s="21">
        <f t="shared" si="48"/>
        <v>0</v>
      </c>
      <c r="J157" s="24">
        <f t="shared" si="49"/>
        <v>0.47847222222222219</v>
      </c>
      <c r="K157" s="24">
        <f t="shared" si="50"/>
        <v>0.5</v>
      </c>
      <c r="L157" s="25">
        <f t="shared" si="51"/>
        <v>31</v>
      </c>
      <c r="M157" s="20">
        <f t="shared" si="52"/>
        <v>0.5</v>
      </c>
      <c r="N157" s="20">
        <f t="shared" si="53"/>
        <v>0.5180555555555556</v>
      </c>
      <c r="O157" s="21">
        <f t="shared" si="54"/>
        <v>26</v>
      </c>
      <c r="P157" s="24">
        <f t="shared" si="55"/>
        <v>0.52083333333333337</v>
      </c>
      <c r="Q157" s="24">
        <f t="shared" si="56"/>
        <v>0.5180555555555556</v>
      </c>
      <c r="R157" s="25">
        <f t="shared" si="57"/>
        <v>0</v>
      </c>
      <c r="S157" s="20">
        <f t="shared" si="58"/>
        <v>0.5625</v>
      </c>
      <c r="T157" s="20">
        <f t="shared" si="59"/>
        <v>0.5180555555555556</v>
      </c>
      <c r="U157" s="21">
        <f t="shared" si="60"/>
        <v>0</v>
      </c>
      <c r="V157" s="11">
        <f t="shared" si="61"/>
        <v>26</v>
      </c>
      <c r="W157" s="11">
        <f t="shared" si="62"/>
        <v>31</v>
      </c>
    </row>
    <row r="158" spans="1:23" x14ac:dyDescent="0.3">
      <c r="A158" t="s">
        <v>8</v>
      </c>
      <c r="B158" t="s">
        <v>1</v>
      </c>
      <c r="C158" t="s">
        <v>143</v>
      </c>
      <c r="D158" s="1">
        <v>43363.478472222225</v>
      </c>
      <c r="E158" s="1">
        <v>43363.51666666667</v>
      </c>
      <c r="F158" s="5">
        <v>43363</v>
      </c>
      <c r="G158" s="20">
        <f t="shared" si="46"/>
        <v>0.47847222222222219</v>
      </c>
      <c r="H158" s="20">
        <f t="shared" si="47"/>
        <v>0.41666666666666669</v>
      </c>
      <c r="I158" s="21">
        <f t="shared" si="48"/>
        <v>0</v>
      </c>
      <c r="J158" s="24">
        <f t="shared" si="49"/>
        <v>0.47847222222222219</v>
      </c>
      <c r="K158" s="24">
        <f t="shared" si="50"/>
        <v>0.5</v>
      </c>
      <c r="L158" s="25">
        <f t="shared" si="51"/>
        <v>31</v>
      </c>
      <c r="M158" s="20">
        <f t="shared" si="52"/>
        <v>0.5</v>
      </c>
      <c r="N158" s="20">
        <f t="shared" si="53"/>
        <v>0.51666666666666672</v>
      </c>
      <c r="O158" s="21">
        <f t="shared" si="54"/>
        <v>24</v>
      </c>
      <c r="P158" s="24">
        <f t="shared" si="55"/>
        <v>0.52083333333333337</v>
      </c>
      <c r="Q158" s="24">
        <f t="shared" si="56"/>
        <v>0.51666666666666672</v>
      </c>
      <c r="R158" s="25">
        <f t="shared" si="57"/>
        <v>0</v>
      </c>
      <c r="S158" s="20">
        <f t="shared" si="58"/>
        <v>0.5625</v>
      </c>
      <c r="T158" s="20">
        <f t="shared" si="59"/>
        <v>0.51666666666666672</v>
      </c>
      <c r="U158" s="21">
        <f t="shared" si="60"/>
        <v>0</v>
      </c>
      <c r="V158" s="11">
        <f t="shared" si="61"/>
        <v>24</v>
      </c>
      <c r="W158" s="11">
        <f t="shared" si="62"/>
        <v>31</v>
      </c>
    </row>
    <row r="159" spans="1:23" x14ac:dyDescent="0.3">
      <c r="A159" t="s">
        <v>11</v>
      </c>
      <c r="B159" t="s">
        <v>1</v>
      </c>
      <c r="C159" t="s">
        <v>164</v>
      </c>
      <c r="D159" s="1">
        <v>43363.478472222225</v>
      </c>
      <c r="E159" s="1">
        <v>43363.561111111114</v>
      </c>
      <c r="F159" s="5">
        <v>43363</v>
      </c>
      <c r="G159" s="20">
        <f t="shared" si="46"/>
        <v>0.47847222222222219</v>
      </c>
      <c r="H159" s="20">
        <f t="shared" si="47"/>
        <v>0.41666666666666669</v>
      </c>
      <c r="I159" s="21">
        <f t="shared" si="48"/>
        <v>0</v>
      </c>
      <c r="J159" s="24">
        <f t="shared" si="49"/>
        <v>0.47847222222222219</v>
      </c>
      <c r="K159" s="24">
        <f t="shared" si="50"/>
        <v>0.5</v>
      </c>
      <c r="L159" s="25">
        <f t="shared" si="51"/>
        <v>31</v>
      </c>
      <c r="M159" s="20">
        <f t="shared" si="52"/>
        <v>0.5</v>
      </c>
      <c r="N159" s="20">
        <f t="shared" si="53"/>
        <v>0.52083333333333337</v>
      </c>
      <c r="O159" s="21">
        <f t="shared" si="54"/>
        <v>30</v>
      </c>
      <c r="P159" s="24">
        <f t="shared" si="55"/>
        <v>0.52083333333333337</v>
      </c>
      <c r="Q159" s="24">
        <f t="shared" si="56"/>
        <v>0.56111111111111112</v>
      </c>
      <c r="R159" s="25">
        <f t="shared" si="57"/>
        <v>58</v>
      </c>
      <c r="S159" s="20">
        <f t="shared" si="58"/>
        <v>0.5625</v>
      </c>
      <c r="T159" s="20">
        <f t="shared" si="59"/>
        <v>0.56111111111111112</v>
      </c>
      <c r="U159" s="21">
        <f t="shared" si="60"/>
        <v>0</v>
      </c>
      <c r="V159" s="11">
        <f t="shared" si="61"/>
        <v>30</v>
      </c>
      <c r="W159" s="11">
        <f t="shared" si="62"/>
        <v>89</v>
      </c>
    </row>
    <row r="160" spans="1:23" x14ac:dyDescent="0.3">
      <c r="A160" t="s">
        <v>47</v>
      </c>
      <c r="B160" t="s">
        <v>1</v>
      </c>
      <c r="C160" t="s">
        <v>139</v>
      </c>
      <c r="D160" s="1">
        <v>43363.479861111111</v>
      </c>
      <c r="E160" s="1">
        <v>43363.517361111109</v>
      </c>
      <c r="F160" s="5">
        <v>43363</v>
      </c>
      <c r="G160" s="20">
        <f t="shared" si="46"/>
        <v>0.47986111111111113</v>
      </c>
      <c r="H160" s="20">
        <f t="shared" si="47"/>
        <v>0.41666666666666669</v>
      </c>
      <c r="I160" s="21">
        <f t="shared" si="48"/>
        <v>0</v>
      </c>
      <c r="J160" s="24">
        <f t="shared" si="49"/>
        <v>0.47986111111111113</v>
      </c>
      <c r="K160" s="24">
        <f t="shared" si="50"/>
        <v>0.5</v>
      </c>
      <c r="L160" s="25">
        <f t="shared" si="51"/>
        <v>29</v>
      </c>
      <c r="M160" s="20">
        <f t="shared" si="52"/>
        <v>0.5</v>
      </c>
      <c r="N160" s="20">
        <f t="shared" si="53"/>
        <v>0.51736111111111105</v>
      </c>
      <c r="O160" s="21">
        <f t="shared" si="54"/>
        <v>24</v>
      </c>
      <c r="P160" s="24">
        <f t="shared" si="55"/>
        <v>0.52083333333333337</v>
      </c>
      <c r="Q160" s="24">
        <f t="shared" si="56"/>
        <v>0.51736111111111105</v>
      </c>
      <c r="R160" s="25">
        <f t="shared" si="57"/>
        <v>0</v>
      </c>
      <c r="S160" s="20">
        <f t="shared" si="58"/>
        <v>0.5625</v>
      </c>
      <c r="T160" s="20">
        <f t="shared" si="59"/>
        <v>0.51736111111111105</v>
      </c>
      <c r="U160" s="21">
        <f t="shared" si="60"/>
        <v>0</v>
      </c>
      <c r="V160" s="11">
        <f t="shared" si="61"/>
        <v>24</v>
      </c>
      <c r="W160" s="11">
        <f t="shared" si="62"/>
        <v>29</v>
      </c>
    </row>
    <row r="161" spans="1:23" x14ac:dyDescent="0.3">
      <c r="A161" t="s">
        <v>10</v>
      </c>
      <c r="B161" t="s">
        <v>1</v>
      </c>
      <c r="C161" t="s">
        <v>16</v>
      </c>
      <c r="D161" s="1">
        <v>43363.480555555558</v>
      </c>
      <c r="E161" s="1">
        <v>43363.560416666667</v>
      </c>
      <c r="F161" s="5">
        <v>43363</v>
      </c>
      <c r="G161" s="20">
        <f t="shared" si="46"/>
        <v>0.48055555555555557</v>
      </c>
      <c r="H161" s="20">
        <f t="shared" si="47"/>
        <v>0.41666666666666669</v>
      </c>
      <c r="I161" s="21">
        <f t="shared" si="48"/>
        <v>0</v>
      </c>
      <c r="J161" s="24">
        <f t="shared" si="49"/>
        <v>0.48055555555555557</v>
      </c>
      <c r="K161" s="24">
        <f t="shared" si="50"/>
        <v>0.5</v>
      </c>
      <c r="L161" s="25">
        <f t="shared" si="51"/>
        <v>28</v>
      </c>
      <c r="M161" s="20">
        <f t="shared" si="52"/>
        <v>0.5</v>
      </c>
      <c r="N161" s="20">
        <f t="shared" si="53"/>
        <v>0.52083333333333337</v>
      </c>
      <c r="O161" s="21">
        <f t="shared" si="54"/>
        <v>30</v>
      </c>
      <c r="P161" s="24">
        <f t="shared" si="55"/>
        <v>0.52083333333333337</v>
      </c>
      <c r="Q161" s="24">
        <f t="shared" si="56"/>
        <v>0.56041666666666667</v>
      </c>
      <c r="R161" s="25">
        <f t="shared" si="57"/>
        <v>57</v>
      </c>
      <c r="S161" s="20">
        <f t="shared" si="58"/>
        <v>0.5625</v>
      </c>
      <c r="T161" s="20">
        <f t="shared" si="59"/>
        <v>0.56041666666666667</v>
      </c>
      <c r="U161" s="21">
        <f t="shared" si="60"/>
        <v>0</v>
      </c>
      <c r="V161" s="11">
        <f t="shared" si="61"/>
        <v>30</v>
      </c>
      <c r="W161" s="11">
        <f t="shared" si="62"/>
        <v>85</v>
      </c>
    </row>
    <row r="162" spans="1:23" x14ac:dyDescent="0.3">
      <c r="A162" t="s">
        <v>52</v>
      </c>
      <c r="B162" t="s">
        <v>1</v>
      </c>
      <c r="C162" t="s">
        <v>150</v>
      </c>
      <c r="D162" s="1">
        <v>43363.481249999997</v>
      </c>
      <c r="E162" s="1">
        <v>43363.51666666667</v>
      </c>
      <c r="F162" s="5">
        <v>43363</v>
      </c>
      <c r="G162" s="20">
        <f t="shared" si="46"/>
        <v>0.48125000000000001</v>
      </c>
      <c r="H162" s="20">
        <f t="shared" si="47"/>
        <v>0.41666666666666669</v>
      </c>
      <c r="I162" s="21">
        <f t="shared" si="48"/>
        <v>0</v>
      </c>
      <c r="J162" s="24">
        <f t="shared" si="49"/>
        <v>0.48125000000000001</v>
      </c>
      <c r="K162" s="24">
        <f t="shared" si="50"/>
        <v>0.5</v>
      </c>
      <c r="L162" s="25">
        <f t="shared" si="51"/>
        <v>27</v>
      </c>
      <c r="M162" s="20">
        <f t="shared" si="52"/>
        <v>0.5</v>
      </c>
      <c r="N162" s="20">
        <f t="shared" si="53"/>
        <v>0.51666666666666672</v>
      </c>
      <c r="O162" s="21">
        <f t="shared" si="54"/>
        <v>24</v>
      </c>
      <c r="P162" s="24">
        <f t="shared" si="55"/>
        <v>0.52083333333333337</v>
      </c>
      <c r="Q162" s="24">
        <f t="shared" si="56"/>
        <v>0.51666666666666672</v>
      </c>
      <c r="R162" s="25">
        <f t="shared" si="57"/>
        <v>0</v>
      </c>
      <c r="S162" s="20">
        <f t="shared" si="58"/>
        <v>0.5625</v>
      </c>
      <c r="T162" s="20">
        <f t="shared" si="59"/>
        <v>0.51666666666666672</v>
      </c>
      <c r="U162" s="21">
        <f t="shared" si="60"/>
        <v>0</v>
      </c>
      <c r="V162" s="11">
        <f t="shared" si="61"/>
        <v>24</v>
      </c>
      <c r="W162" s="11">
        <f t="shared" si="62"/>
        <v>27</v>
      </c>
    </row>
    <row r="163" spans="1:23" x14ac:dyDescent="0.3">
      <c r="A163" t="s">
        <v>38</v>
      </c>
      <c r="B163" t="s">
        <v>1</v>
      </c>
      <c r="C163" t="s">
        <v>152</v>
      </c>
      <c r="D163" s="1">
        <v>43363.481944444444</v>
      </c>
      <c r="E163" s="1">
        <v>43363.518750000003</v>
      </c>
      <c r="F163" s="5">
        <v>43363</v>
      </c>
      <c r="G163" s="20">
        <f t="shared" si="46"/>
        <v>0.48194444444444445</v>
      </c>
      <c r="H163" s="20">
        <f t="shared" si="47"/>
        <v>0.41666666666666669</v>
      </c>
      <c r="I163" s="21">
        <f t="shared" si="48"/>
        <v>0</v>
      </c>
      <c r="J163" s="24">
        <f t="shared" si="49"/>
        <v>0.48194444444444445</v>
      </c>
      <c r="K163" s="24">
        <f t="shared" si="50"/>
        <v>0.5</v>
      </c>
      <c r="L163" s="25">
        <f t="shared" si="51"/>
        <v>26</v>
      </c>
      <c r="M163" s="20">
        <f t="shared" si="52"/>
        <v>0.5</v>
      </c>
      <c r="N163" s="20">
        <f t="shared" si="53"/>
        <v>0.51874999999999993</v>
      </c>
      <c r="O163" s="21">
        <f t="shared" si="54"/>
        <v>26</v>
      </c>
      <c r="P163" s="24">
        <f t="shared" si="55"/>
        <v>0.52083333333333337</v>
      </c>
      <c r="Q163" s="24">
        <f t="shared" si="56"/>
        <v>0.51874999999999993</v>
      </c>
      <c r="R163" s="25">
        <f t="shared" si="57"/>
        <v>0</v>
      </c>
      <c r="S163" s="20">
        <f t="shared" si="58"/>
        <v>0.5625</v>
      </c>
      <c r="T163" s="20">
        <f t="shared" si="59"/>
        <v>0.51874999999999993</v>
      </c>
      <c r="U163" s="21">
        <f t="shared" si="60"/>
        <v>0</v>
      </c>
      <c r="V163" s="11">
        <f t="shared" si="61"/>
        <v>26</v>
      </c>
      <c r="W163" s="11">
        <f t="shared" si="62"/>
        <v>26</v>
      </c>
    </row>
    <row r="164" spans="1:23" x14ac:dyDescent="0.3">
      <c r="A164" t="s">
        <v>33</v>
      </c>
      <c r="B164" t="s">
        <v>1</v>
      </c>
      <c r="C164" t="s">
        <v>154</v>
      </c>
      <c r="D164" s="1">
        <v>43363.484027777777</v>
      </c>
      <c r="E164" s="1">
        <v>43363.517361111109</v>
      </c>
      <c r="F164" s="5">
        <v>43363</v>
      </c>
      <c r="G164" s="20">
        <f t="shared" si="46"/>
        <v>0.48402777777777778</v>
      </c>
      <c r="H164" s="20">
        <f t="shared" si="47"/>
        <v>0.41666666666666669</v>
      </c>
      <c r="I164" s="21">
        <f t="shared" si="48"/>
        <v>0</v>
      </c>
      <c r="J164" s="24">
        <f t="shared" si="49"/>
        <v>0.48402777777777778</v>
      </c>
      <c r="K164" s="24">
        <f t="shared" si="50"/>
        <v>0.5</v>
      </c>
      <c r="L164" s="25">
        <f t="shared" si="51"/>
        <v>23</v>
      </c>
      <c r="M164" s="20">
        <f t="shared" si="52"/>
        <v>0.5</v>
      </c>
      <c r="N164" s="20">
        <f t="shared" si="53"/>
        <v>0.51736111111111105</v>
      </c>
      <c r="O164" s="21">
        <f t="shared" si="54"/>
        <v>24</v>
      </c>
      <c r="P164" s="24">
        <f t="shared" si="55"/>
        <v>0.52083333333333337</v>
      </c>
      <c r="Q164" s="24">
        <f t="shared" si="56"/>
        <v>0.51736111111111105</v>
      </c>
      <c r="R164" s="25">
        <f t="shared" si="57"/>
        <v>0</v>
      </c>
      <c r="S164" s="20">
        <f t="shared" si="58"/>
        <v>0.5625</v>
      </c>
      <c r="T164" s="20">
        <f t="shared" si="59"/>
        <v>0.51736111111111105</v>
      </c>
      <c r="U164" s="21">
        <f t="shared" si="60"/>
        <v>0</v>
      </c>
      <c r="V164" s="11">
        <f t="shared" si="61"/>
        <v>24</v>
      </c>
      <c r="W164" s="11">
        <f t="shared" si="62"/>
        <v>23</v>
      </c>
    </row>
    <row r="165" spans="1:23" x14ac:dyDescent="0.3">
      <c r="A165" t="s">
        <v>45</v>
      </c>
      <c r="B165" t="s">
        <v>1</v>
      </c>
      <c r="C165" t="s">
        <v>153</v>
      </c>
      <c r="D165" s="1">
        <v>43363.486111111109</v>
      </c>
      <c r="E165" s="1">
        <v>43363.519444444442</v>
      </c>
      <c r="F165" s="5">
        <v>43363</v>
      </c>
      <c r="G165" s="20">
        <f t="shared" si="46"/>
        <v>0.4861111111111111</v>
      </c>
      <c r="H165" s="20">
        <f t="shared" si="47"/>
        <v>0.41666666666666669</v>
      </c>
      <c r="I165" s="21">
        <f t="shared" si="48"/>
        <v>0</v>
      </c>
      <c r="J165" s="24">
        <f t="shared" si="49"/>
        <v>0.4861111111111111</v>
      </c>
      <c r="K165" s="24">
        <f t="shared" si="50"/>
        <v>0.5</v>
      </c>
      <c r="L165" s="25">
        <f t="shared" si="51"/>
        <v>20</v>
      </c>
      <c r="M165" s="20">
        <f t="shared" si="52"/>
        <v>0.5</v>
      </c>
      <c r="N165" s="20">
        <f t="shared" si="53"/>
        <v>0.51944444444444449</v>
      </c>
      <c r="O165" s="21">
        <f t="shared" si="54"/>
        <v>28</v>
      </c>
      <c r="P165" s="24">
        <f t="shared" si="55"/>
        <v>0.52083333333333337</v>
      </c>
      <c r="Q165" s="24">
        <f t="shared" si="56"/>
        <v>0.51944444444444449</v>
      </c>
      <c r="R165" s="25">
        <f t="shared" si="57"/>
        <v>0</v>
      </c>
      <c r="S165" s="20">
        <f t="shared" si="58"/>
        <v>0.5625</v>
      </c>
      <c r="T165" s="20">
        <f t="shared" si="59"/>
        <v>0.51944444444444449</v>
      </c>
      <c r="U165" s="21">
        <f t="shared" si="60"/>
        <v>0</v>
      </c>
      <c r="V165" s="11">
        <f t="shared" si="61"/>
        <v>28</v>
      </c>
      <c r="W165" s="11">
        <f t="shared" si="62"/>
        <v>20</v>
      </c>
    </row>
    <row r="166" spans="1:23" x14ac:dyDescent="0.3">
      <c r="A166" t="s">
        <v>23</v>
      </c>
      <c r="B166" t="s">
        <v>1</v>
      </c>
      <c r="C166" t="s">
        <v>140</v>
      </c>
      <c r="D166" s="1">
        <v>43363.493750000001</v>
      </c>
      <c r="E166" s="1">
        <v>43363.534722222219</v>
      </c>
      <c r="F166" s="5">
        <v>43363</v>
      </c>
      <c r="G166" s="20">
        <f t="shared" si="46"/>
        <v>0.49374999999999997</v>
      </c>
      <c r="H166" s="20">
        <f t="shared" si="47"/>
        <v>0.41666666666666669</v>
      </c>
      <c r="I166" s="21">
        <f t="shared" si="48"/>
        <v>0</v>
      </c>
      <c r="J166" s="24">
        <f t="shared" si="49"/>
        <v>0.49374999999999997</v>
      </c>
      <c r="K166" s="24">
        <f t="shared" si="50"/>
        <v>0.5</v>
      </c>
      <c r="L166" s="25">
        <f t="shared" si="51"/>
        <v>9</v>
      </c>
      <c r="M166" s="20">
        <f t="shared" si="52"/>
        <v>0.5</v>
      </c>
      <c r="N166" s="20">
        <f t="shared" si="53"/>
        <v>0.52083333333333337</v>
      </c>
      <c r="O166" s="21">
        <f t="shared" si="54"/>
        <v>30</v>
      </c>
      <c r="P166" s="24">
        <f t="shared" si="55"/>
        <v>0.52083333333333337</v>
      </c>
      <c r="Q166" s="24">
        <f t="shared" si="56"/>
        <v>0.53472222222222221</v>
      </c>
      <c r="R166" s="25">
        <f t="shared" si="57"/>
        <v>19</v>
      </c>
      <c r="S166" s="20">
        <f t="shared" si="58"/>
        <v>0.5625</v>
      </c>
      <c r="T166" s="20">
        <f t="shared" si="59"/>
        <v>0.53472222222222221</v>
      </c>
      <c r="U166" s="21">
        <f t="shared" si="60"/>
        <v>0</v>
      </c>
      <c r="V166" s="11">
        <f t="shared" si="61"/>
        <v>30</v>
      </c>
      <c r="W166" s="11">
        <f t="shared" si="62"/>
        <v>28</v>
      </c>
    </row>
    <row r="167" spans="1:23" x14ac:dyDescent="0.3">
      <c r="A167" t="s">
        <v>25</v>
      </c>
      <c r="B167" t="s">
        <v>1</v>
      </c>
      <c r="C167" t="s">
        <v>158</v>
      </c>
      <c r="D167" s="1">
        <v>43363.502083333333</v>
      </c>
      <c r="E167" s="1">
        <v>43363.560416666667</v>
      </c>
      <c r="F167" s="5">
        <v>43363</v>
      </c>
      <c r="G167" s="20">
        <f t="shared" si="46"/>
        <v>0.50208333333333333</v>
      </c>
      <c r="H167" s="20">
        <f t="shared" si="47"/>
        <v>0.41666666666666669</v>
      </c>
      <c r="I167" s="21">
        <f t="shared" si="48"/>
        <v>0</v>
      </c>
      <c r="J167" s="24">
        <f t="shared" si="49"/>
        <v>0.50208333333333333</v>
      </c>
      <c r="K167" s="24">
        <f t="shared" si="50"/>
        <v>0.5</v>
      </c>
      <c r="L167" s="25">
        <f t="shared" si="51"/>
        <v>0</v>
      </c>
      <c r="M167" s="20">
        <f t="shared" si="52"/>
        <v>0.50208333333333333</v>
      </c>
      <c r="N167" s="20">
        <f t="shared" si="53"/>
        <v>0.52083333333333337</v>
      </c>
      <c r="O167" s="21">
        <f t="shared" si="54"/>
        <v>27</v>
      </c>
      <c r="P167" s="24">
        <f t="shared" si="55"/>
        <v>0.52083333333333337</v>
      </c>
      <c r="Q167" s="24">
        <f t="shared" si="56"/>
        <v>0.56041666666666667</v>
      </c>
      <c r="R167" s="25">
        <f t="shared" si="57"/>
        <v>57</v>
      </c>
      <c r="S167" s="20">
        <f t="shared" si="58"/>
        <v>0.5625</v>
      </c>
      <c r="T167" s="20">
        <f t="shared" si="59"/>
        <v>0.56041666666666667</v>
      </c>
      <c r="U167" s="21">
        <f t="shared" si="60"/>
        <v>0</v>
      </c>
      <c r="V167" s="11">
        <f t="shared" si="61"/>
        <v>27</v>
      </c>
      <c r="W167" s="11">
        <f t="shared" si="62"/>
        <v>57</v>
      </c>
    </row>
    <row r="168" spans="1:23" x14ac:dyDescent="0.3">
      <c r="A168" t="s">
        <v>58</v>
      </c>
      <c r="B168" t="s">
        <v>1</v>
      </c>
      <c r="C168" t="s">
        <v>156</v>
      </c>
      <c r="D168" s="1">
        <v>43363.515277777777</v>
      </c>
      <c r="E168" s="1">
        <v>43363.558333333334</v>
      </c>
      <c r="F168" s="5">
        <v>43363</v>
      </c>
      <c r="G168" s="20">
        <f t="shared" si="46"/>
        <v>0.51527777777777783</v>
      </c>
      <c r="H168" s="20">
        <f t="shared" si="47"/>
        <v>0.41666666666666669</v>
      </c>
      <c r="I168" s="21">
        <f t="shared" si="48"/>
        <v>0</v>
      </c>
      <c r="J168" s="24">
        <f t="shared" si="49"/>
        <v>0.51527777777777783</v>
      </c>
      <c r="K168" s="24">
        <f t="shared" si="50"/>
        <v>0.5</v>
      </c>
      <c r="L168" s="25">
        <f t="shared" si="51"/>
        <v>0</v>
      </c>
      <c r="M168" s="20">
        <f t="shared" si="52"/>
        <v>0.51527777777777783</v>
      </c>
      <c r="N168" s="20">
        <f t="shared" si="53"/>
        <v>0.52083333333333337</v>
      </c>
      <c r="O168" s="21">
        <f t="shared" si="54"/>
        <v>7</v>
      </c>
      <c r="P168" s="24">
        <f t="shared" si="55"/>
        <v>0.52083333333333337</v>
      </c>
      <c r="Q168" s="24">
        <f t="shared" si="56"/>
        <v>0.55833333333333335</v>
      </c>
      <c r="R168" s="25">
        <f t="shared" si="57"/>
        <v>54</v>
      </c>
      <c r="S168" s="20">
        <f t="shared" si="58"/>
        <v>0.5625</v>
      </c>
      <c r="T168" s="20">
        <f t="shared" si="59"/>
        <v>0.55833333333333335</v>
      </c>
      <c r="U168" s="21">
        <f t="shared" si="60"/>
        <v>0</v>
      </c>
      <c r="V168" s="11">
        <f t="shared" si="61"/>
        <v>7</v>
      </c>
      <c r="W168" s="11">
        <f t="shared" si="62"/>
        <v>54</v>
      </c>
    </row>
    <row r="169" spans="1:23" x14ac:dyDescent="0.3">
      <c r="A169" t="s">
        <v>29</v>
      </c>
      <c r="B169" t="s">
        <v>1</v>
      </c>
      <c r="C169" t="s">
        <v>162</v>
      </c>
      <c r="D169" s="1">
        <v>43363.51666666667</v>
      </c>
      <c r="E169" s="1">
        <v>43363.561111111114</v>
      </c>
      <c r="F169" s="5">
        <v>43363</v>
      </c>
      <c r="G169" s="20">
        <f t="shared" si="46"/>
        <v>0.51666666666666672</v>
      </c>
      <c r="H169" s="20">
        <f t="shared" si="47"/>
        <v>0.41666666666666669</v>
      </c>
      <c r="I169" s="21">
        <f t="shared" si="48"/>
        <v>0</v>
      </c>
      <c r="J169" s="24">
        <f t="shared" si="49"/>
        <v>0.51666666666666672</v>
      </c>
      <c r="K169" s="24">
        <f t="shared" si="50"/>
        <v>0.5</v>
      </c>
      <c r="L169" s="25">
        <f t="shared" si="51"/>
        <v>0</v>
      </c>
      <c r="M169" s="20">
        <f t="shared" si="52"/>
        <v>0.51666666666666672</v>
      </c>
      <c r="N169" s="20">
        <f t="shared" si="53"/>
        <v>0.52083333333333337</v>
      </c>
      <c r="O169" s="21">
        <f t="shared" si="54"/>
        <v>5</v>
      </c>
      <c r="P169" s="24">
        <f t="shared" si="55"/>
        <v>0.52083333333333337</v>
      </c>
      <c r="Q169" s="24">
        <f t="shared" si="56"/>
        <v>0.56111111111111112</v>
      </c>
      <c r="R169" s="25">
        <f t="shared" si="57"/>
        <v>58</v>
      </c>
      <c r="S169" s="20">
        <f t="shared" si="58"/>
        <v>0.5625</v>
      </c>
      <c r="T169" s="20">
        <f t="shared" si="59"/>
        <v>0.56111111111111112</v>
      </c>
      <c r="U169" s="21">
        <f t="shared" si="60"/>
        <v>0</v>
      </c>
      <c r="V169" s="11">
        <f t="shared" si="61"/>
        <v>5</v>
      </c>
      <c r="W169" s="11">
        <f t="shared" si="62"/>
        <v>58</v>
      </c>
    </row>
    <row r="170" spans="1:23" x14ac:dyDescent="0.3">
      <c r="A170" t="s">
        <v>50</v>
      </c>
      <c r="B170" t="s">
        <v>1</v>
      </c>
      <c r="C170" t="s">
        <v>160</v>
      </c>
      <c r="D170" s="1">
        <v>43363.519444444442</v>
      </c>
      <c r="E170" s="1">
        <v>43363.557638888888</v>
      </c>
      <c r="F170" s="5">
        <v>43363</v>
      </c>
      <c r="G170" s="20">
        <f t="shared" si="46"/>
        <v>0.51944444444444449</v>
      </c>
      <c r="H170" s="20">
        <f t="shared" si="47"/>
        <v>0.41666666666666669</v>
      </c>
      <c r="I170" s="21">
        <f t="shared" si="48"/>
        <v>0</v>
      </c>
      <c r="J170" s="24">
        <f t="shared" si="49"/>
        <v>0.51944444444444449</v>
      </c>
      <c r="K170" s="24">
        <f t="shared" si="50"/>
        <v>0.5</v>
      </c>
      <c r="L170" s="25">
        <f t="shared" si="51"/>
        <v>0</v>
      </c>
      <c r="M170" s="20">
        <f t="shared" si="52"/>
        <v>0.51944444444444449</v>
      </c>
      <c r="N170" s="20">
        <f t="shared" si="53"/>
        <v>0.52083333333333337</v>
      </c>
      <c r="O170" s="21">
        <f t="shared" si="54"/>
        <v>1</v>
      </c>
      <c r="P170" s="24">
        <f t="shared" si="55"/>
        <v>0.52083333333333337</v>
      </c>
      <c r="Q170" s="24">
        <f t="shared" si="56"/>
        <v>0.55763888888888891</v>
      </c>
      <c r="R170" s="25">
        <f t="shared" si="57"/>
        <v>53</v>
      </c>
      <c r="S170" s="20">
        <f t="shared" si="58"/>
        <v>0.5625</v>
      </c>
      <c r="T170" s="20">
        <f t="shared" si="59"/>
        <v>0.55763888888888891</v>
      </c>
      <c r="U170" s="21">
        <f t="shared" si="60"/>
        <v>0</v>
      </c>
      <c r="V170" s="11">
        <f t="shared" si="61"/>
        <v>1</v>
      </c>
      <c r="W170" s="11">
        <f t="shared" si="62"/>
        <v>53</v>
      </c>
    </row>
    <row r="171" spans="1:23" x14ac:dyDescent="0.3">
      <c r="A171" t="s">
        <v>40</v>
      </c>
      <c r="B171" t="s">
        <v>1</v>
      </c>
      <c r="C171" t="s">
        <v>163</v>
      </c>
      <c r="D171" s="1">
        <v>43363.519444444442</v>
      </c>
      <c r="E171" s="1">
        <v>43363.560416666667</v>
      </c>
      <c r="F171" s="5">
        <v>43363</v>
      </c>
      <c r="G171" s="20">
        <f t="shared" si="46"/>
        <v>0.51944444444444449</v>
      </c>
      <c r="H171" s="20">
        <f t="shared" si="47"/>
        <v>0.41666666666666669</v>
      </c>
      <c r="I171" s="21">
        <f t="shared" si="48"/>
        <v>0</v>
      </c>
      <c r="J171" s="24">
        <f t="shared" si="49"/>
        <v>0.51944444444444449</v>
      </c>
      <c r="K171" s="24">
        <f t="shared" si="50"/>
        <v>0.5</v>
      </c>
      <c r="L171" s="25">
        <f t="shared" si="51"/>
        <v>0</v>
      </c>
      <c r="M171" s="20">
        <f t="shared" si="52"/>
        <v>0.51944444444444449</v>
      </c>
      <c r="N171" s="20">
        <f t="shared" si="53"/>
        <v>0.52083333333333337</v>
      </c>
      <c r="O171" s="21">
        <f t="shared" si="54"/>
        <v>1</v>
      </c>
      <c r="P171" s="24">
        <f t="shared" si="55"/>
        <v>0.52083333333333337</v>
      </c>
      <c r="Q171" s="24">
        <f t="shared" si="56"/>
        <v>0.56041666666666667</v>
      </c>
      <c r="R171" s="25">
        <f t="shared" si="57"/>
        <v>57</v>
      </c>
      <c r="S171" s="20">
        <f t="shared" si="58"/>
        <v>0.5625</v>
      </c>
      <c r="T171" s="20">
        <f t="shared" si="59"/>
        <v>0.56041666666666667</v>
      </c>
      <c r="U171" s="21">
        <f t="shared" si="60"/>
        <v>0</v>
      </c>
      <c r="V171" s="11">
        <f t="shared" si="61"/>
        <v>1</v>
      </c>
      <c r="W171" s="11">
        <f t="shared" si="62"/>
        <v>57</v>
      </c>
    </row>
    <row r="172" spans="1:23" x14ac:dyDescent="0.3">
      <c r="A172" t="s">
        <v>38</v>
      </c>
      <c r="B172" t="s">
        <v>1</v>
      </c>
      <c r="C172" t="s">
        <v>157</v>
      </c>
      <c r="D172" s="1">
        <v>43363.520138888889</v>
      </c>
      <c r="E172" s="1">
        <v>43363.560416666667</v>
      </c>
      <c r="F172" s="5">
        <v>43363</v>
      </c>
      <c r="G172" s="20">
        <f t="shared" si="46"/>
        <v>0.52013888888888882</v>
      </c>
      <c r="H172" s="20">
        <f t="shared" si="47"/>
        <v>0.41666666666666669</v>
      </c>
      <c r="I172" s="21">
        <f t="shared" si="48"/>
        <v>0</v>
      </c>
      <c r="J172" s="24">
        <f t="shared" si="49"/>
        <v>0.52013888888888882</v>
      </c>
      <c r="K172" s="24">
        <f t="shared" si="50"/>
        <v>0.5</v>
      </c>
      <c r="L172" s="25">
        <f t="shared" si="51"/>
        <v>0</v>
      </c>
      <c r="M172" s="20">
        <f t="shared" si="52"/>
        <v>0.52013888888888882</v>
      </c>
      <c r="N172" s="20">
        <f t="shared" si="53"/>
        <v>0.52083333333333337</v>
      </c>
      <c r="O172" s="21">
        <f t="shared" si="54"/>
        <v>1</v>
      </c>
      <c r="P172" s="24">
        <f t="shared" si="55"/>
        <v>0.52083333333333337</v>
      </c>
      <c r="Q172" s="24">
        <f t="shared" si="56"/>
        <v>0.56041666666666667</v>
      </c>
      <c r="R172" s="25">
        <f t="shared" si="57"/>
        <v>57</v>
      </c>
      <c r="S172" s="20">
        <f t="shared" si="58"/>
        <v>0.5625</v>
      </c>
      <c r="T172" s="20">
        <f t="shared" si="59"/>
        <v>0.56041666666666667</v>
      </c>
      <c r="U172" s="21">
        <f t="shared" si="60"/>
        <v>0</v>
      </c>
      <c r="V172" s="11">
        <f t="shared" si="61"/>
        <v>1</v>
      </c>
      <c r="W172" s="11">
        <f t="shared" si="62"/>
        <v>57</v>
      </c>
    </row>
    <row r="173" spans="1:23" x14ac:dyDescent="0.3">
      <c r="A173" t="s">
        <v>0</v>
      </c>
      <c r="B173" t="s">
        <v>1</v>
      </c>
      <c r="C173" t="s">
        <v>161</v>
      </c>
      <c r="D173" s="1">
        <v>43363.520833333336</v>
      </c>
      <c r="E173" s="1">
        <v>43363.561111111114</v>
      </c>
      <c r="F173" s="5">
        <v>43363</v>
      </c>
      <c r="G173" s="20">
        <f t="shared" si="46"/>
        <v>0.52083333333333337</v>
      </c>
      <c r="H173" s="20">
        <f t="shared" si="47"/>
        <v>0.41666666666666669</v>
      </c>
      <c r="I173" s="21">
        <f t="shared" si="48"/>
        <v>0</v>
      </c>
      <c r="J173" s="24">
        <f t="shared" si="49"/>
        <v>0.52083333333333337</v>
      </c>
      <c r="K173" s="24">
        <f t="shared" si="50"/>
        <v>0.5</v>
      </c>
      <c r="L173" s="25">
        <f t="shared" si="51"/>
        <v>0</v>
      </c>
      <c r="M173" s="20">
        <f t="shared" si="52"/>
        <v>0.52083333333333337</v>
      </c>
      <c r="N173" s="20">
        <f t="shared" si="53"/>
        <v>0.52083333333333337</v>
      </c>
      <c r="O173" s="21">
        <f t="shared" si="54"/>
        <v>0</v>
      </c>
      <c r="P173" s="24">
        <f t="shared" si="55"/>
        <v>0.52083333333333337</v>
      </c>
      <c r="Q173" s="24">
        <f t="shared" si="56"/>
        <v>0.56111111111111112</v>
      </c>
      <c r="R173" s="25">
        <f t="shared" si="57"/>
        <v>58</v>
      </c>
      <c r="S173" s="20">
        <f t="shared" si="58"/>
        <v>0.5625</v>
      </c>
      <c r="T173" s="20">
        <f t="shared" si="59"/>
        <v>0.56111111111111112</v>
      </c>
      <c r="U173" s="21">
        <f t="shared" si="60"/>
        <v>0</v>
      </c>
      <c r="V173" s="11">
        <f t="shared" si="61"/>
        <v>0</v>
      </c>
      <c r="W173" s="11">
        <f t="shared" si="62"/>
        <v>58</v>
      </c>
    </row>
    <row r="174" spans="1:23" x14ac:dyDescent="0.3">
      <c r="A174" t="s">
        <v>52</v>
      </c>
      <c r="B174" t="s">
        <v>1</v>
      </c>
      <c r="C174" t="s">
        <v>229</v>
      </c>
      <c r="D174" s="1">
        <v>43363.525000000001</v>
      </c>
      <c r="E174" s="1">
        <v>43363.603472222225</v>
      </c>
      <c r="F174" s="5">
        <v>43363</v>
      </c>
      <c r="G174" s="20">
        <f t="shared" si="46"/>
        <v>0.52500000000000002</v>
      </c>
      <c r="H174" s="20">
        <f t="shared" si="47"/>
        <v>0.41666666666666669</v>
      </c>
      <c r="I174" s="21">
        <f t="shared" si="48"/>
        <v>0</v>
      </c>
      <c r="J174" s="24">
        <f t="shared" si="49"/>
        <v>0.52500000000000002</v>
      </c>
      <c r="K174" s="24">
        <f t="shared" si="50"/>
        <v>0.5</v>
      </c>
      <c r="L174" s="25">
        <f t="shared" si="51"/>
        <v>0</v>
      </c>
      <c r="M174" s="20">
        <f t="shared" si="52"/>
        <v>0.52500000000000002</v>
      </c>
      <c r="N174" s="20">
        <f t="shared" si="53"/>
        <v>0.52083333333333337</v>
      </c>
      <c r="O174" s="21">
        <f t="shared" si="54"/>
        <v>0</v>
      </c>
      <c r="P174" s="24">
        <f t="shared" si="55"/>
        <v>0.52500000000000002</v>
      </c>
      <c r="Q174" s="24">
        <f t="shared" si="56"/>
        <v>0.5625</v>
      </c>
      <c r="R174" s="25">
        <f t="shared" si="57"/>
        <v>54</v>
      </c>
      <c r="S174" s="20">
        <f t="shared" si="58"/>
        <v>0.5625</v>
      </c>
      <c r="T174" s="20">
        <f t="shared" si="59"/>
        <v>0.60347222222222219</v>
      </c>
      <c r="U174" s="21">
        <f t="shared" si="60"/>
        <v>59</v>
      </c>
      <c r="V174" s="11">
        <f t="shared" si="61"/>
        <v>59</v>
      </c>
      <c r="W174" s="11">
        <f t="shared" si="62"/>
        <v>54</v>
      </c>
    </row>
    <row r="175" spans="1:23" x14ac:dyDescent="0.3">
      <c r="A175" t="s">
        <v>47</v>
      </c>
      <c r="B175" t="s">
        <v>1</v>
      </c>
      <c r="C175" t="s">
        <v>159</v>
      </c>
      <c r="D175" s="1">
        <v>43363.526388888888</v>
      </c>
      <c r="E175" s="1">
        <v>43363.55972222222</v>
      </c>
      <c r="F175" s="5">
        <v>43363</v>
      </c>
      <c r="G175" s="20">
        <f t="shared" si="46"/>
        <v>0.52638888888888891</v>
      </c>
      <c r="H175" s="20">
        <f t="shared" si="47"/>
        <v>0.41666666666666669</v>
      </c>
      <c r="I175" s="21">
        <f t="shared" si="48"/>
        <v>0</v>
      </c>
      <c r="J175" s="24">
        <f t="shared" si="49"/>
        <v>0.52638888888888891</v>
      </c>
      <c r="K175" s="24">
        <f t="shared" si="50"/>
        <v>0.5</v>
      </c>
      <c r="L175" s="25">
        <f t="shared" si="51"/>
        <v>0</v>
      </c>
      <c r="M175" s="20">
        <f t="shared" si="52"/>
        <v>0.52638888888888891</v>
      </c>
      <c r="N175" s="20">
        <f t="shared" si="53"/>
        <v>0.52083333333333337</v>
      </c>
      <c r="O175" s="21">
        <f t="shared" si="54"/>
        <v>0</v>
      </c>
      <c r="P175" s="24">
        <f t="shared" si="55"/>
        <v>0.52638888888888891</v>
      </c>
      <c r="Q175" s="24">
        <f t="shared" si="56"/>
        <v>0.55972222222222223</v>
      </c>
      <c r="R175" s="25">
        <f t="shared" si="57"/>
        <v>48</v>
      </c>
      <c r="S175" s="20">
        <f t="shared" si="58"/>
        <v>0.5625</v>
      </c>
      <c r="T175" s="20">
        <f t="shared" si="59"/>
        <v>0.55972222222222223</v>
      </c>
      <c r="U175" s="21">
        <f t="shared" si="60"/>
        <v>0</v>
      </c>
      <c r="V175" s="11">
        <f t="shared" si="61"/>
        <v>0</v>
      </c>
      <c r="W175" s="11">
        <f t="shared" si="62"/>
        <v>48</v>
      </c>
    </row>
    <row r="176" spans="1:23" x14ac:dyDescent="0.3">
      <c r="A176" t="s">
        <v>17</v>
      </c>
      <c r="B176" t="s">
        <v>1</v>
      </c>
      <c r="C176" t="s">
        <v>178</v>
      </c>
      <c r="D176" s="1">
        <v>43363.558333333334</v>
      </c>
      <c r="E176" s="1">
        <v>43363.620138888888</v>
      </c>
      <c r="F176" s="5">
        <v>43363</v>
      </c>
      <c r="G176" s="20">
        <f t="shared" si="46"/>
        <v>0.55833333333333335</v>
      </c>
      <c r="H176" s="20">
        <f t="shared" si="47"/>
        <v>0.41666666666666669</v>
      </c>
      <c r="I176" s="21">
        <f t="shared" si="48"/>
        <v>0</v>
      </c>
      <c r="J176" s="24">
        <f t="shared" si="49"/>
        <v>0.55833333333333335</v>
      </c>
      <c r="K176" s="24">
        <f t="shared" si="50"/>
        <v>0.5</v>
      </c>
      <c r="L176" s="25">
        <f t="shared" si="51"/>
        <v>0</v>
      </c>
      <c r="M176" s="20">
        <f t="shared" si="52"/>
        <v>0.55833333333333335</v>
      </c>
      <c r="N176" s="20">
        <f t="shared" si="53"/>
        <v>0.52083333333333337</v>
      </c>
      <c r="O176" s="21">
        <f t="shared" si="54"/>
        <v>0</v>
      </c>
      <c r="P176" s="24">
        <f t="shared" si="55"/>
        <v>0.55833333333333335</v>
      </c>
      <c r="Q176" s="24">
        <f t="shared" si="56"/>
        <v>0.5625</v>
      </c>
      <c r="R176" s="25">
        <f t="shared" si="57"/>
        <v>5</v>
      </c>
      <c r="S176" s="20">
        <f t="shared" si="58"/>
        <v>0.5625</v>
      </c>
      <c r="T176" s="20">
        <f t="shared" si="59"/>
        <v>0.62013888888888891</v>
      </c>
      <c r="U176" s="21">
        <f t="shared" si="60"/>
        <v>83</v>
      </c>
      <c r="V176" s="11">
        <f t="shared" si="61"/>
        <v>83</v>
      </c>
      <c r="W176" s="11">
        <f t="shared" si="62"/>
        <v>5</v>
      </c>
    </row>
    <row r="177" spans="1:23" x14ac:dyDescent="0.3">
      <c r="A177" t="s">
        <v>15</v>
      </c>
      <c r="B177" t="s">
        <v>1</v>
      </c>
      <c r="C177" t="s">
        <v>167</v>
      </c>
      <c r="D177" s="1">
        <v>43363.55972222222</v>
      </c>
      <c r="E177" s="1">
        <v>43363.597222222219</v>
      </c>
      <c r="F177" s="5">
        <v>43363</v>
      </c>
      <c r="G177" s="20">
        <f t="shared" si="46"/>
        <v>0.55972222222222223</v>
      </c>
      <c r="H177" s="20">
        <f t="shared" si="47"/>
        <v>0.41666666666666669</v>
      </c>
      <c r="I177" s="21">
        <f t="shared" si="48"/>
        <v>0</v>
      </c>
      <c r="J177" s="24">
        <f t="shared" si="49"/>
        <v>0.55972222222222223</v>
      </c>
      <c r="K177" s="24">
        <f t="shared" si="50"/>
        <v>0.5</v>
      </c>
      <c r="L177" s="25">
        <f t="shared" si="51"/>
        <v>0</v>
      </c>
      <c r="M177" s="20">
        <f t="shared" si="52"/>
        <v>0.55972222222222223</v>
      </c>
      <c r="N177" s="20">
        <f t="shared" si="53"/>
        <v>0.52083333333333337</v>
      </c>
      <c r="O177" s="21">
        <f t="shared" si="54"/>
        <v>0</v>
      </c>
      <c r="P177" s="24">
        <f t="shared" si="55"/>
        <v>0.55972222222222223</v>
      </c>
      <c r="Q177" s="24">
        <f t="shared" si="56"/>
        <v>0.5625</v>
      </c>
      <c r="R177" s="25">
        <f t="shared" si="57"/>
        <v>3</v>
      </c>
      <c r="S177" s="20">
        <f t="shared" si="58"/>
        <v>0.5625</v>
      </c>
      <c r="T177" s="20">
        <f t="shared" si="59"/>
        <v>0.59722222222222221</v>
      </c>
      <c r="U177" s="21">
        <f t="shared" si="60"/>
        <v>50</v>
      </c>
      <c r="V177" s="11">
        <f t="shared" si="61"/>
        <v>50</v>
      </c>
      <c r="W177" s="11">
        <f t="shared" si="62"/>
        <v>3</v>
      </c>
    </row>
    <row r="178" spans="1:23" x14ac:dyDescent="0.3">
      <c r="A178" t="s">
        <v>13</v>
      </c>
      <c r="B178" t="s">
        <v>1</v>
      </c>
      <c r="C178" t="s">
        <v>168</v>
      </c>
      <c r="D178" s="1">
        <v>43363.560416666667</v>
      </c>
      <c r="E178" s="1">
        <v>43363.597222222219</v>
      </c>
      <c r="F178" s="5">
        <v>43363</v>
      </c>
      <c r="G178" s="20">
        <f t="shared" si="46"/>
        <v>0.56041666666666667</v>
      </c>
      <c r="H178" s="20">
        <f t="shared" si="47"/>
        <v>0.41666666666666669</v>
      </c>
      <c r="I178" s="21">
        <f t="shared" si="48"/>
        <v>0</v>
      </c>
      <c r="J178" s="24">
        <f t="shared" si="49"/>
        <v>0.56041666666666667</v>
      </c>
      <c r="K178" s="24">
        <f t="shared" si="50"/>
        <v>0.5</v>
      </c>
      <c r="L178" s="25">
        <f t="shared" si="51"/>
        <v>0</v>
      </c>
      <c r="M178" s="20">
        <f t="shared" si="52"/>
        <v>0.56041666666666667</v>
      </c>
      <c r="N178" s="20">
        <f t="shared" si="53"/>
        <v>0.52083333333333337</v>
      </c>
      <c r="O178" s="21">
        <f t="shared" si="54"/>
        <v>0</v>
      </c>
      <c r="P178" s="24">
        <f t="shared" si="55"/>
        <v>0.56041666666666667</v>
      </c>
      <c r="Q178" s="24">
        <f t="shared" si="56"/>
        <v>0.5625</v>
      </c>
      <c r="R178" s="25">
        <f t="shared" si="57"/>
        <v>2</v>
      </c>
      <c r="S178" s="20">
        <f t="shared" si="58"/>
        <v>0.5625</v>
      </c>
      <c r="T178" s="20">
        <f t="shared" si="59"/>
        <v>0.59722222222222221</v>
      </c>
      <c r="U178" s="21">
        <f t="shared" si="60"/>
        <v>50</v>
      </c>
      <c r="V178" s="11">
        <f t="shared" si="61"/>
        <v>50</v>
      </c>
      <c r="W178" s="11">
        <f t="shared" si="62"/>
        <v>2</v>
      </c>
    </row>
    <row r="179" spans="1:23" x14ac:dyDescent="0.3">
      <c r="A179" t="s">
        <v>6</v>
      </c>
      <c r="B179" t="s">
        <v>1</v>
      </c>
      <c r="C179" t="s">
        <v>237</v>
      </c>
      <c r="D179" s="1">
        <v>43363.561111111114</v>
      </c>
      <c r="E179" s="1">
        <v>43363.603472222225</v>
      </c>
      <c r="F179" s="5">
        <v>43363</v>
      </c>
      <c r="G179" s="20">
        <f t="shared" si="46"/>
        <v>0.56111111111111112</v>
      </c>
      <c r="H179" s="20">
        <f t="shared" si="47"/>
        <v>0.41666666666666669</v>
      </c>
      <c r="I179" s="21">
        <f t="shared" si="48"/>
        <v>0</v>
      </c>
      <c r="J179" s="24">
        <f t="shared" si="49"/>
        <v>0.56111111111111112</v>
      </c>
      <c r="K179" s="24">
        <f t="shared" si="50"/>
        <v>0.5</v>
      </c>
      <c r="L179" s="25">
        <f t="shared" si="51"/>
        <v>0</v>
      </c>
      <c r="M179" s="20">
        <f t="shared" si="52"/>
        <v>0.56111111111111112</v>
      </c>
      <c r="N179" s="20">
        <f t="shared" si="53"/>
        <v>0.52083333333333337</v>
      </c>
      <c r="O179" s="21">
        <f t="shared" si="54"/>
        <v>0</v>
      </c>
      <c r="P179" s="24">
        <f t="shared" si="55"/>
        <v>0.56111111111111112</v>
      </c>
      <c r="Q179" s="24">
        <f t="shared" si="56"/>
        <v>0.5625</v>
      </c>
      <c r="R179" s="25">
        <f t="shared" si="57"/>
        <v>1</v>
      </c>
      <c r="S179" s="20">
        <f t="shared" si="58"/>
        <v>0.5625</v>
      </c>
      <c r="T179" s="20">
        <f t="shared" si="59"/>
        <v>0.60347222222222219</v>
      </c>
      <c r="U179" s="21">
        <f t="shared" si="60"/>
        <v>59</v>
      </c>
      <c r="V179" s="11">
        <f t="shared" si="61"/>
        <v>59</v>
      </c>
      <c r="W179" s="11">
        <f t="shared" si="62"/>
        <v>1</v>
      </c>
    </row>
    <row r="180" spans="1:23" x14ac:dyDescent="0.3">
      <c r="A180" t="s">
        <v>58</v>
      </c>
      <c r="B180" t="s">
        <v>1</v>
      </c>
      <c r="C180" t="s">
        <v>179</v>
      </c>
      <c r="D180" s="1">
        <v>43363.561111111114</v>
      </c>
      <c r="E180" s="1">
        <v>43363.5625</v>
      </c>
      <c r="F180" s="5">
        <v>43363</v>
      </c>
      <c r="G180" s="20">
        <f t="shared" si="46"/>
        <v>0.56111111111111112</v>
      </c>
      <c r="H180" s="20">
        <f t="shared" si="47"/>
        <v>0.41666666666666669</v>
      </c>
      <c r="I180" s="21">
        <f t="shared" si="48"/>
        <v>0</v>
      </c>
      <c r="J180" s="24">
        <f t="shared" si="49"/>
        <v>0.56111111111111112</v>
      </c>
      <c r="K180" s="24">
        <f t="shared" si="50"/>
        <v>0.5</v>
      </c>
      <c r="L180" s="25">
        <f t="shared" si="51"/>
        <v>0</v>
      </c>
      <c r="M180" s="20">
        <f t="shared" si="52"/>
        <v>0.56111111111111112</v>
      </c>
      <c r="N180" s="20">
        <f t="shared" si="53"/>
        <v>0.52083333333333337</v>
      </c>
      <c r="O180" s="21">
        <f t="shared" si="54"/>
        <v>0</v>
      </c>
      <c r="P180" s="24">
        <f t="shared" si="55"/>
        <v>0.56111111111111112</v>
      </c>
      <c r="Q180" s="24">
        <f t="shared" si="56"/>
        <v>0.5625</v>
      </c>
      <c r="R180" s="25">
        <f t="shared" si="57"/>
        <v>1</v>
      </c>
      <c r="S180" s="20">
        <f t="shared" si="58"/>
        <v>0.5625</v>
      </c>
      <c r="T180" s="20">
        <f t="shared" si="59"/>
        <v>0.5625</v>
      </c>
      <c r="U180" s="21">
        <f t="shared" si="60"/>
        <v>0</v>
      </c>
      <c r="V180" s="11">
        <f t="shared" si="61"/>
        <v>0</v>
      </c>
      <c r="W180" s="11">
        <f t="shared" si="62"/>
        <v>1</v>
      </c>
    </row>
    <row r="181" spans="1:23" x14ac:dyDescent="0.3">
      <c r="A181" t="s">
        <v>19</v>
      </c>
      <c r="B181" t="s">
        <v>1</v>
      </c>
      <c r="C181" t="s">
        <v>170</v>
      </c>
      <c r="D181" s="1">
        <v>43363.561111111114</v>
      </c>
      <c r="E181" s="1">
        <v>43363.597916666666</v>
      </c>
      <c r="F181" s="5">
        <v>43363</v>
      </c>
      <c r="G181" s="20">
        <f t="shared" si="46"/>
        <v>0.56111111111111112</v>
      </c>
      <c r="H181" s="20">
        <f t="shared" si="47"/>
        <v>0.41666666666666669</v>
      </c>
      <c r="I181" s="21">
        <f t="shared" si="48"/>
        <v>0</v>
      </c>
      <c r="J181" s="24">
        <f t="shared" si="49"/>
        <v>0.56111111111111112</v>
      </c>
      <c r="K181" s="24">
        <f t="shared" si="50"/>
        <v>0.5</v>
      </c>
      <c r="L181" s="25">
        <f t="shared" si="51"/>
        <v>0</v>
      </c>
      <c r="M181" s="20">
        <f t="shared" si="52"/>
        <v>0.56111111111111112</v>
      </c>
      <c r="N181" s="20">
        <f t="shared" si="53"/>
        <v>0.52083333333333337</v>
      </c>
      <c r="O181" s="21">
        <f t="shared" si="54"/>
        <v>0</v>
      </c>
      <c r="P181" s="24">
        <f t="shared" si="55"/>
        <v>0.56111111111111112</v>
      </c>
      <c r="Q181" s="24">
        <f t="shared" si="56"/>
        <v>0.5625</v>
      </c>
      <c r="R181" s="25">
        <f t="shared" si="57"/>
        <v>1</v>
      </c>
      <c r="S181" s="20">
        <f t="shared" si="58"/>
        <v>0.5625</v>
      </c>
      <c r="T181" s="20">
        <f t="shared" si="59"/>
        <v>0.59791666666666665</v>
      </c>
      <c r="U181" s="21">
        <f t="shared" si="60"/>
        <v>51</v>
      </c>
      <c r="V181" s="11">
        <f t="shared" si="61"/>
        <v>51</v>
      </c>
      <c r="W181" s="11">
        <f t="shared" si="62"/>
        <v>1</v>
      </c>
    </row>
    <row r="182" spans="1:23" x14ac:dyDescent="0.3">
      <c r="A182" t="s">
        <v>35</v>
      </c>
      <c r="B182" t="s">
        <v>1</v>
      </c>
      <c r="C182" t="s">
        <v>177</v>
      </c>
      <c r="D182" s="1">
        <v>43363.561111111114</v>
      </c>
      <c r="E182" s="1">
        <v>43363.598611111112</v>
      </c>
      <c r="F182" s="5">
        <v>43363</v>
      </c>
      <c r="G182" s="20">
        <f t="shared" si="46"/>
        <v>0.56111111111111112</v>
      </c>
      <c r="H182" s="20">
        <f t="shared" si="47"/>
        <v>0.41666666666666669</v>
      </c>
      <c r="I182" s="21">
        <f t="shared" si="48"/>
        <v>0</v>
      </c>
      <c r="J182" s="24">
        <f t="shared" si="49"/>
        <v>0.56111111111111112</v>
      </c>
      <c r="K182" s="24">
        <f t="shared" si="50"/>
        <v>0.5</v>
      </c>
      <c r="L182" s="25">
        <f t="shared" si="51"/>
        <v>0</v>
      </c>
      <c r="M182" s="20">
        <f t="shared" si="52"/>
        <v>0.56111111111111112</v>
      </c>
      <c r="N182" s="20">
        <f t="shared" si="53"/>
        <v>0.52083333333333337</v>
      </c>
      <c r="O182" s="21">
        <f t="shared" si="54"/>
        <v>0</v>
      </c>
      <c r="P182" s="24">
        <f t="shared" si="55"/>
        <v>0.56111111111111112</v>
      </c>
      <c r="Q182" s="24">
        <f t="shared" si="56"/>
        <v>0.5625</v>
      </c>
      <c r="R182" s="25">
        <f t="shared" si="57"/>
        <v>1</v>
      </c>
      <c r="S182" s="20">
        <f t="shared" si="58"/>
        <v>0.5625</v>
      </c>
      <c r="T182" s="20">
        <f t="shared" si="59"/>
        <v>0.59861111111111109</v>
      </c>
      <c r="U182" s="21">
        <f t="shared" si="60"/>
        <v>52</v>
      </c>
      <c r="V182" s="11">
        <f t="shared" si="61"/>
        <v>52</v>
      </c>
      <c r="W182" s="11">
        <f t="shared" si="62"/>
        <v>1</v>
      </c>
    </row>
    <row r="183" spans="1:23" x14ac:dyDescent="0.3">
      <c r="A183" t="s">
        <v>40</v>
      </c>
      <c r="B183" t="s">
        <v>1</v>
      </c>
      <c r="C183" t="s">
        <v>173</v>
      </c>
      <c r="D183" s="1">
        <v>43363.561111111114</v>
      </c>
      <c r="E183" s="1">
        <v>43363.598611111112</v>
      </c>
      <c r="F183" s="5">
        <v>43363</v>
      </c>
      <c r="G183" s="20">
        <f t="shared" si="46"/>
        <v>0.56111111111111112</v>
      </c>
      <c r="H183" s="20">
        <f t="shared" si="47"/>
        <v>0.41666666666666669</v>
      </c>
      <c r="I183" s="21">
        <f t="shared" si="48"/>
        <v>0</v>
      </c>
      <c r="J183" s="24">
        <f t="shared" si="49"/>
        <v>0.56111111111111112</v>
      </c>
      <c r="K183" s="24">
        <f t="shared" si="50"/>
        <v>0.5</v>
      </c>
      <c r="L183" s="25">
        <f t="shared" si="51"/>
        <v>0</v>
      </c>
      <c r="M183" s="20">
        <f t="shared" si="52"/>
        <v>0.56111111111111112</v>
      </c>
      <c r="N183" s="20">
        <f t="shared" si="53"/>
        <v>0.52083333333333337</v>
      </c>
      <c r="O183" s="21">
        <f t="shared" si="54"/>
        <v>0</v>
      </c>
      <c r="P183" s="24">
        <f t="shared" si="55"/>
        <v>0.56111111111111112</v>
      </c>
      <c r="Q183" s="24">
        <f t="shared" si="56"/>
        <v>0.5625</v>
      </c>
      <c r="R183" s="25">
        <f t="shared" si="57"/>
        <v>1</v>
      </c>
      <c r="S183" s="20">
        <f t="shared" si="58"/>
        <v>0.5625</v>
      </c>
      <c r="T183" s="20">
        <f t="shared" si="59"/>
        <v>0.59861111111111109</v>
      </c>
      <c r="U183" s="21">
        <f t="shared" si="60"/>
        <v>52</v>
      </c>
      <c r="V183" s="11">
        <f t="shared" si="61"/>
        <v>52</v>
      </c>
      <c r="W183" s="11">
        <f t="shared" si="62"/>
        <v>1</v>
      </c>
    </row>
    <row r="184" spans="1:23" x14ac:dyDescent="0.3">
      <c r="A184" t="s">
        <v>38</v>
      </c>
      <c r="B184" t="s">
        <v>1</v>
      </c>
      <c r="C184" t="s">
        <v>182</v>
      </c>
      <c r="D184" s="1">
        <v>43363.561111111114</v>
      </c>
      <c r="E184" s="1">
        <v>43363.597916666666</v>
      </c>
      <c r="F184" s="5">
        <v>43363</v>
      </c>
      <c r="G184" s="20">
        <f t="shared" si="46"/>
        <v>0.56111111111111112</v>
      </c>
      <c r="H184" s="20">
        <f t="shared" si="47"/>
        <v>0.41666666666666669</v>
      </c>
      <c r="I184" s="21">
        <f t="shared" si="48"/>
        <v>0</v>
      </c>
      <c r="J184" s="24">
        <f t="shared" si="49"/>
        <v>0.56111111111111112</v>
      </c>
      <c r="K184" s="24">
        <f t="shared" si="50"/>
        <v>0.5</v>
      </c>
      <c r="L184" s="25">
        <f t="shared" si="51"/>
        <v>0</v>
      </c>
      <c r="M184" s="20">
        <f t="shared" si="52"/>
        <v>0.56111111111111112</v>
      </c>
      <c r="N184" s="20">
        <f t="shared" si="53"/>
        <v>0.52083333333333337</v>
      </c>
      <c r="O184" s="21">
        <f t="shared" si="54"/>
        <v>0</v>
      </c>
      <c r="P184" s="24">
        <f t="shared" si="55"/>
        <v>0.56111111111111112</v>
      </c>
      <c r="Q184" s="24">
        <f t="shared" si="56"/>
        <v>0.5625</v>
      </c>
      <c r="R184" s="25">
        <f t="shared" si="57"/>
        <v>1</v>
      </c>
      <c r="S184" s="20">
        <f t="shared" si="58"/>
        <v>0.5625</v>
      </c>
      <c r="T184" s="20">
        <f t="shared" si="59"/>
        <v>0.59791666666666665</v>
      </c>
      <c r="U184" s="21">
        <f t="shared" si="60"/>
        <v>51</v>
      </c>
      <c r="V184" s="11">
        <f t="shared" si="61"/>
        <v>51</v>
      </c>
      <c r="W184" s="11">
        <f t="shared" si="62"/>
        <v>1</v>
      </c>
    </row>
    <row r="185" spans="1:23" x14ac:dyDescent="0.3">
      <c r="A185" t="s">
        <v>50</v>
      </c>
      <c r="B185" t="s">
        <v>1</v>
      </c>
      <c r="C185" t="s">
        <v>171</v>
      </c>
      <c r="D185" s="1">
        <v>43363.561111111114</v>
      </c>
      <c r="E185" s="1">
        <v>43363.597916666666</v>
      </c>
      <c r="F185" s="5">
        <v>43363</v>
      </c>
      <c r="G185" s="20">
        <f t="shared" si="46"/>
        <v>0.56111111111111112</v>
      </c>
      <c r="H185" s="20">
        <f t="shared" si="47"/>
        <v>0.41666666666666669</v>
      </c>
      <c r="I185" s="21">
        <f t="shared" si="48"/>
        <v>0</v>
      </c>
      <c r="J185" s="24">
        <f t="shared" si="49"/>
        <v>0.56111111111111112</v>
      </c>
      <c r="K185" s="24">
        <f t="shared" si="50"/>
        <v>0.5</v>
      </c>
      <c r="L185" s="25">
        <f t="shared" si="51"/>
        <v>0</v>
      </c>
      <c r="M185" s="20">
        <f t="shared" si="52"/>
        <v>0.56111111111111112</v>
      </c>
      <c r="N185" s="20">
        <f t="shared" si="53"/>
        <v>0.52083333333333337</v>
      </c>
      <c r="O185" s="21">
        <f t="shared" si="54"/>
        <v>0</v>
      </c>
      <c r="P185" s="24">
        <f t="shared" si="55"/>
        <v>0.56111111111111112</v>
      </c>
      <c r="Q185" s="24">
        <f t="shared" si="56"/>
        <v>0.5625</v>
      </c>
      <c r="R185" s="25">
        <f t="shared" si="57"/>
        <v>1</v>
      </c>
      <c r="S185" s="20">
        <f t="shared" si="58"/>
        <v>0.5625</v>
      </c>
      <c r="T185" s="20">
        <f t="shared" si="59"/>
        <v>0.59791666666666665</v>
      </c>
      <c r="U185" s="21">
        <f t="shared" si="60"/>
        <v>51</v>
      </c>
      <c r="V185" s="11">
        <f t="shared" si="61"/>
        <v>51</v>
      </c>
      <c r="W185" s="11">
        <f t="shared" si="62"/>
        <v>1</v>
      </c>
    </row>
    <row r="186" spans="1:23" x14ac:dyDescent="0.3">
      <c r="A186" t="s">
        <v>27</v>
      </c>
      <c r="B186" t="s">
        <v>1</v>
      </c>
      <c r="C186" t="s">
        <v>172</v>
      </c>
      <c r="D186" s="1">
        <v>43363.561805555553</v>
      </c>
      <c r="E186" s="1">
        <v>43363.597222222219</v>
      </c>
      <c r="F186" s="5">
        <v>43363</v>
      </c>
      <c r="G186" s="20">
        <f t="shared" si="46"/>
        <v>0.56180555555555556</v>
      </c>
      <c r="H186" s="20">
        <f t="shared" si="47"/>
        <v>0.41666666666666669</v>
      </c>
      <c r="I186" s="21">
        <f t="shared" si="48"/>
        <v>0</v>
      </c>
      <c r="J186" s="24">
        <f t="shared" si="49"/>
        <v>0.56180555555555556</v>
      </c>
      <c r="K186" s="24">
        <f t="shared" si="50"/>
        <v>0.5</v>
      </c>
      <c r="L186" s="25">
        <f t="shared" si="51"/>
        <v>0</v>
      </c>
      <c r="M186" s="20">
        <f t="shared" si="52"/>
        <v>0.56180555555555556</v>
      </c>
      <c r="N186" s="20">
        <f t="shared" si="53"/>
        <v>0.52083333333333337</v>
      </c>
      <c r="O186" s="21">
        <f t="shared" si="54"/>
        <v>0</v>
      </c>
      <c r="P186" s="24">
        <f t="shared" si="55"/>
        <v>0.56180555555555556</v>
      </c>
      <c r="Q186" s="24">
        <f t="shared" si="56"/>
        <v>0.5625</v>
      </c>
      <c r="R186" s="25">
        <f t="shared" si="57"/>
        <v>0</v>
      </c>
      <c r="S186" s="20">
        <f t="shared" si="58"/>
        <v>0.5625</v>
      </c>
      <c r="T186" s="20">
        <f t="shared" si="59"/>
        <v>0.59722222222222221</v>
      </c>
      <c r="U186" s="21">
        <f t="shared" si="60"/>
        <v>50</v>
      </c>
      <c r="V186" s="11">
        <f t="shared" si="61"/>
        <v>50</v>
      </c>
      <c r="W186" s="11">
        <f t="shared" si="62"/>
        <v>0</v>
      </c>
    </row>
    <row r="187" spans="1:23" x14ac:dyDescent="0.3">
      <c r="A187" t="s">
        <v>0</v>
      </c>
      <c r="B187" t="s">
        <v>1</v>
      </c>
      <c r="C187" t="s">
        <v>169</v>
      </c>
      <c r="D187" s="1">
        <v>43363.561805555553</v>
      </c>
      <c r="E187" s="1">
        <v>43363.597222222219</v>
      </c>
      <c r="F187" s="5">
        <v>43363</v>
      </c>
      <c r="G187" s="20">
        <f t="shared" si="46"/>
        <v>0.56180555555555556</v>
      </c>
      <c r="H187" s="20">
        <f t="shared" si="47"/>
        <v>0.41666666666666669</v>
      </c>
      <c r="I187" s="21">
        <f t="shared" si="48"/>
        <v>0</v>
      </c>
      <c r="J187" s="24">
        <f t="shared" si="49"/>
        <v>0.56180555555555556</v>
      </c>
      <c r="K187" s="24">
        <f t="shared" si="50"/>
        <v>0.5</v>
      </c>
      <c r="L187" s="25">
        <f t="shared" si="51"/>
        <v>0</v>
      </c>
      <c r="M187" s="20">
        <f t="shared" si="52"/>
        <v>0.56180555555555556</v>
      </c>
      <c r="N187" s="20">
        <f t="shared" si="53"/>
        <v>0.52083333333333337</v>
      </c>
      <c r="O187" s="21">
        <f t="shared" si="54"/>
        <v>0</v>
      </c>
      <c r="P187" s="24">
        <f t="shared" si="55"/>
        <v>0.56180555555555556</v>
      </c>
      <c r="Q187" s="24">
        <f t="shared" si="56"/>
        <v>0.5625</v>
      </c>
      <c r="R187" s="25">
        <f t="shared" si="57"/>
        <v>0</v>
      </c>
      <c r="S187" s="20">
        <f t="shared" si="58"/>
        <v>0.5625</v>
      </c>
      <c r="T187" s="20">
        <f t="shared" si="59"/>
        <v>0.59722222222222221</v>
      </c>
      <c r="U187" s="21">
        <f t="shared" si="60"/>
        <v>50</v>
      </c>
      <c r="V187" s="11">
        <f t="shared" si="61"/>
        <v>50</v>
      </c>
      <c r="W187" s="11">
        <f t="shared" si="62"/>
        <v>0</v>
      </c>
    </row>
    <row r="188" spans="1:23" x14ac:dyDescent="0.3">
      <c r="A188" t="s">
        <v>8</v>
      </c>
      <c r="B188" t="s">
        <v>1</v>
      </c>
      <c r="C188" t="s">
        <v>176</v>
      </c>
      <c r="D188" s="1">
        <v>43363.561805555553</v>
      </c>
      <c r="E188" s="1">
        <v>43363.623611111114</v>
      </c>
      <c r="F188" s="5">
        <v>43363</v>
      </c>
      <c r="G188" s="20">
        <f t="shared" si="46"/>
        <v>0.56180555555555556</v>
      </c>
      <c r="H188" s="20">
        <f t="shared" si="47"/>
        <v>0.41666666666666669</v>
      </c>
      <c r="I188" s="21">
        <f t="shared" si="48"/>
        <v>0</v>
      </c>
      <c r="J188" s="24">
        <f t="shared" si="49"/>
        <v>0.56180555555555556</v>
      </c>
      <c r="K188" s="24">
        <f t="shared" si="50"/>
        <v>0.5</v>
      </c>
      <c r="L188" s="25">
        <f t="shared" si="51"/>
        <v>0</v>
      </c>
      <c r="M188" s="20">
        <f t="shared" si="52"/>
        <v>0.56180555555555556</v>
      </c>
      <c r="N188" s="20">
        <f t="shared" si="53"/>
        <v>0.52083333333333337</v>
      </c>
      <c r="O188" s="21">
        <f t="shared" si="54"/>
        <v>0</v>
      </c>
      <c r="P188" s="24">
        <f t="shared" si="55"/>
        <v>0.56180555555555556</v>
      </c>
      <c r="Q188" s="24">
        <f t="shared" si="56"/>
        <v>0.5625</v>
      </c>
      <c r="R188" s="25">
        <f t="shared" si="57"/>
        <v>0</v>
      </c>
      <c r="S188" s="20">
        <f t="shared" si="58"/>
        <v>0.5625</v>
      </c>
      <c r="T188" s="20">
        <f t="shared" si="59"/>
        <v>0.62361111111111112</v>
      </c>
      <c r="U188" s="21">
        <f t="shared" si="60"/>
        <v>88</v>
      </c>
      <c r="V188" s="11">
        <f t="shared" si="61"/>
        <v>88</v>
      </c>
      <c r="W188" s="11">
        <f t="shared" si="62"/>
        <v>0</v>
      </c>
    </row>
    <row r="189" spans="1:23" x14ac:dyDescent="0.3">
      <c r="A189" t="s">
        <v>29</v>
      </c>
      <c r="B189" t="s">
        <v>1</v>
      </c>
      <c r="C189" t="s">
        <v>175</v>
      </c>
      <c r="D189" s="1">
        <v>43363.561805555553</v>
      </c>
      <c r="E189" s="1">
        <v>43363.599305555559</v>
      </c>
      <c r="F189" s="5">
        <v>43363</v>
      </c>
      <c r="G189" s="20">
        <f t="shared" si="46"/>
        <v>0.56180555555555556</v>
      </c>
      <c r="H189" s="20">
        <f t="shared" si="47"/>
        <v>0.41666666666666669</v>
      </c>
      <c r="I189" s="21">
        <f t="shared" si="48"/>
        <v>0</v>
      </c>
      <c r="J189" s="24">
        <f t="shared" si="49"/>
        <v>0.56180555555555556</v>
      </c>
      <c r="K189" s="24">
        <f t="shared" si="50"/>
        <v>0.5</v>
      </c>
      <c r="L189" s="25">
        <f t="shared" si="51"/>
        <v>0</v>
      </c>
      <c r="M189" s="20">
        <f t="shared" si="52"/>
        <v>0.56180555555555556</v>
      </c>
      <c r="N189" s="20">
        <f t="shared" si="53"/>
        <v>0.52083333333333337</v>
      </c>
      <c r="O189" s="21">
        <f t="shared" si="54"/>
        <v>0</v>
      </c>
      <c r="P189" s="24">
        <f t="shared" si="55"/>
        <v>0.56180555555555556</v>
      </c>
      <c r="Q189" s="24">
        <f t="shared" si="56"/>
        <v>0.5625</v>
      </c>
      <c r="R189" s="25">
        <f t="shared" si="57"/>
        <v>0</v>
      </c>
      <c r="S189" s="20">
        <f t="shared" si="58"/>
        <v>0.5625</v>
      </c>
      <c r="T189" s="20">
        <f t="shared" si="59"/>
        <v>0.59930555555555554</v>
      </c>
      <c r="U189" s="21">
        <f t="shared" si="60"/>
        <v>53</v>
      </c>
      <c r="V189" s="11">
        <f t="shared" si="61"/>
        <v>53</v>
      </c>
      <c r="W189" s="11">
        <f t="shared" si="62"/>
        <v>0</v>
      </c>
    </row>
    <row r="190" spans="1:23" x14ac:dyDescent="0.3">
      <c r="A190" t="s">
        <v>23</v>
      </c>
      <c r="B190" t="s">
        <v>1</v>
      </c>
      <c r="C190" t="s">
        <v>181</v>
      </c>
      <c r="D190" s="1">
        <v>43363.561805555553</v>
      </c>
      <c r="E190" s="1">
        <v>43363.599305555559</v>
      </c>
      <c r="F190" s="5">
        <v>43363</v>
      </c>
      <c r="G190" s="20">
        <f t="shared" si="46"/>
        <v>0.56180555555555556</v>
      </c>
      <c r="H190" s="20">
        <f t="shared" si="47"/>
        <v>0.41666666666666669</v>
      </c>
      <c r="I190" s="21">
        <f t="shared" si="48"/>
        <v>0</v>
      </c>
      <c r="J190" s="24">
        <f t="shared" si="49"/>
        <v>0.56180555555555556</v>
      </c>
      <c r="K190" s="24">
        <f t="shared" si="50"/>
        <v>0.5</v>
      </c>
      <c r="L190" s="25">
        <f t="shared" si="51"/>
        <v>0</v>
      </c>
      <c r="M190" s="20">
        <f t="shared" si="52"/>
        <v>0.56180555555555556</v>
      </c>
      <c r="N190" s="20">
        <f t="shared" si="53"/>
        <v>0.52083333333333337</v>
      </c>
      <c r="O190" s="21">
        <f t="shared" si="54"/>
        <v>0</v>
      </c>
      <c r="P190" s="24">
        <f t="shared" si="55"/>
        <v>0.56180555555555556</v>
      </c>
      <c r="Q190" s="24">
        <f t="shared" si="56"/>
        <v>0.5625</v>
      </c>
      <c r="R190" s="25">
        <f t="shared" si="57"/>
        <v>0</v>
      </c>
      <c r="S190" s="20">
        <f t="shared" si="58"/>
        <v>0.5625</v>
      </c>
      <c r="T190" s="20">
        <f t="shared" si="59"/>
        <v>0.59930555555555554</v>
      </c>
      <c r="U190" s="21">
        <f t="shared" si="60"/>
        <v>53</v>
      </c>
      <c r="V190" s="11">
        <f t="shared" si="61"/>
        <v>53</v>
      </c>
      <c r="W190" s="11">
        <f t="shared" si="62"/>
        <v>0</v>
      </c>
    </row>
    <row r="191" spans="1:23" x14ac:dyDescent="0.3">
      <c r="A191" t="s">
        <v>10</v>
      </c>
      <c r="B191" t="s">
        <v>1</v>
      </c>
      <c r="C191" t="s">
        <v>174</v>
      </c>
      <c r="D191" s="1">
        <v>43363.5625</v>
      </c>
      <c r="E191" s="1">
        <v>43363.597916666666</v>
      </c>
      <c r="F191" s="5">
        <v>43363</v>
      </c>
      <c r="G191" s="20">
        <f t="shared" si="46"/>
        <v>0.5625</v>
      </c>
      <c r="H191" s="20">
        <f t="shared" si="47"/>
        <v>0.41666666666666669</v>
      </c>
      <c r="I191" s="21">
        <f t="shared" si="48"/>
        <v>0</v>
      </c>
      <c r="J191" s="24">
        <f t="shared" si="49"/>
        <v>0.5625</v>
      </c>
      <c r="K191" s="24">
        <f t="shared" si="50"/>
        <v>0.5</v>
      </c>
      <c r="L191" s="25">
        <f t="shared" si="51"/>
        <v>0</v>
      </c>
      <c r="M191" s="20">
        <f t="shared" si="52"/>
        <v>0.5625</v>
      </c>
      <c r="N191" s="20">
        <f t="shared" si="53"/>
        <v>0.52083333333333337</v>
      </c>
      <c r="O191" s="21">
        <f t="shared" si="54"/>
        <v>0</v>
      </c>
      <c r="P191" s="24">
        <f t="shared" si="55"/>
        <v>0.5625</v>
      </c>
      <c r="Q191" s="24">
        <f t="shared" si="56"/>
        <v>0.5625</v>
      </c>
      <c r="R191" s="25">
        <f t="shared" si="57"/>
        <v>0</v>
      </c>
      <c r="S191" s="20">
        <f t="shared" si="58"/>
        <v>0.5625</v>
      </c>
      <c r="T191" s="20">
        <f t="shared" si="59"/>
        <v>0.59791666666666665</v>
      </c>
      <c r="U191" s="21">
        <f t="shared" si="60"/>
        <v>51</v>
      </c>
      <c r="V191" s="11">
        <f t="shared" si="61"/>
        <v>51</v>
      </c>
      <c r="W191" s="11">
        <f t="shared" si="62"/>
        <v>0</v>
      </c>
    </row>
    <row r="192" spans="1:23" x14ac:dyDescent="0.3">
      <c r="A192" t="s">
        <v>21</v>
      </c>
      <c r="B192" t="s">
        <v>1</v>
      </c>
      <c r="C192" t="s">
        <v>179</v>
      </c>
      <c r="D192" s="1">
        <v>43363.5625</v>
      </c>
      <c r="E192" s="1">
        <v>43363.597916666666</v>
      </c>
      <c r="F192" s="5">
        <v>43363</v>
      </c>
      <c r="G192" s="20">
        <f t="shared" si="46"/>
        <v>0.5625</v>
      </c>
      <c r="H192" s="20">
        <f t="shared" si="47"/>
        <v>0.41666666666666669</v>
      </c>
      <c r="I192" s="21">
        <f t="shared" si="48"/>
        <v>0</v>
      </c>
      <c r="J192" s="24">
        <f t="shared" si="49"/>
        <v>0.5625</v>
      </c>
      <c r="K192" s="24">
        <f t="shared" si="50"/>
        <v>0.5</v>
      </c>
      <c r="L192" s="25">
        <f t="shared" si="51"/>
        <v>0</v>
      </c>
      <c r="M192" s="20">
        <f t="shared" si="52"/>
        <v>0.5625</v>
      </c>
      <c r="N192" s="20">
        <f t="shared" si="53"/>
        <v>0.52083333333333337</v>
      </c>
      <c r="O192" s="21">
        <f t="shared" si="54"/>
        <v>0</v>
      </c>
      <c r="P192" s="24">
        <f t="shared" si="55"/>
        <v>0.5625</v>
      </c>
      <c r="Q192" s="24">
        <f t="shared" si="56"/>
        <v>0.5625</v>
      </c>
      <c r="R192" s="25">
        <f t="shared" si="57"/>
        <v>0</v>
      </c>
      <c r="S192" s="20">
        <f t="shared" si="58"/>
        <v>0.5625</v>
      </c>
      <c r="T192" s="20">
        <f t="shared" si="59"/>
        <v>0.59791666666666665</v>
      </c>
      <c r="U192" s="21">
        <f t="shared" si="60"/>
        <v>51</v>
      </c>
      <c r="V192" s="11">
        <f t="shared" si="61"/>
        <v>51</v>
      </c>
      <c r="W192" s="11">
        <f t="shared" si="62"/>
        <v>0</v>
      </c>
    </row>
    <row r="193" spans="1:23" x14ac:dyDescent="0.3">
      <c r="A193" t="s">
        <v>11</v>
      </c>
      <c r="B193" t="s">
        <v>1</v>
      </c>
      <c r="C193" t="s">
        <v>180</v>
      </c>
      <c r="D193" s="1">
        <v>43363.563888888886</v>
      </c>
      <c r="E193" s="1">
        <v>43363.597916666666</v>
      </c>
      <c r="F193" s="5">
        <v>43363</v>
      </c>
      <c r="G193" s="20">
        <f t="shared" si="46"/>
        <v>0.56388888888888888</v>
      </c>
      <c r="H193" s="20">
        <f t="shared" si="47"/>
        <v>0.41666666666666669</v>
      </c>
      <c r="I193" s="21">
        <f t="shared" si="48"/>
        <v>0</v>
      </c>
      <c r="J193" s="24">
        <f t="shared" si="49"/>
        <v>0.56388888888888888</v>
      </c>
      <c r="K193" s="24">
        <f t="shared" si="50"/>
        <v>0.5</v>
      </c>
      <c r="L193" s="25">
        <f t="shared" si="51"/>
        <v>0</v>
      </c>
      <c r="M193" s="20">
        <f t="shared" si="52"/>
        <v>0.56388888888888888</v>
      </c>
      <c r="N193" s="20">
        <f t="shared" si="53"/>
        <v>0.52083333333333337</v>
      </c>
      <c r="O193" s="21">
        <f t="shared" si="54"/>
        <v>0</v>
      </c>
      <c r="P193" s="24">
        <f t="shared" si="55"/>
        <v>0.56388888888888888</v>
      </c>
      <c r="Q193" s="24">
        <f t="shared" si="56"/>
        <v>0.5625</v>
      </c>
      <c r="R193" s="25">
        <f t="shared" si="57"/>
        <v>0</v>
      </c>
      <c r="S193" s="20">
        <f t="shared" si="58"/>
        <v>0.56388888888888888</v>
      </c>
      <c r="T193" s="20">
        <f t="shared" si="59"/>
        <v>0.59791666666666665</v>
      </c>
      <c r="U193" s="21">
        <f t="shared" si="60"/>
        <v>49</v>
      </c>
      <c r="V193" s="11">
        <f t="shared" si="61"/>
        <v>49</v>
      </c>
      <c r="W193" s="11">
        <f t="shared" si="62"/>
        <v>0</v>
      </c>
    </row>
    <row r="194" spans="1:23" x14ac:dyDescent="0.3">
      <c r="A194" t="s">
        <v>45</v>
      </c>
      <c r="B194" t="s">
        <v>1</v>
      </c>
      <c r="C194" t="s">
        <v>183</v>
      </c>
      <c r="D194" s="1">
        <v>43363.567361111112</v>
      </c>
      <c r="E194" s="1">
        <v>43363.597916666666</v>
      </c>
      <c r="F194" s="5">
        <v>43363</v>
      </c>
      <c r="G194" s="20">
        <f t="shared" si="46"/>
        <v>0.56736111111111109</v>
      </c>
      <c r="H194" s="20">
        <f t="shared" si="47"/>
        <v>0.41666666666666669</v>
      </c>
      <c r="I194" s="21">
        <f t="shared" si="48"/>
        <v>0</v>
      </c>
      <c r="J194" s="24">
        <f t="shared" si="49"/>
        <v>0.56736111111111109</v>
      </c>
      <c r="K194" s="24">
        <f t="shared" si="50"/>
        <v>0.5</v>
      </c>
      <c r="L194" s="25">
        <f t="shared" si="51"/>
        <v>0</v>
      </c>
      <c r="M194" s="20">
        <f t="shared" si="52"/>
        <v>0.56736111111111109</v>
      </c>
      <c r="N194" s="20">
        <f t="shared" si="53"/>
        <v>0.52083333333333337</v>
      </c>
      <c r="O194" s="21">
        <f t="shared" si="54"/>
        <v>0</v>
      </c>
      <c r="P194" s="24">
        <f t="shared" si="55"/>
        <v>0.56736111111111109</v>
      </c>
      <c r="Q194" s="24">
        <f t="shared" si="56"/>
        <v>0.5625</v>
      </c>
      <c r="R194" s="25">
        <f t="shared" si="57"/>
        <v>0</v>
      </c>
      <c r="S194" s="20">
        <f t="shared" si="58"/>
        <v>0.56736111111111109</v>
      </c>
      <c r="T194" s="20">
        <f t="shared" si="59"/>
        <v>0.59791666666666665</v>
      </c>
      <c r="U194" s="21">
        <f t="shared" si="60"/>
        <v>44</v>
      </c>
      <c r="V194" s="11">
        <f t="shared" si="61"/>
        <v>44</v>
      </c>
      <c r="W194" s="11">
        <f t="shared" si="62"/>
        <v>0</v>
      </c>
    </row>
    <row r="195" spans="1:23" x14ac:dyDescent="0.3">
      <c r="A195" t="s">
        <v>11</v>
      </c>
      <c r="B195" t="s">
        <v>1</v>
      </c>
      <c r="C195" t="s">
        <v>164</v>
      </c>
      <c r="D195" s="1">
        <v>43363.599305555559</v>
      </c>
      <c r="E195" s="1">
        <v>43363.681944444441</v>
      </c>
      <c r="F195" s="5">
        <v>43363</v>
      </c>
      <c r="G195" s="20">
        <f t="shared" ref="G195:G258" si="63">MAX(TIME(HOUR(D195),MINUTE(D195),0),tue_free_1_start)</f>
        <v>0.59930555555555554</v>
      </c>
      <c r="H195" s="20">
        <f t="shared" ref="H195:H258" si="64">MIN(TIME(HOUR(E195),MINUTE(E195),0),tue_free_1_end)</f>
        <v>0.41666666666666669</v>
      </c>
      <c r="I195" s="21">
        <f t="shared" ref="I195:I258" si="65">MAX(0,INT((H195-G195)*1440))</f>
        <v>0</v>
      </c>
      <c r="J195" s="24">
        <f t="shared" ref="J195:J258" si="66">MAX(TIME(HOUR(D195),MINUTE(D195),0),tue_busy_1_start)</f>
        <v>0.59930555555555554</v>
      </c>
      <c r="K195" s="24">
        <f t="shared" ref="K195:K258" si="67">MIN(TIME(HOUR(E195),MINUTE(E195),0),tue_busy_1_end)</f>
        <v>0.5</v>
      </c>
      <c r="L195" s="25">
        <f t="shared" ref="L195:L258" si="68">MAX(0,INT((K195-J195)*1440))</f>
        <v>0</v>
      </c>
      <c r="M195" s="20">
        <f t="shared" ref="M195:M258" si="69">MAX(TIME(HOUR(D195),MINUTE(D195),0),tue_free_2_start)</f>
        <v>0.59930555555555554</v>
      </c>
      <c r="N195" s="20">
        <f t="shared" ref="N195:N258" si="70">MIN(TIME(HOUR(E195),MINUTE(E195),0),tue_free_2_end)</f>
        <v>0.52083333333333337</v>
      </c>
      <c r="O195" s="21">
        <f t="shared" ref="O195:O258" si="71">MAX(0,INT((N195-M195)*1440))</f>
        <v>0</v>
      </c>
      <c r="P195" s="24">
        <f t="shared" ref="P195:P258" si="72">MAX(TIME(HOUR(D195),MINUTE(D195),0),tue_busy_2_start)</f>
        <v>0.59930555555555554</v>
      </c>
      <c r="Q195" s="24">
        <f t="shared" ref="Q195:Q258" si="73">MIN(TIME(HOUR(E195),MINUTE(E195),0),tue_busy_2_end)</f>
        <v>0.5625</v>
      </c>
      <c r="R195" s="25">
        <f t="shared" ref="R195:R258" si="74">MAX(0,INT((Q195-P195)*1440))</f>
        <v>0</v>
      </c>
      <c r="S195" s="20">
        <f t="shared" ref="S195:S258" si="75">MAX(TIME(HOUR(D195),MINUTE(D195),0),tue_free_3_start)</f>
        <v>0.59930555555555554</v>
      </c>
      <c r="T195" s="20">
        <f t="shared" ref="T195:T258" si="76">MIN(TIME(HOUR(E195),MINUTE(E195),0),tue_free_3_end)</f>
        <v>0.68194444444444446</v>
      </c>
      <c r="U195" s="21">
        <f t="shared" ref="U195:U258" si="77">MAX(0,INT((T195-S195)*1440))</f>
        <v>119</v>
      </c>
      <c r="V195" s="11">
        <f t="shared" ref="V195:V258" si="78">SUM(I195,O195,U195)</f>
        <v>119</v>
      </c>
      <c r="W195" s="11">
        <f t="shared" ref="W195:W258" si="79">SUM(L195,R195)</f>
        <v>0</v>
      </c>
    </row>
    <row r="196" spans="1:23" x14ac:dyDescent="0.3">
      <c r="A196" t="s">
        <v>19</v>
      </c>
      <c r="B196" t="s">
        <v>1</v>
      </c>
      <c r="C196" t="s">
        <v>113</v>
      </c>
      <c r="D196" s="1">
        <v>43363.623611111114</v>
      </c>
      <c r="E196" s="1">
        <v>43363.689583333333</v>
      </c>
      <c r="F196" s="5">
        <v>43363</v>
      </c>
      <c r="G196" s="20">
        <f t="shared" si="63"/>
        <v>0.62361111111111112</v>
      </c>
      <c r="H196" s="20">
        <f t="shared" si="64"/>
        <v>0.41666666666666669</v>
      </c>
      <c r="I196" s="21">
        <f t="shared" si="65"/>
        <v>0</v>
      </c>
      <c r="J196" s="24">
        <f t="shared" si="66"/>
        <v>0.62361111111111112</v>
      </c>
      <c r="K196" s="24">
        <f t="shared" si="67"/>
        <v>0.5</v>
      </c>
      <c r="L196" s="25">
        <f t="shared" si="68"/>
        <v>0</v>
      </c>
      <c r="M196" s="20">
        <f t="shared" si="69"/>
        <v>0.62361111111111112</v>
      </c>
      <c r="N196" s="20">
        <f t="shared" si="70"/>
        <v>0.52083333333333337</v>
      </c>
      <c r="O196" s="21">
        <f t="shared" si="71"/>
        <v>0</v>
      </c>
      <c r="P196" s="24">
        <f t="shared" si="72"/>
        <v>0.62361111111111112</v>
      </c>
      <c r="Q196" s="24">
        <f t="shared" si="73"/>
        <v>0.5625</v>
      </c>
      <c r="R196" s="25">
        <f t="shared" si="74"/>
        <v>0</v>
      </c>
      <c r="S196" s="20">
        <f t="shared" si="75"/>
        <v>0.62361111111111112</v>
      </c>
      <c r="T196" s="20">
        <f t="shared" si="76"/>
        <v>0.68958333333333333</v>
      </c>
      <c r="U196" s="21">
        <f t="shared" si="77"/>
        <v>95</v>
      </c>
      <c r="V196" s="11">
        <f t="shared" si="78"/>
        <v>95</v>
      </c>
      <c r="W196" s="11">
        <f t="shared" si="79"/>
        <v>0</v>
      </c>
    </row>
    <row r="197" spans="1:23" x14ac:dyDescent="0.3">
      <c r="A197" t="s">
        <v>13</v>
      </c>
      <c r="B197" t="s">
        <v>1</v>
      </c>
      <c r="C197" t="s">
        <v>124</v>
      </c>
      <c r="D197" s="1">
        <v>43363.638194444444</v>
      </c>
      <c r="E197" s="1">
        <v>43363.679861111108</v>
      </c>
      <c r="F197" s="5">
        <v>43363</v>
      </c>
      <c r="G197" s="20">
        <f t="shared" si="63"/>
        <v>0.6381944444444444</v>
      </c>
      <c r="H197" s="20">
        <f t="shared" si="64"/>
        <v>0.41666666666666669</v>
      </c>
      <c r="I197" s="21">
        <f t="shared" si="65"/>
        <v>0</v>
      </c>
      <c r="J197" s="24">
        <f t="shared" si="66"/>
        <v>0.6381944444444444</v>
      </c>
      <c r="K197" s="24">
        <f t="shared" si="67"/>
        <v>0.5</v>
      </c>
      <c r="L197" s="25">
        <f t="shared" si="68"/>
        <v>0</v>
      </c>
      <c r="M197" s="20">
        <f t="shared" si="69"/>
        <v>0.6381944444444444</v>
      </c>
      <c r="N197" s="20">
        <f t="shared" si="70"/>
        <v>0.52083333333333337</v>
      </c>
      <c r="O197" s="21">
        <f t="shared" si="71"/>
        <v>0</v>
      </c>
      <c r="P197" s="24">
        <f t="shared" si="72"/>
        <v>0.6381944444444444</v>
      </c>
      <c r="Q197" s="24">
        <f t="shared" si="73"/>
        <v>0.5625</v>
      </c>
      <c r="R197" s="25">
        <f t="shared" si="74"/>
        <v>0</v>
      </c>
      <c r="S197" s="20">
        <f t="shared" si="75"/>
        <v>0.6381944444444444</v>
      </c>
      <c r="T197" s="20">
        <f t="shared" si="76"/>
        <v>0.67986111111111114</v>
      </c>
      <c r="U197" s="21">
        <f t="shared" si="77"/>
        <v>60</v>
      </c>
      <c r="V197" s="11">
        <f t="shared" si="78"/>
        <v>60</v>
      </c>
      <c r="W197" s="11">
        <f t="shared" si="79"/>
        <v>0</v>
      </c>
    </row>
    <row r="198" spans="1:23" x14ac:dyDescent="0.3">
      <c r="A198" t="s">
        <v>10</v>
      </c>
      <c r="B198" t="s">
        <v>1</v>
      </c>
      <c r="C198" t="s">
        <v>117</v>
      </c>
      <c r="D198" s="1">
        <v>43363.638888888891</v>
      </c>
      <c r="E198" s="1">
        <v>43363.63958333333</v>
      </c>
      <c r="F198" s="5">
        <v>43363</v>
      </c>
      <c r="G198" s="20">
        <f t="shared" si="63"/>
        <v>0.63888888888888895</v>
      </c>
      <c r="H198" s="20">
        <f t="shared" si="64"/>
        <v>0.41666666666666669</v>
      </c>
      <c r="I198" s="21">
        <f t="shared" si="65"/>
        <v>0</v>
      </c>
      <c r="J198" s="24">
        <f t="shared" si="66"/>
        <v>0.63888888888888895</v>
      </c>
      <c r="K198" s="24">
        <f t="shared" si="67"/>
        <v>0.5</v>
      </c>
      <c r="L198" s="25">
        <f t="shared" si="68"/>
        <v>0</v>
      </c>
      <c r="M198" s="20">
        <f t="shared" si="69"/>
        <v>0.63888888888888895</v>
      </c>
      <c r="N198" s="20">
        <f t="shared" si="70"/>
        <v>0.52083333333333337</v>
      </c>
      <c r="O198" s="21">
        <f t="shared" si="71"/>
        <v>0</v>
      </c>
      <c r="P198" s="24">
        <f t="shared" si="72"/>
        <v>0.63888888888888895</v>
      </c>
      <c r="Q198" s="24">
        <f t="shared" si="73"/>
        <v>0.5625</v>
      </c>
      <c r="R198" s="25">
        <f t="shared" si="74"/>
        <v>0</v>
      </c>
      <c r="S198" s="20">
        <f t="shared" si="75"/>
        <v>0.63888888888888895</v>
      </c>
      <c r="T198" s="20">
        <f t="shared" si="76"/>
        <v>0.63958333333333328</v>
      </c>
      <c r="U198" s="21">
        <f t="shared" si="77"/>
        <v>0</v>
      </c>
      <c r="V198" s="11">
        <f t="shared" si="78"/>
        <v>0</v>
      </c>
      <c r="W198" s="11">
        <f t="shared" si="79"/>
        <v>0</v>
      </c>
    </row>
    <row r="199" spans="1:23" x14ac:dyDescent="0.3">
      <c r="A199" t="s">
        <v>4</v>
      </c>
      <c r="B199" t="s">
        <v>1</v>
      </c>
      <c r="C199" t="s">
        <v>123</v>
      </c>
      <c r="D199" s="1">
        <v>43363.63958333333</v>
      </c>
      <c r="E199" s="1">
        <v>43363.662499999999</v>
      </c>
      <c r="F199" s="5">
        <v>43363</v>
      </c>
      <c r="G199" s="20">
        <f t="shared" si="63"/>
        <v>0.63958333333333328</v>
      </c>
      <c r="H199" s="20">
        <f t="shared" si="64"/>
        <v>0.41666666666666669</v>
      </c>
      <c r="I199" s="21">
        <f t="shared" si="65"/>
        <v>0</v>
      </c>
      <c r="J199" s="24">
        <f t="shared" si="66"/>
        <v>0.63958333333333328</v>
      </c>
      <c r="K199" s="24">
        <f t="shared" si="67"/>
        <v>0.5</v>
      </c>
      <c r="L199" s="25">
        <f t="shared" si="68"/>
        <v>0</v>
      </c>
      <c r="M199" s="20">
        <f t="shared" si="69"/>
        <v>0.63958333333333328</v>
      </c>
      <c r="N199" s="20">
        <f t="shared" si="70"/>
        <v>0.52083333333333337</v>
      </c>
      <c r="O199" s="21">
        <f t="shared" si="71"/>
        <v>0</v>
      </c>
      <c r="P199" s="24">
        <f t="shared" si="72"/>
        <v>0.63958333333333328</v>
      </c>
      <c r="Q199" s="24">
        <f t="shared" si="73"/>
        <v>0.5625</v>
      </c>
      <c r="R199" s="25">
        <f t="shared" si="74"/>
        <v>0</v>
      </c>
      <c r="S199" s="20">
        <f t="shared" si="75"/>
        <v>0.63958333333333328</v>
      </c>
      <c r="T199" s="20">
        <f t="shared" si="76"/>
        <v>0.66249999999999998</v>
      </c>
      <c r="U199" s="21">
        <f t="shared" si="77"/>
        <v>33</v>
      </c>
      <c r="V199" s="11">
        <f t="shared" si="78"/>
        <v>33</v>
      </c>
      <c r="W199" s="11">
        <f t="shared" si="79"/>
        <v>0</v>
      </c>
    </row>
    <row r="200" spans="1:23" x14ac:dyDescent="0.3">
      <c r="A200" t="s">
        <v>25</v>
      </c>
      <c r="B200" t="s">
        <v>1</v>
      </c>
      <c r="C200" t="s">
        <v>111</v>
      </c>
      <c r="D200" s="1">
        <v>43363.640277777777</v>
      </c>
      <c r="E200" s="1">
        <v>43363.682638888888</v>
      </c>
      <c r="F200" s="5">
        <v>43363</v>
      </c>
      <c r="G200" s="20">
        <f t="shared" si="63"/>
        <v>0.64027777777777783</v>
      </c>
      <c r="H200" s="20">
        <f t="shared" si="64"/>
        <v>0.41666666666666669</v>
      </c>
      <c r="I200" s="21">
        <f t="shared" si="65"/>
        <v>0</v>
      </c>
      <c r="J200" s="24">
        <f t="shared" si="66"/>
        <v>0.64027777777777783</v>
      </c>
      <c r="K200" s="24">
        <f t="shared" si="67"/>
        <v>0.5</v>
      </c>
      <c r="L200" s="25">
        <f t="shared" si="68"/>
        <v>0</v>
      </c>
      <c r="M200" s="20">
        <f t="shared" si="69"/>
        <v>0.64027777777777783</v>
      </c>
      <c r="N200" s="20">
        <f t="shared" si="70"/>
        <v>0.52083333333333337</v>
      </c>
      <c r="O200" s="21">
        <f t="shared" si="71"/>
        <v>0</v>
      </c>
      <c r="P200" s="24">
        <f t="shared" si="72"/>
        <v>0.64027777777777783</v>
      </c>
      <c r="Q200" s="24">
        <f t="shared" si="73"/>
        <v>0.5625</v>
      </c>
      <c r="R200" s="25">
        <f t="shared" si="74"/>
        <v>0</v>
      </c>
      <c r="S200" s="20">
        <f t="shared" si="75"/>
        <v>0.64027777777777783</v>
      </c>
      <c r="T200" s="20">
        <f t="shared" si="76"/>
        <v>0.68263888888888891</v>
      </c>
      <c r="U200" s="21">
        <f t="shared" si="77"/>
        <v>60</v>
      </c>
      <c r="V200" s="11">
        <f t="shared" si="78"/>
        <v>60</v>
      </c>
      <c r="W200" s="11">
        <f t="shared" si="79"/>
        <v>0</v>
      </c>
    </row>
    <row r="201" spans="1:23" x14ac:dyDescent="0.3">
      <c r="A201" t="s">
        <v>35</v>
      </c>
      <c r="B201" t="s">
        <v>1</v>
      </c>
      <c r="C201" t="s">
        <v>118</v>
      </c>
      <c r="D201" s="1">
        <v>43363.640972222223</v>
      </c>
      <c r="E201" s="1">
        <v>43363.679861111108</v>
      </c>
      <c r="F201" s="5">
        <v>43363</v>
      </c>
      <c r="G201" s="20">
        <f t="shared" si="63"/>
        <v>0.64097222222222217</v>
      </c>
      <c r="H201" s="20">
        <f t="shared" si="64"/>
        <v>0.41666666666666669</v>
      </c>
      <c r="I201" s="21">
        <f t="shared" si="65"/>
        <v>0</v>
      </c>
      <c r="J201" s="24">
        <f t="shared" si="66"/>
        <v>0.64097222222222217</v>
      </c>
      <c r="K201" s="24">
        <f t="shared" si="67"/>
        <v>0.5</v>
      </c>
      <c r="L201" s="25">
        <f t="shared" si="68"/>
        <v>0</v>
      </c>
      <c r="M201" s="20">
        <f t="shared" si="69"/>
        <v>0.64097222222222217</v>
      </c>
      <c r="N201" s="20">
        <f t="shared" si="70"/>
        <v>0.52083333333333337</v>
      </c>
      <c r="O201" s="21">
        <f t="shared" si="71"/>
        <v>0</v>
      </c>
      <c r="P201" s="24">
        <f t="shared" si="72"/>
        <v>0.64097222222222217</v>
      </c>
      <c r="Q201" s="24">
        <f t="shared" si="73"/>
        <v>0.5625</v>
      </c>
      <c r="R201" s="25">
        <f t="shared" si="74"/>
        <v>0</v>
      </c>
      <c r="S201" s="20">
        <f t="shared" si="75"/>
        <v>0.64097222222222217</v>
      </c>
      <c r="T201" s="20">
        <f t="shared" si="76"/>
        <v>0.67986111111111114</v>
      </c>
      <c r="U201" s="21">
        <f t="shared" si="77"/>
        <v>56</v>
      </c>
      <c r="V201" s="11">
        <f t="shared" si="78"/>
        <v>56</v>
      </c>
      <c r="W201" s="11">
        <f t="shared" si="79"/>
        <v>0</v>
      </c>
    </row>
    <row r="202" spans="1:23" x14ac:dyDescent="0.3">
      <c r="A202" t="s">
        <v>6</v>
      </c>
      <c r="B202" t="s">
        <v>1</v>
      </c>
      <c r="C202" t="s">
        <v>110</v>
      </c>
      <c r="D202" s="1">
        <v>43363.640972222223</v>
      </c>
      <c r="E202" s="1">
        <v>43363.679166666669</v>
      </c>
      <c r="F202" s="5">
        <v>43363</v>
      </c>
      <c r="G202" s="20">
        <f t="shared" si="63"/>
        <v>0.64097222222222217</v>
      </c>
      <c r="H202" s="20">
        <f t="shared" si="64"/>
        <v>0.41666666666666669</v>
      </c>
      <c r="I202" s="21">
        <f t="shared" si="65"/>
        <v>0</v>
      </c>
      <c r="J202" s="24">
        <f t="shared" si="66"/>
        <v>0.64097222222222217</v>
      </c>
      <c r="K202" s="24">
        <f t="shared" si="67"/>
        <v>0.5</v>
      </c>
      <c r="L202" s="25">
        <f t="shared" si="68"/>
        <v>0</v>
      </c>
      <c r="M202" s="20">
        <f t="shared" si="69"/>
        <v>0.64097222222222217</v>
      </c>
      <c r="N202" s="20">
        <f t="shared" si="70"/>
        <v>0.52083333333333337</v>
      </c>
      <c r="O202" s="21">
        <f t="shared" si="71"/>
        <v>0</v>
      </c>
      <c r="P202" s="24">
        <f t="shared" si="72"/>
        <v>0.64097222222222217</v>
      </c>
      <c r="Q202" s="24">
        <f t="shared" si="73"/>
        <v>0.5625</v>
      </c>
      <c r="R202" s="25">
        <f t="shared" si="74"/>
        <v>0</v>
      </c>
      <c r="S202" s="20">
        <f t="shared" si="75"/>
        <v>0.64097222222222217</v>
      </c>
      <c r="T202" s="20">
        <f t="shared" si="76"/>
        <v>0.6791666666666667</v>
      </c>
      <c r="U202" s="21">
        <f t="shared" si="77"/>
        <v>55</v>
      </c>
      <c r="V202" s="11">
        <f t="shared" si="78"/>
        <v>55</v>
      </c>
      <c r="W202" s="11">
        <f t="shared" si="79"/>
        <v>0</v>
      </c>
    </row>
    <row r="203" spans="1:23" x14ac:dyDescent="0.3">
      <c r="A203" t="s">
        <v>15</v>
      </c>
      <c r="B203" t="s">
        <v>1</v>
      </c>
      <c r="C203" t="s">
        <v>122</v>
      </c>
      <c r="D203" s="1">
        <v>43363.640972222223</v>
      </c>
      <c r="E203" s="1">
        <v>43363.680555555555</v>
      </c>
      <c r="F203" s="5">
        <v>43363</v>
      </c>
      <c r="G203" s="20">
        <f t="shared" si="63"/>
        <v>0.64097222222222217</v>
      </c>
      <c r="H203" s="20">
        <f t="shared" si="64"/>
        <v>0.41666666666666669</v>
      </c>
      <c r="I203" s="21">
        <f t="shared" si="65"/>
        <v>0</v>
      </c>
      <c r="J203" s="24">
        <f t="shared" si="66"/>
        <v>0.64097222222222217</v>
      </c>
      <c r="K203" s="24">
        <f t="shared" si="67"/>
        <v>0.5</v>
      </c>
      <c r="L203" s="25">
        <f t="shared" si="68"/>
        <v>0</v>
      </c>
      <c r="M203" s="20">
        <f t="shared" si="69"/>
        <v>0.64097222222222217</v>
      </c>
      <c r="N203" s="20">
        <f t="shared" si="70"/>
        <v>0.52083333333333337</v>
      </c>
      <c r="O203" s="21">
        <f t="shared" si="71"/>
        <v>0</v>
      </c>
      <c r="P203" s="24">
        <f t="shared" si="72"/>
        <v>0.64097222222222217</v>
      </c>
      <c r="Q203" s="24">
        <f t="shared" si="73"/>
        <v>0.5625</v>
      </c>
      <c r="R203" s="25">
        <f t="shared" si="74"/>
        <v>0</v>
      </c>
      <c r="S203" s="20">
        <f t="shared" si="75"/>
        <v>0.64097222222222217</v>
      </c>
      <c r="T203" s="20">
        <f t="shared" si="76"/>
        <v>0.68055555555555547</v>
      </c>
      <c r="U203" s="21">
        <f t="shared" si="77"/>
        <v>57</v>
      </c>
      <c r="V203" s="11">
        <f t="shared" si="78"/>
        <v>57</v>
      </c>
      <c r="W203" s="11">
        <f t="shared" si="79"/>
        <v>0</v>
      </c>
    </row>
    <row r="204" spans="1:23" x14ac:dyDescent="0.3">
      <c r="A204" t="s">
        <v>23</v>
      </c>
      <c r="B204" t="s">
        <v>1</v>
      </c>
      <c r="C204" t="s">
        <v>114</v>
      </c>
      <c r="D204" s="1">
        <v>43363.642361111109</v>
      </c>
      <c r="E204" s="1">
        <v>43363.679861111108</v>
      </c>
      <c r="F204" s="5">
        <v>43363</v>
      </c>
      <c r="G204" s="20">
        <f t="shared" si="63"/>
        <v>0.64236111111111105</v>
      </c>
      <c r="H204" s="20">
        <f t="shared" si="64"/>
        <v>0.41666666666666669</v>
      </c>
      <c r="I204" s="21">
        <f t="shared" si="65"/>
        <v>0</v>
      </c>
      <c r="J204" s="24">
        <f t="shared" si="66"/>
        <v>0.64236111111111105</v>
      </c>
      <c r="K204" s="24">
        <f t="shared" si="67"/>
        <v>0.5</v>
      </c>
      <c r="L204" s="25">
        <f t="shared" si="68"/>
        <v>0</v>
      </c>
      <c r="M204" s="20">
        <f t="shared" si="69"/>
        <v>0.64236111111111105</v>
      </c>
      <c r="N204" s="20">
        <f t="shared" si="70"/>
        <v>0.52083333333333337</v>
      </c>
      <c r="O204" s="21">
        <f t="shared" si="71"/>
        <v>0</v>
      </c>
      <c r="P204" s="24">
        <f t="shared" si="72"/>
        <v>0.64236111111111105</v>
      </c>
      <c r="Q204" s="24">
        <f t="shared" si="73"/>
        <v>0.5625</v>
      </c>
      <c r="R204" s="25">
        <f t="shared" si="74"/>
        <v>0</v>
      </c>
      <c r="S204" s="20">
        <f t="shared" si="75"/>
        <v>0.64236111111111105</v>
      </c>
      <c r="T204" s="20">
        <f t="shared" si="76"/>
        <v>0.67986111111111114</v>
      </c>
      <c r="U204" s="21">
        <f t="shared" si="77"/>
        <v>54</v>
      </c>
      <c r="V204" s="11">
        <f t="shared" si="78"/>
        <v>54</v>
      </c>
      <c r="W204" s="11">
        <f t="shared" si="79"/>
        <v>0</v>
      </c>
    </row>
    <row r="205" spans="1:23" x14ac:dyDescent="0.3">
      <c r="A205" t="s">
        <v>52</v>
      </c>
      <c r="B205" t="s">
        <v>1</v>
      </c>
      <c r="C205" t="s">
        <v>229</v>
      </c>
      <c r="D205" s="1">
        <v>43363.642361111109</v>
      </c>
      <c r="E205" s="1">
        <v>43363.6875</v>
      </c>
      <c r="F205" s="5">
        <v>43363</v>
      </c>
      <c r="G205" s="20">
        <f t="shared" si="63"/>
        <v>0.64236111111111105</v>
      </c>
      <c r="H205" s="20">
        <f t="shared" si="64"/>
        <v>0.41666666666666669</v>
      </c>
      <c r="I205" s="21">
        <f t="shared" si="65"/>
        <v>0</v>
      </c>
      <c r="J205" s="24">
        <f t="shared" si="66"/>
        <v>0.64236111111111105</v>
      </c>
      <c r="K205" s="24">
        <f t="shared" si="67"/>
        <v>0.5</v>
      </c>
      <c r="L205" s="25">
        <f t="shared" si="68"/>
        <v>0</v>
      </c>
      <c r="M205" s="20">
        <f t="shared" si="69"/>
        <v>0.64236111111111105</v>
      </c>
      <c r="N205" s="20">
        <f t="shared" si="70"/>
        <v>0.52083333333333337</v>
      </c>
      <c r="O205" s="21">
        <f t="shared" si="71"/>
        <v>0</v>
      </c>
      <c r="P205" s="24">
        <f t="shared" si="72"/>
        <v>0.64236111111111105</v>
      </c>
      <c r="Q205" s="24">
        <f t="shared" si="73"/>
        <v>0.5625</v>
      </c>
      <c r="R205" s="25">
        <f t="shared" si="74"/>
        <v>0</v>
      </c>
      <c r="S205" s="20">
        <f t="shared" si="75"/>
        <v>0.64236111111111105</v>
      </c>
      <c r="T205" s="20">
        <f t="shared" si="76"/>
        <v>0.6875</v>
      </c>
      <c r="U205" s="21">
        <f t="shared" si="77"/>
        <v>65</v>
      </c>
      <c r="V205" s="11">
        <f t="shared" si="78"/>
        <v>65</v>
      </c>
      <c r="W205" s="11">
        <f t="shared" si="79"/>
        <v>0</v>
      </c>
    </row>
    <row r="206" spans="1:23" x14ac:dyDescent="0.3">
      <c r="A206" t="s">
        <v>31</v>
      </c>
      <c r="B206" t="s">
        <v>1</v>
      </c>
      <c r="C206" t="s">
        <v>126</v>
      </c>
      <c r="D206" s="1">
        <v>43363.642361111109</v>
      </c>
      <c r="E206" s="1">
        <v>43363.679861111108</v>
      </c>
      <c r="F206" s="5">
        <v>43363</v>
      </c>
      <c r="G206" s="20">
        <f t="shared" si="63"/>
        <v>0.64236111111111105</v>
      </c>
      <c r="H206" s="20">
        <f t="shared" si="64"/>
        <v>0.41666666666666669</v>
      </c>
      <c r="I206" s="21">
        <f t="shared" si="65"/>
        <v>0</v>
      </c>
      <c r="J206" s="24">
        <f t="shared" si="66"/>
        <v>0.64236111111111105</v>
      </c>
      <c r="K206" s="24">
        <f t="shared" si="67"/>
        <v>0.5</v>
      </c>
      <c r="L206" s="25">
        <f t="shared" si="68"/>
        <v>0</v>
      </c>
      <c r="M206" s="20">
        <f t="shared" si="69"/>
        <v>0.64236111111111105</v>
      </c>
      <c r="N206" s="20">
        <f t="shared" si="70"/>
        <v>0.52083333333333337</v>
      </c>
      <c r="O206" s="21">
        <f t="shared" si="71"/>
        <v>0</v>
      </c>
      <c r="P206" s="24">
        <f t="shared" si="72"/>
        <v>0.64236111111111105</v>
      </c>
      <c r="Q206" s="24">
        <f t="shared" si="73"/>
        <v>0.5625</v>
      </c>
      <c r="R206" s="25">
        <f t="shared" si="74"/>
        <v>0</v>
      </c>
      <c r="S206" s="20">
        <f t="shared" si="75"/>
        <v>0.64236111111111105</v>
      </c>
      <c r="T206" s="20">
        <f t="shared" si="76"/>
        <v>0.67986111111111114</v>
      </c>
      <c r="U206" s="21">
        <f t="shared" si="77"/>
        <v>54</v>
      </c>
      <c r="V206" s="11">
        <f t="shared" si="78"/>
        <v>54</v>
      </c>
      <c r="W206" s="11">
        <f t="shared" si="79"/>
        <v>0</v>
      </c>
    </row>
    <row r="207" spans="1:23" x14ac:dyDescent="0.3">
      <c r="A207" t="s">
        <v>29</v>
      </c>
      <c r="B207" t="s">
        <v>1</v>
      </c>
      <c r="C207" t="s">
        <v>120</v>
      </c>
      <c r="D207" s="1">
        <v>43363.643055555556</v>
      </c>
      <c r="E207" s="1">
        <v>43363.673611111109</v>
      </c>
      <c r="F207" s="5">
        <v>43363</v>
      </c>
      <c r="G207" s="20">
        <f t="shared" si="63"/>
        <v>0.6430555555555556</v>
      </c>
      <c r="H207" s="20">
        <f t="shared" si="64"/>
        <v>0.41666666666666669</v>
      </c>
      <c r="I207" s="21">
        <f t="shared" si="65"/>
        <v>0</v>
      </c>
      <c r="J207" s="24">
        <f t="shared" si="66"/>
        <v>0.6430555555555556</v>
      </c>
      <c r="K207" s="24">
        <f t="shared" si="67"/>
        <v>0.5</v>
      </c>
      <c r="L207" s="25">
        <f t="shared" si="68"/>
        <v>0</v>
      </c>
      <c r="M207" s="20">
        <f t="shared" si="69"/>
        <v>0.6430555555555556</v>
      </c>
      <c r="N207" s="20">
        <f t="shared" si="70"/>
        <v>0.52083333333333337</v>
      </c>
      <c r="O207" s="21">
        <f t="shared" si="71"/>
        <v>0</v>
      </c>
      <c r="P207" s="24">
        <f t="shared" si="72"/>
        <v>0.6430555555555556</v>
      </c>
      <c r="Q207" s="24">
        <f t="shared" si="73"/>
        <v>0.5625</v>
      </c>
      <c r="R207" s="25">
        <f t="shared" si="74"/>
        <v>0</v>
      </c>
      <c r="S207" s="20">
        <f t="shared" si="75"/>
        <v>0.6430555555555556</v>
      </c>
      <c r="T207" s="20">
        <f t="shared" si="76"/>
        <v>0.67361111111111116</v>
      </c>
      <c r="U207" s="21">
        <f t="shared" si="77"/>
        <v>44</v>
      </c>
      <c r="V207" s="11">
        <f t="shared" si="78"/>
        <v>44</v>
      </c>
      <c r="W207" s="11">
        <f t="shared" si="79"/>
        <v>0</v>
      </c>
    </row>
    <row r="208" spans="1:23" x14ac:dyDescent="0.3">
      <c r="A208" t="s">
        <v>47</v>
      </c>
      <c r="B208" t="s">
        <v>1</v>
      </c>
      <c r="C208" t="s">
        <v>127</v>
      </c>
      <c r="D208" s="1">
        <v>43363.643750000003</v>
      </c>
      <c r="E208" s="1">
        <v>43363.679861111108</v>
      </c>
      <c r="F208" s="5">
        <v>43363</v>
      </c>
      <c r="G208" s="20">
        <f t="shared" si="63"/>
        <v>0.64374999999999993</v>
      </c>
      <c r="H208" s="20">
        <f t="shared" si="64"/>
        <v>0.41666666666666669</v>
      </c>
      <c r="I208" s="21">
        <f t="shared" si="65"/>
        <v>0</v>
      </c>
      <c r="J208" s="24">
        <f t="shared" si="66"/>
        <v>0.64374999999999993</v>
      </c>
      <c r="K208" s="24">
        <f t="shared" si="67"/>
        <v>0.5</v>
      </c>
      <c r="L208" s="25">
        <f t="shared" si="68"/>
        <v>0</v>
      </c>
      <c r="M208" s="20">
        <f t="shared" si="69"/>
        <v>0.64374999999999993</v>
      </c>
      <c r="N208" s="20">
        <f t="shared" si="70"/>
        <v>0.52083333333333337</v>
      </c>
      <c r="O208" s="21">
        <f t="shared" si="71"/>
        <v>0</v>
      </c>
      <c r="P208" s="24">
        <f t="shared" si="72"/>
        <v>0.64374999999999993</v>
      </c>
      <c r="Q208" s="24">
        <f t="shared" si="73"/>
        <v>0.5625</v>
      </c>
      <c r="R208" s="25">
        <f t="shared" si="74"/>
        <v>0</v>
      </c>
      <c r="S208" s="20">
        <f t="shared" si="75"/>
        <v>0.64374999999999993</v>
      </c>
      <c r="T208" s="20">
        <f t="shared" si="76"/>
        <v>0.67986111111111114</v>
      </c>
      <c r="U208" s="21">
        <f t="shared" si="77"/>
        <v>52</v>
      </c>
      <c r="V208" s="11">
        <f t="shared" si="78"/>
        <v>52</v>
      </c>
      <c r="W208" s="11">
        <f t="shared" si="79"/>
        <v>0</v>
      </c>
    </row>
    <row r="209" spans="1:23" x14ac:dyDescent="0.3">
      <c r="A209" t="s">
        <v>10</v>
      </c>
      <c r="B209" t="s">
        <v>1</v>
      </c>
      <c r="C209" t="s">
        <v>117</v>
      </c>
      <c r="D209" s="1">
        <v>43363.643750000003</v>
      </c>
      <c r="E209" s="1">
        <v>43363.679166666669</v>
      </c>
      <c r="F209" s="5">
        <v>43363</v>
      </c>
      <c r="G209" s="20">
        <f t="shared" si="63"/>
        <v>0.64374999999999993</v>
      </c>
      <c r="H209" s="20">
        <f t="shared" si="64"/>
        <v>0.41666666666666669</v>
      </c>
      <c r="I209" s="21">
        <f t="shared" si="65"/>
        <v>0</v>
      </c>
      <c r="J209" s="24">
        <f t="shared" si="66"/>
        <v>0.64374999999999993</v>
      </c>
      <c r="K209" s="24">
        <f t="shared" si="67"/>
        <v>0.5</v>
      </c>
      <c r="L209" s="25">
        <f t="shared" si="68"/>
        <v>0</v>
      </c>
      <c r="M209" s="20">
        <f t="shared" si="69"/>
        <v>0.64374999999999993</v>
      </c>
      <c r="N209" s="20">
        <f t="shared" si="70"/>
        <v>0.52083333333333337</v>
      </c>
      <c r="O209" s="21">
        <f t="shared" si="71"/>
        <v>0</v>
      </c>
      <c r="P209" s="24">
        <f t="shared" si="72"/>
        <v>0.64374999999999993</v>
      </c>
      <c r="Q209" s="24">
        <f t="shared" si="73"/>
        <v>0.5625</v>
      </c>
      <c r="R209" s="25">
        <f t="shared" si="74"/>
        <v>0</v>
      </c>
      <c r="S209" s="20">
        <f t="shared" si="75"/>
        <v>0.64374999999999993</v>
      </c>
      <c r="T209" s="20">
        <f t="shared" si="76"/>
        <v>0.6791666666666667</v>
      </c>
      <c r="U209" s="21">
        <f t="shared" si="77"/>
        <v>51</v>
      </c>
      <c r="V209" s="11">
        <f t="shared" si="78"/>
        <v>51</v>
      </c>
      <c r="W209" s="11">
        <f t="shared" si="79"/>
        <v>0</v>
      </c>
    </row>
    <row r="210" spans="1:23" x14ac:dyDescent="0.3">
      <c r="A210" t="s">
        <v>40</v>
      </c>
      <c r="B210" t="s">
        <v>1</v>
      </c>
      <c r="C210" t="s">
        <v>116</v>
      </c>
      <c r="D210" s="1">
        <v>43363.644444444442</v>
      </c>
      <c r="E210" s="1">
        <v>43363.680555555555</v>
      </c>
      <c r="F210" s="5">
        <v>43363</v>
      </c>
      <c r="G210" s="20">
        <f t="shared" si="63"/>
        <v>0.64444444444444449</v>
      </c>
      <c r="H210" s="20">
        <f t="shared" si="64"/>
        <v>0.41666666666666669</v>
      </c>
      <c r="I210" s="21">
        <f t="shared" si="65"/>
        <v>0</v>
      </c>
      <c r="J210" s="24">
        <f t="shared" si="66"/>
        <v>0.64444444444444449</v>
      </c>
      <c r="K210" s="24">
        <f t="shared" si="67"/>
        <v>0.5</v>
      </c>
      <c r="L210" s="25">
        <f t="shared" si="68"/>
        <v>0</v>
      </c>
      <c r="M210" s="20">
        <f t="shared" si="69"/>
        <v>0.64444444444444449</v>
      </c>
      <c r="N210" s="20">
        <f t="shared" si="70"/>
        <v>0.52083333333333337</v>
      </c>
      <c r="O210" s="21">
        <f t="shared" si="71"/>
        <v>0</v>
      </c>
      <c r="P210" s="24">
        <f t="shared" si="72"/>
        <v>0.64444444444444449</v>
      </c>
      <c r="Q210" s="24">
        <f t="shared" si="73"/>
        <v>0.5625</v>
      </c>
      <c r="R210" s="25">
        <f t="shared" si="74"/>
        <v>0</v>
      </c>
      <c r="S210" s="20">
        <f t="shared" si="75"/>
        <v>0.64444444444444449</v>
      </c>
      <c r="T210" s="20">
        <f t="shared" si="76"/>
        <v>0.68055555555555547</v>
      </c>
      <c r="U210" s="21">
        <f t="shared" si="77"/>
        <v>51</v>
      </c>
      <c r="V210" s="11">
        <f t="shared" si="78"/>
        <v>51</v>
      </c>
      <c r="W210" s="11">
        <f t="shared" si="79"/>
        <v>0</v>
      </c>
    </row>
    <row r="211" spans="1:23" x14ac:dyDescent="0.3">
      <c r="A211" t="s">
        <v>50</v>
      </c>
      <c r="B211" t="s">
        <v>1</v>
      </c>
      <c r="C211" t="s">
        <v>125</v>
      </c>
      <c r="D211" s="1">
        <v>43363.644444444442</v>
      </c>
      <c r="E211" s="1">
        <v>43363.680555555555</v>
      </c>
      <c r="F211" s="5">
        <v>43363</v>
      </c>
      <c r="G211" s="20">
        <f t="shared" si="63"/>
        <v>0.64444444444444449</v>
      </c>
      <c r="H211" s="20">
        <f t="shared" si="64"/>
        <v>0.41666666666666669</v>
      </c>
      <c r="I211" s="21">
        <f t="shared" si="65"/>
        <v>0</v>
      </c>
      <c r="J211" s="24">
        <f t="shared" si="66"/>
        <v>0.64444444444444449</v>
      </c>
      <c r="K211" s="24">
        <f t="shared" si="67"/>
        <v>0.5</v>
      </c>
      <c r="L211" s="25">
        <f t="shared" si="68"/>
        <v>0</v>
      </c>
      <c r="M211" s="20">
        <f t="shared" si="69"/>
        <v>0.64444444444444449</v>
      </c>
      <c r="N211" s="20">
        <f t="shared" si="70"/>
        <v>0.52083333333333337</v>
      </c>
      <c r="O211" s="21">
        <f t="shared" si="71"/>
        <v>0</v>
      </c>
      <c r="P211" s="24">
        <f t="shared" si="72"/>
        <v>0.64444444444444449</v>
      </c>
      <c r="Q211" s="24">
        <f t="shared" si="73"/>
        <v>0.5625</v>
      </c>
      <c r="R211" s="25">
        <f t="shared" si="74"/>
        <v>0</v>
      </c>
      <c r="S211" s="20">
        <f t="shared" si="75"/>
        <v>0.64444444444444449</v>
      </c>
      <c r="T211" s="20">
        <f t="shared" si="76"/>
        <v>0.68055555555555547</v>
      </c>
      <c r="U211" s="21">
        <f t="shared" si="77"/>
        <v>51</v>
      </c>
      <c r="V211" s="11">
        <f t="shared" si="78"/>
        <v>51</v>
      </c>
      <c r="W211" s="11">
        <f t="shared" si="79"/>
        <v>0</v>
      </c>
    </row>
    <row r="212" spans="1:23" x14ac:dyDescent="0.3">
      <c r="A212" t="s">
        <v>27</v>
      </c>
      <c r="B212" t="s">
        <v>1</v>
      </c>
      <c r="C212" t="s">
        <v>115</v>
      </c>
      <c r="D212" s="1">
        <v>43363.647916666669</v>
      </c>
      <c r="E212" s="1">
        <v>43363.679166666669</v>
      </c>
      <c r="F212" s="5">
        <v>43363</v>
      </c>
      <c r="G212" s="20">
        <f t="shared" si="63"/>
        <v>0.6479166666666667</v>
      </c>
      <c r="H212" s="20">
        <f t="shared" si="64"/>
        <v>0.41666666666666669</v>
      </c>
      <c r="I212" s="21">
        <f t="shared" si="65"/>
        <v>0</v>
      </c>
      <c r="J212" s="24">
        <f t="shared" si="66"/>
        <v>0.6479166666666667</v>
      </c>
      <c r="K212" s="24">
        <f t="shared" si="67"/>
        <v>0.5</v>
      </c>
      <c r="L212" s="25">
        <f t="shared" si="68"/>
        <v>0</v>
      </c>
      <c r="M212" s="20">
        <f t="shared" si="69"/>
        <v>0.6479166666666667</v>
      </c>
      <c r="N212" s="20">
        <f t="shared" si="70"/>
        <v>0.52083333333333337</v>
      </c>
      <c r="O212" s="21">
        <f t="shared" si="71"/>
        <v>0</v>
      </c>
      <c r="P212" s="24">
        <f t="shared" si="72"/>
        <v>0.6479166666666667</v>
      </c>
      <c r="Q212" s="24">
        <f t="shared" si="73"/>
        <v>0.5625</v>
      </c>
      <c r="R212" s="25">
        <f t="shared" si="74"/>
        <v>0</v>
      </c>
      <c r="S212" s="20">
        <f t="shared" si="75"/>
        <v>0.6479166666666667</v>
      </c>
      <c r="T212" s="20">
        <f t="shared" si="76"/>
        <v>0.6791666666666667</v>
      </c>
      <c r="U212" s="21">
        <f t="shared" si="77"/>
        <v>45</v>
      </c>
      <c r="V212" s="11">
        <f t="shared" si="78"/>
        <v>45</v>
      </c>
      <c r="W212" s="11">
        <f t="shared" si="79"/>
        <v>0</v>
      </c>
    </row>
    <row r="213" spans="1:23" x14ac:dyDescent="0.3">
      <c r="A213" t="s">
        <v>0</v>
      </c>
      <c r="B213" t="s">
        <v>1</v>
      </c>
      <c r="C213" t="s">
        <v>123</v>
      </c>
      <c r="D213" s="1">
        <v>43363.67291666667</v>
      </c>
      <c r="E213" s="1">
        <v>43363.722222222219</v>
      </c>
      <c r="F213" s="5">
        <v>43363</v>
      </c>
      <c r="G213" s="20">
        <f t="shared" si="63"/>
        <v>0.67291666666666661</v>
      </c>
      <c r="H213" s="20">
        <f t="shared" si="64"/>
        <v>0.41666666666666669</v>
      </c>
      <c r="I213" s="21">
        <f t="shared" si="65"/>
        <v>0</v>
      </c>
      <c r="J213" s="24">
        <f t="shared" si="66"/>
        <v>0.67291666666666661</v>
      </c>
      <c r="K213" s="24">
        <f t="shared" si="67"/>
        <v>0.5</v>
      </c>
      <c r="L213" s="25">
        <f t="shared" si="68"/>
        <v>0</v>
      </c>
      <c r="M213" s="20">
        <f t="shared" si="69"/>
        <v>0.67291666666666661</v>
      </c>
      <c r="N213" s="20">
        <f t="shared" si="70"/>
        <v>0.52083333333333337</v>
      </c>
      <c r="O213" s="21">
        <f t="shared" si="71"/>
        <v>0</v>
      </c>
      <c r="P213" s="24">
        <f t="shared" si="72"/>
        <v>0.67291666666666661</v>
      </c>
      <c r="Q213" s="24">
        <f t="shared" si="73"/>
        <v>0.5625</v>
      </c>
      <c r="R213" s="25">
        <f t="shared" si="74"/>
        <v>0</v>
      </c>
      <c r="S213" s="20">
        <f t="shared" si="75"/>
        <v>0.67291666666666661</v>
      </c>
      <c r="T213" s="20">
        <f t="shared" si="76"/>
        <v>0.70833333333333337</v>
      </c>
      <c r="U213" s="21">
        <f t="shared" si="77"/>
        <v>51</v>
      </c>
      <c r="V213" s="11">
        <f t="shared" si="78"/>
        <v>51</v>
      </c>
      <c r="W213" s="11">
        <f t="shared" si="79"/>
        <v>0</v>
      </c>
    </row>
    <row r="214" spans="1:23" x14ac:dyDescent="0.3">
      <c r="A214" t="s">
        <v>13</v>
      </c>
      <c r="B214" t="s">
        <v>1</v>
      </c>
      <c r="C214" t="s">
        <v>12</v>
      </c>
      <c r="D214" s="1">
        <v>43363.685416666667</v>
      </c>
      <c r="E214" s="1">
        <v>43363.761805555558</v>
      </c>
      <c r="F214" s="5">
        <v>43363</v>
      </c>
      <c r="G214" s="20">
        <f t="shared" si="63"/>
        <v>0.68541666666666667</v>
      </c>
      <c r="H214" s="20">
        <f t="shared" si="64"/>
        <v>0.41666666666666669</v>
      </c>
      <c r="I214" s="21">
        <f t="shared" si="65"/>
        <v>0</v>
      </c>
      <c r="J214" s="24">
        <f t="shared" si="66"/>
        <v>0.68541666666666667</v>
      </c>
      <c r="K214" s="24">
        <f t="shared" si="67"/>
        <v>0.5</v>
      </c>
      <c r="L214" s="25">
        <f t="shared" si="68"/>
        <v>0</v>
      </c>
      <c r="M214" s="20">
        <f t="shared" si="69"/>
        <v>0.68541666666666667</v>
      </c>
      <c r="N214" s="20">
        <f t="shared" si="70"/>
        <v>0.52083333333333337</v>
      </c>
      <c r="O214" s="21">
        <f t="shared" si="71"/>
        <v>0</v>
      </c>
      <c r="P214" s="24">
        <f t="shared" si="72"/>
        <v>0.68541666666666667</v>
      </c>
      <c r="Q214" s="24">
        <f t="shared" si="73"/>
        <v>0.5625</v>
      </c>
      <c r="R214" s="25">
        <f t="shared" si="74"/>
        <v>0</v>
      </c>
      <c r="S214" s="20">
        <f t="shared" si="75"/>
        <v>0.68541666666666667</v>
      </c>
      <c r="T214" s="20">
        <f t="shared" si="76"/>
        <v>0.70833333333333337</v>
      </c>
      <c r="U214" s="21">
        <f t="shared" si="77"/>
        <v>33</v>
      </c>
      <c r="V214" s="11">
        <f t="shared" si="78"/>
        <v>33</v>
      </c>
      <c r="W214" s="11">
        <f t="shared" si="79"/>
        <v>0</v>
      </c>
    </row>
    <row r="215" spans="1:23" x14ac:dyDescent="0.3">
      <c r="A215" t="s">
        <v>27</v>
      </c>
      <c r="B215" t="s">
        <v>1</v>
      </c>
      <c r="C215" t="s">
        <v>9</v>
      </c>
      <c r="D215" s="1">
        <v>43363.686111111114</v>
      </c>
      <c r="E215" s="1">
        <v>43363.759027777778</v>
      </c>
      <c r="F215" s="5">
        <v>43363</v>
      </c>
      <c r="G215" s="20">
        <f t="shared" si="63"/>
        <v>0.68611111111111101</v>
      </c>
      <c r="H215" s="20">
        <f t="shared" si="64"/>
        <v>0.41666666666666669</v>
      </c>
      <c r="I215" s="21">
        <f t="shared" si="65"/>
        <v>0</v>
      </c>
      <c r="J215" s="24">
        <f t="shared" si="66"/>
        <v>0.68611111111111101</v>
      </c>
      <c r="K215" s="24">
        <f t="shared" si="67"/>
        <v>0.5</v>
      </c>
      <c r="L215" s="25">
        <f t="shared" si="68"/>
        <v>0</v>
      </c>
      <c r="M215" s="20">
        <f t="shared" si="69"/>
        <v>0.68611111111111101</v>
      </c>
      <c r="N215" s="20">
        <f t="shared" si="70"/>
        <v>0.52083333333333337</v>
      </c>
      <c r="O215" s="21">
        <f t="shared" si="71"/>
        <v>0</v>
      </c>
      <c r="P215" s="24">
        <f t="shared" si="72"/>
        <v>0.68611111111111101</v>
      </c>
      <c r="Q215" s="24">
        <f t="shared" si="73"/>
        <v>0.5625</v>
      </c>
      <c r="R215" s="25">
        <f t="shared" si="74"/>
        <v>0</v>
      </c>
      <c r="S215" s="20">
        <f t="shared" si="75"/>
        <v>0.68611111111111101</v>
      </c>
      <c r="T215" s="20">
        <f t="shared" si="76"/>
        <v>0.70833333333333337</v>
      </c>
      <c r="U215" s="21">
        <f t="shared" si="77"/>
        <v>32</v>
      </c>
      <c r="V215" s="11">
        <f t="shared" si="78"/>
        <v>32</v>
      </c>
      <c r="W215" s="11">
        <f t="shared" si="79"/>
        <v>0</v>
      </c>
    </row>
    <row r="216" spans="1:23" x14ac:dyDescent="0.3">
      <c r="A216" t="s">
        <v>45</v>
      </c>
      <c r="B216" t="s">
        <v>1</v>
      </c>
      <c r="C216" t="s">
        <v>238</v>
      </c>
      <c r="D216" s="1">
        <v>43363.693749999999</v>
      </c>
      <c r="E216" s="1">
        <v>43363.775694444441</v>
      </c>
      <c r="F216" s="5">
        <v>43363</v>
      </c>
      <c r="G216" s="20">
        <f t="shared" si="63"/>
        <v>0.69374999999999998</v>
      </c>
      <c r="H216" s="20">
        <f t="shared" si="64"/>
        <v>0.41666666666666669</v>
      </c>
      <c r="I216" s="21">
        <f t="shared" si="65"/>
        <v>0</v>
      </c>
      <c r="J216" s="24">
        <f t="shared" si="66"/>
        <v>0.69374999999999998</v>
      </c>
      <c r="K216" s="24">
        <f t="shared" si="67"/>
        <v>0.5</v>
      </c>
      <c r="L216" s="25">
        <f t="shared" si="68"/>
        <v>0</v>
      </c>
      <c r="M216" s="20">
        <f t="shared" si="69"/>
        <v>0.69374999999999998</v>
      </c>
      <c r="N216" s="20">
        <f t="shared" si="70"/>
        <v>0.52083333333333337</v>
      </c>
      <c r="O216" s="21">
        <f t="shared" si="71"/>
        <v>0</v>
      </c>
      <c r="P216" s="24">
        <f t="shared" si="72"/>
        <v>0.69374999999999998</v>
      </c>
      <c r="Q216" s="24">
        <f t="shared" si="73"/>
        <v>0.5625</v>
      </c>
      <c r="R216" s="25">
        <f t="shared" si="74"/>
        <v>0</v>
      </c>
      <c r="S216" s="20">
        <f t="shared" si="75"/>
        <v>0.69374999999999998</v>
      </c>
      <c r="T216" s="20">
        <f t="shared" si="76"/>
        <v>0.70833333333333337</v>
      </c>
      <c r="U216" s="21">
        <f t="shared" si="77"/>
        <v>21</v>
      </c>
      <c r="V216" s="11">
        <f t="shared" si="78"/>
        <v>21</v>
      </c>
      <c r="W216" s="11">
        <f t="shared" si="79"/>
        <v>0</v>
      </c>
    </row>
    <row r="217" spans="1:23" x14ac:dyDescent="0.3">
      <c r="A217" t="s">
        <v>0</v>
      </c>
      <c r="B217" t="s">
        <v>1</v>
      </c>
      <c r="C217" t="s">
        <v>123</v>
      </c>
      <c r="D217" s="1">
        <v>43363.728472222225</v>
      </c>
      <c r="E217" s="1">
        <v>43363.731249999997</v>
      </c>
      <c r="F217" s="5">
        <v>43363</v>
      </c>
      <c r="G217" s="20">
        <f t="shared" si="63"/>
        <v>0.7284722222222223</v>
      </c>
      <c r="H217" s="20">
        <f t="shared" si="64"/>
        <v>0.41666666666666669</v>
      </c>
      <c r="I217" s="21">
        <f t="shared" si="65"/>
        <v>0</v>
      </c>
      <c r="J217" s="24">
        <f t="shared" si="66"/>
        <v>0.7284722222222223</v>
      </c>
      <c r="K217" s="24">
        <f t="shared" si="67"/>
        <v>0.5</v>
      </c>
      <c r="L217" s="25">
        <f t="shared" si="68"/>
        <v>0</v>
      </c>
      <c r="M217" s="20">
        <f t="shared" si="69"/>
        <v>0.7284722222222223</v>
      </c>
      <c r="N217" s="20">
        <f t="shared" si="70"/>
        <v>0.52083333333333337</v>
      </c>
      <c r="O217" s="21">
        <f t="shared" si="71"/>
        <v>0</v>
      </c>
      <c r="P217" s="24">
        <f t="shared" si="72"/>
        <v>0.7284722222222223</v>
      </c>
      <c r="Q217" s="24">
        <f t="shared" si="73"/>
        <v>0.5625</v>
      </c>
      <c r="R217" s="25">
        <f t="shared" si="74"/>
        <v>0</v>
      </c>
      <c r="S217" s="20">
        <f t="shared" si="75"/>
        <v>0.7284722222222223</v>
      </c>
      <c r="T217" s="20">
        <f t="shared" si="76"/>
        <v>0.70833333333333337</v>
      </c>
      <c r="U217" s="21">
        <f t="shared" si="77"/>
        <v>0</v>
      </c>
      <c r="V217" s="11">
        <f t="shared" si="78"/>
        <v>0</v>
      </c>
      <c r="W217" s="11">
        <f t="shared" si="79"/>
        <v>0</v>
      </c>
    </row>
    <row r="218" spans="1:23" x14ac:dyDescent="0.3">
      <c r="A218" t="s">
        <v>11</v>
      </c>
      <c r="B218" t="s">
        <v>1</v>
      </c>
      <c r="C218" t="s">
        <v>239</v>
      </c>
      <c r="D218" s="1">
        <v>43363.731944444444</v>
      </c>
      <c r="E218" s="1">
        <v>43363.737500000003</v>
      </c>
      <c r="F218" s="5">
        <v>43363</v>
      </c>
      <c r="G218" s="20">
        <f t="shared" si="63"/>
        <v>0.7319444444444444</v>
      </c>
      <c r="H218" s="20">
        <f t="shared" si="64"/>
        <v>0.41666666666666669</v>
      </c>
      <c r="I218" s="21">
        <f t="shared" si="65"/>
        <v>0</v>
      </c>
      <c r="J218" s="24">
        <f t="shared" si="66"/>
        <v>0.7319444444444444</v>
      </c>
      <c r="K218" s="24">
        <f t="shared" si="67"/>
        <v>0.5</v>
      </c>
      <c r="L218" s="25">
        <f t="shared" si="68"/>
        <v>0</v>
      </c>
      <c r="M218" s="20">
        <f t="shared" si="69"/>
        <v>0.7319444444444444</v>
      </c>
      <c r="N218" s="20">
        <f t="shared" si="70"/>
        <v>0.52083333333333337</v>
      </c>
      <c r="O218" s="21">
        <f t="shared" si="71"/>
        <v>0</v>
      </c>
      <c r="P218" s="24">
        <f t="shared" si="72"/>
        <v>0.7319444444444444</v>
      </c>
      <c r="Q218" s="24">
        <f t="shared" si="73"/>
        <v>0.5625</v>
      </c>
      <c r="R218" s="25">
        <f t="shared" si="74"/>
        <v>0</v>
      </c>
      <c r="S218" s="20">
        <f t="shared" si="75"/>
        <v>0.7319444444444444</v>
      </c>
      <c r="T218" s="20">
        <f t="shared" si="76"/>
        <v>0.70833333333333337</v>
      </c>
      <c r="U218" s="21">
        <f t="shared" si="77"/>
        <v>0</v>
      </c>
      <c r="V218" s="11">
        <f t="shared" si="78"/>
        <v>0</v>
      </c>
      <c r="W218" s="11">
        <f t="shared" si="79"/>
        <v>0</v>
      </c>
    </row>
    <row r="219" spans="1:23" x14ac:dyDescent="0.3">
      <c r="A219" t="s">
        <v>4</v>
      </c>
      <c r="B219" t="s">
        <v>1</v>
      </c>
      <c r="C219" t="s">
        <v>5</v>
      </c>
      <c r="D219" s="1">
        <v>43370.34375</v>
      </c>
      <c r="E219" s="1">
        <v>43370.49722222222</v>
      </c>
      <c r="F219" s="5">
        <v>43370</v>
      </c>
      <c r="G219" s="20">
        <f t="shared" si="63"/>
        <v>0.375</v>
      </c>
      <c r="H219" s="20">
        <f t="shared" si="64"/>
        <v>0.41666666666666669</v>
      </c>
      <c r="I219" s="21">
        <f t="shared" si="65"/>
        <v>60</v>
      </c>
      <c r="J219" s="24">
        <f t="shared" si="66"/>
        <v>0.41666666666666669</v>
      </c>
      <c r="K219" s="24">
        <f t="shared" si="67"/>
        <v>0.49722222222222223</v>
      </c>
      <c r="L219" s="25">
        <f t="shared" si="68"/>
        <v>116</v>
      </c>
      <c r="M219" s="20">
        <f t="shared" si="69"/>
        <v>0.5</v>
      </c>
      <c r="N219" s="20">
        <f t="shared" si="70"/>
        <v>0.49722222222222223</v>
      </c>
      <c r="O219" s="21">
        <f t="shared" si="71"/>
        <v>0</v>
      </c>
      <c r="P219" s="24">
        <f t="shared" si="72"/>
        <v>0.52083333333333337</v>
      </c>
      <c r="Q219" s="24">
        <f t="shared" si="73"/>
        <v>0.49722222222222223</v>
      </c>
      <c r="R219" s="25">
        <f t="shared" si="74"/>
        <v>0</v>
      </c>
      <c r="S219" s="20">
        <f t="shared" si="75"/>
        <v>0.5625</v>
      </c>
      <c r="T219" s="20">
        <f t="shared" si="76"/>
        <v>0.49722222222222223</v>
      </c>
      <c r="U219" s="21">
        <f t="shared" si="77"/>
        <v>0</v>
      </c>
      <c r="V219" s="11">
        <f t="shared" si="78"/>
        <v>60</v>
      </c>
      <c r="W219" s="11">
        <f t="shared" si="79"/>
        <v>116</v>
      </c>
    </row>
    <row r="220" spans="1:23" x14ac:dyDescent="0.3">
      <c r="A220" t="s">
        <v>31</v>
      </c>
      <c r="B220" t="s">
        <v>1</v>
      </c>
      <c r="C220" t="s">
        <v>32</v>
      </c>
      <c r="D220" s="1">
        <v>43370.354861111111</v>
      </c>
      <c r="E220" s="1">
        <v>43370.441666666666</v>
      </c>
      <c r="F220" s="5">
        <v>43370</v>
      </c>
      <c r="G220" s="20">
        <f t="shared" si="63"/>
        <v>0.375</v>
      </c>
      <c r="H220" s="20">
        <f t="shared" si="64"/>
        <v>0.41666666666666669</v>
      </c>
      <c r="I220" s="21">
        <f t="shared" si="65"/>
        <v>60</v>
      </c>
      <c r="J220" s="24">
        <f t="shared" si="66"/>
        <v>0.41666666666666669</v>
      </c>
      <c r="K220" s="24">
        <f t="shared" si="67"/>
        <v>0.44166666666666665</v>
      </c>
      <c r="L220" s="25">
        <f t="shared" si="68"/>
        <v>36</v>
      </c>
      <c r="M220" s="20">
        <f t="shared" si="69"/>
        <v>0.5</v>
      </c>
      <c r="N220" s="20">
        <f t="shared" si="70"/>
        <v>0.44166666666666665</v>
      </c>
      <c r="O220" s="21">
        <f t="shared" si="71"/>
        <v>0</v>
      </c>
      <c r="P220" s="24">
        <f t="shared" si="72"/>
        <v>0.52083333333333337</v>
      </c>
      <c r="Q220" s="24">
        <f t="shared" si="73"/>
        <v>0.44166666666666665</v>
      </c>
      <c r="R220" s="25">
        <f t="shared" si="74"/>
        <v>0</v>
      </c>
      <c r="S220" s="20">
        <f t="shared" si="75"/>
        <v>0.5625</v>
      </c>
      <c r="T220" s="20">
        <f t="shared" si="76"/>
        <v>0.44166666666666665</v>
      </c>
      <c r="U220" s="21">
        <f t="shared" si="77"/>
        <v>0</v>
      </c>
      <c r="V220" s="11">
        <f t="shared" si="78"/>
        <v>60</v>
      </c>
      <c r="W220" s="11">
        <f t="shared" si="79"/>
        <v>36</v>
      </c>
    </row>
    <row r="221" spans="1:23" x14ac:dyDescent="0.3">
      <c r="A221" t="s">
        <v>13</v>
      </c>
      <c r="B221" t="s">
        <v>1</v>
      </c>
      <c r="C221" t="s">
        <v>111</v>
      </c>
      <c r="D221" s="1">
        <v>43370.355555555558</v>
      </c>
      <c r="E221" s="1">
        <v>43370.395138888889</v>
      </c>
      <c r="F221" s="5">
        <v>43370</v>
      </c>
      <c r="G221" s="20">
        <f t="shared" si="63"/>
        <v>0.375</v>
      </c>
      <c r="H221" s="20">
        <f t="shared" si="64"/>
        <v>0.39513888888888887</v>
      </c>
      <c r="I221" s="21">
        <f t="shared" si="65"/>
        <v>29</v>
      </c>
      <c r="J221" s="24">
        <f t="shared" si="66"/>
        <v>0.41666666666666669</v>
      </c>
      <c r="K221" s="24">
        <f t="shared" si="67"/>
        <v>0.39513888888888887</v>
      </c>
      <c r="L221" s="25">
        <f t="shared" si="68"/>
        <v>0</v>
      </c>
      <c r="M221" s="20">
        <f t="shared" si="69"/>
        <v>0.5</v>
      </c>
      <c r="N221" s="20">
        <f t="shared" si="70"/>
        <v>0.39513888888888887</v>
      </c>
      <c r="O221" s="21">
        <f t="shared" si="71"/>
        <v>0</v>
      </c>
      <c r="P221" s="24">
        <f t="shared" si="72"/>
        <v>0.52083333333333337</v>
      </c>
      <c r="Q221" s="24">
        <f t="shared" si="73"/>
        <v>0.39513888888888887</v>
      </c>
      <c r="R221" s="25">
        <f t="shared" si="74"/>
        <v>0</v>
      </c>
      <c r="S221" s="20">
        <f t="shared" si="75"/>
        <v>0.5625</v>
      </c>
      <c r="T221" s="20">
        <f t="shared" si="76"/>
        <v>0.39513888888888887</v>
      </c>
      <c r="U221" s="21">
        <f t="shared" si="77"/>
        <v>0</v>
      </c>
      <c r="V221" s="11">
        <f t="shared" si="78"/>
        <v>29</v>
      </c>
      <c r="W221" s="11">
        <f t="shared" si="79"/>
        <v>0</v>
      </c>
    </row>
    <row r="222" spans="1:23" x14ac:dyDescent="0.3">
      <c r="A222" t="s">
        <v>52</v>
      </c>
      <c r="B222" t="s">
        <v>1</v>
      </c>
      <c r="C222" t="s">
        <v>134</v>
      </c>
      <c r="D222" s="1">
        <v>43370.36041666667</v>
      </c>
      <c r="E222" s="1">
        <v>43370.382638888892</v>
      </c>
      <c r="F222" s="5">
        <v>43370</v>
      </c>
      <c r="G222" s="20">
        <f t="shared" si="63"/>
        <v>0.375</v>
      </c>
      <c r="H222" s="20">
        <f t="shared" si="64"/>
        <v>0.38263888888888892</v>
      </c>
      <c r="I222" s="21">
        <f t="shared" si="65"/>
        <v>11</v>
      </c>
      <c r="J222" s="24">
        <f t="shared" si="66"/>
        <v>0.41666666666666669</v>
      </c>
      <c r="K222" s="24">
        <f t="shared" si="67"/>
        <v>0.38263888888888892</v>
      </c>
      <c r="L222" s="25">
        <f t="shared" si="68"/>
        <v>0</v>
      </c>
      <c r="M222" s="20">
        <f t="shared" si="69"/>
        <v>0.5</v>
      </c>
      <c r="N222" s="20">
        <f t="shared" si="70"/>
        <v>0.38263888888888892</v>
      </c>
      <c r="O222" s="21">
        <f t="shared" si="71"/>
        <v>0</v>
      </c>
      <c r="P222" s="24">
        <f t="shared" si="72"/>
        <v>0.52083333333333337</v>
      </c>
      <c r="Q222" s="24">
        <f t="shared" si="73"/>
        <v>0.38263888888888892</v>
      </c>
      <c r="R222" s="25">
        <f t="shared" si="74"/>
        <v>0</v>
      </c>
      <c r="S222" s="20">
        <f t="shared" si="75"/>
        <v>0.5625</v>
      </c>
      <c r="T222" s="20">
        <f t="shared" si="76"/>
        <v>0.38263888888888892</v>
      </c>
      <c r="U222" s="21">
        <f t="shared" si="77"/>
        <v>0</v>
      </c>
      <c r="V222" s="11">
        <f t="shared" si="78"/>
        <v>11</v>
      </c>
      <c r="W222" s="11">
        <f t="shared" si="79"/>
        <v>0</v>
      </c>
    </row>
    <row r="223" spans="1:23" x14ac:dyDescent="0.3">
      <c r="A223" t="s">
        <v>27</v>
      </c>
      <c r="B223" t="s">
        <v>1</v>
      </c>
      <c r="C223" t="s">
        <v>12</v>
      </c>
      <c r="D223" s="1">
        <v>43370.379166666666</v>
      </c>
      <c r="E223" s="1">
        <v>43370.431250000001</v>
      </c>
      <c r="F223" s="5">
        <v>43370</v>
      </c>
      <c r="G223" s="20">
        <f t="shared" si="63"/>
        <v>0.37916666666666665</v>
      </c>
      <c r="H223" s="20">
        <f t="shared" si="64"/>
        <v>0.41666666666666669</v>
      </c>
      <c r="I223" s="21">
        <f t="shared" si="65"/>
        <v>54</v>
      </c>
      <c r="J223" s="24">
        <f t="shared" si="66"/>
        <v>0.41666666666666669</v>
      </c>
      <c r="K223" s="24">
        <f t="shared" si="67"/>
        <v>0.43124999999999997</v>
      </c>
      <c r="L223" s="25">
        <f t="shared" si="68"/>
        <v>20</v>
      </c>
      <c r="M223" s="20">
        <f t="shared" si="69"/>
        <v>0.5</v>
      </c>
      <c r="N223" s="20">
        <f t="shared" si="70"/>
        <v>0.43124999999999997</v>
      </c>
      <c r="O223" s="21">
        <f t="shared" si="71"/>
        <v>0</v>
      </c>
      <c r="P223" s="24">
        <f t="shared" si="72"/>
        <v>0.52083333333333337</v>
      </c>
      <c r="Q223" s="24">
        <f t="shared" si="73"/>
        <v>0.43124999999999997</v>
      </c>
      <c r="R223" s="25">
        <f t="shared" si="74"/>
        <v>0</v>
      </c>
      <c r="S223" s="20">
        <f t="shared" si="75"/>
        <v>0.5625</v>
      </c>
      <c r="T223" s="20">
        <f t="shared" si="76"/>
        <v>0.43124999999999997</v>
      </c>
      <c r="U223" s="21">
        <f t="shared" si="77"/>
        <v>0</v>
      </c>
      <c r="V223" s="11">
        <f t="shared" si="78"/>
        <v>54</v>
      </c>
      <c r="W223" s="11">
        <f t="shared" si="79"/>
        <v>20</v>
      </c>
    </row>
    <row r="224" spans="1:23" x14ac:dyDescent="0.3">
      <c r="A224" t="s">
        <v>10</v>
      </c>
      <c r="B224" t="s">
        <v>1</v>
      </c>
      <c r="C224" t="s">
        <v>26</v>
      </c>
      <c r="D224" s="1">
        <v>43370.381944444445</v>
      </c>
      <c r="E224" s="1">
        <v>43370.429861111108</v>
      </c>
      <c r="F224" s="5">
        <v>43370</v>
      </c>
      <c r="G224" s="20">
        <f t="shared" si="63"/>
        <v>0.38194444444444442</v>
      </c>
      <c r="H224" s="20">
        <f t="shared" si="64"/>
        <v>0.41666666666666669</v>
      </c>
      <c r="I224" s="21">
        <f t="shared" si="65"/>
        <v>50</v>
      </c>
      <c r="J224" s="24">
        <f t="shared" si="66"/>
        <v>0.41666666666666669</v>
      </c>
      <c r="K224" s="24">
        <f t="shared" si="67"/>
        <v>0.42986111111111108</v>
      </c>
      <c r="L224" s="25">
        <f t="shared" si="68"/>
        <v>18</v>
      </c>
      <c r="M224" s="20">
        <f t="shared" si="69"/>
        <v>0.5</v>
      </c>
      <c r="N224" s="20">
        <f t="shared" si="70"/>
        <v>0.42986111111111108</v>
      </c>
      <c r="O224" s="21">
        <f t="shared" si="71"/>
        <v>0</v>
      </c>
      <c r="P224" s="24">
        <f t="shared" si="72"/>
        <v>0.52083333333333337</v>
      </c>
      <c r="Q224" s="24">
        <f t="shared" si="73"/>
        <v>0.42986111111111108</v>
      </c>
      <c r="R224" s="25">
        <f t="shared" si="74"/>
        <v>0</v>
      </c>
      <c r="S224" s="20">
        <f t="shared" si="75"/>
        <v>0.5625</v>
      </c>
      <c r="T224" s="20">
        <f t="shared" si="76"/>
        <v>0.42986111111111108</v>
      </c>
      <c r="U224" s="21">
        <f t="shared" si="77"/>
        <v>0</v>
      </c>
      <c r="V224" s="11">
        <f t="shared" si="78"/>
        <v>50</v>
      </c>
      <c r="W224" s="11">
        <f t="shared" si="79"/>
        <v>18</v>
      </c>
    </row>
    <row r="225" spans="1:23" x14ac:dyDescent="0.3">
      <c r="A225" t="s">
        <v>17</v>
      </c>
      <c r="B225" t="s">
        <v>1</v>
      </c>
      <c r="C225" t="s">
        <v>18</v>
      </c>
      <c r="D225" s="1">
        <v>43370.384722222225</v>
      </c>
      <c r="E225" s="1">
        <v>43370.430555555555</v>
      </c>
      <c r="F225" s="5">
        <v>43370</v>
      </c>
      <c r="G225" s="20">
        <f t="shared" si="63"/>
        <v>0.38472222222222219</v>
      </c>
      <c r="H225" s="20">
        <f t="shared" si="64"/>
        <v>0.41666666666666669</v>
      </c>
      <c r="I225" s="21">
        <f t="shared" si="65"/>
        <v>46</v>
      </c>
      <c r="J225" s="24">
        <f t="shared" si="66"/>
        <v>0.41666666666666669</v>
      </c>
      <c r="K225" s="24">
        <f t="shared" si="67"/>
        <v>0.43055555555555558</v>
      </c>
      <c r="L225" s="25">
        <f t="shared" si="68"/>
        <v>20</v>
      </c>
      <c r="M225" s="20">
        <f t="shared" si="69"/>
        <v>0.5</v>
      </c>
      <c r="N225" s="20">
        <f t="shared" si="70"/>
        <v>0.43055555555555558</v>
      </c>
      <c r="O225" s="21">
        <f t="shared" si="71"/>
        <v>0</v>
      </c>
      <c r="P225" s="24">
        <f t="shared" si="72"/>
        <v>0.52083333333333337</v>
      </c>
      <c r="Q225" s="24">
        <f t="shared" si="73"/>
        <v>0.43055555555555558</v>
      </c>
      <c r="R225" s="25">
        <f t="shared" si="74"/>
        <v>0</v>
      </c>
      <c r="S225" s="20">
        <f t="shared" si="75"/>
        <v>0.5625</v>
      </c>
      <c r="T225" s="20">
        <f t="shared" si="76"/>
        <v>0.43055555555555558</v>
      </c>
      <c r="U225" s="21">
        <f t="shared" si="77"/>
        <v>0</v>
      </c>
      <c r="V225" s="11">
        <f t="shared" si="78"/>
        <v>46</v>
      </c>
      <c r="W225" s="11">
        <f t="shared" si="79"/>
        <v>20</v>
      </c>
    </row>
    <row r="226" spans="1:23" x14ac:dyDescent="0.3">
      <c r="A226" t="s">
        <v>52</v>
      </c>
      <c r="B226" t="s">
        <v>1</v>
      </c>
      <c r="C226" t="s">
        <v>134</v>
      </c>
      <c r="D226" s="1">
        <v>43370.388194444444</v>
      </c>
      <c r="E226" s="1">
        <v>43370.401388888888</v>
      </c>
      <c r="F226" s="5">
        <v>43370</v>
      </c>
      <c r="G226" s="20">
        <f t="shared" si="63"/>
        <v>0.38819444444444445</v>
      </c>
      <c r="H226" s="20">
        <f t="shared" si="64"/>
        <v>0.40138888888888885</v>
      </c>
      <c r="I226" s="21">
        <f t="shared" si="65"/>
        <v>18</v>
      </c>
      <c r="J226" s="24">
        <f t="shared" si="66"/>
        <v>0.41666666666666669</v>
      </c>
      <c r="K226" s="24">
        <f t="shared" si="67"/>
        <v>0.40138888888888885</v>
      </c>
      <c r="L226" s="25">
        <f t="shared" si="68"/>
        <v>0</v>
      </c>
      <c r="M226" s="20">
        <f t="shared" si="69"/>
        <v>0.5</v>
      </c>
      <c r="N226" s="20">
        <f t="shared" si="70"/>
        <v>0.40138888888888885</v>
      </c>
      <c r="O226" s="21">
        <f t="shared" si="71"/>
        <v>0</v>
      </c>
      <c r="P226" s="24">
        <f t="shared" si="72"/>
        <v>0.52083333333333337</v>
      </c>
      <c r="Q226" s="24">
        <f t="shared" si="73"/>
        <v>0.40138888888888885</v>
      </c>
      <c r="R226" s="25">
        <f t="shared" si="74"/>
        <v>0</v>
      </c>
      <c r="S226" s="20">
        <f t="shared" si="75"/>
        <v>0.5625</v>
      </c>
      <c r="T226" s="20">
        <f t="shared" si="76"/>
        <v>0.40138888888888885</v>
      </c>
      <c r="U226" s="21">
        <f t="shared" si="77"/>
        <v>0</v>
      </c>
      <c r="V226" s="11">
        <f t="shared" si="78"/>
        <v>18</v>
      </c>
      <c r="W226" s="11">
        <f t="shared" si="79"/>
        <v>0</v>
      </c>
    </row>
    <row r="227" spans="1:23" x14ac:dyDescent="0.3">
      <c r="A227" t="s">
        <v>0</v>
      </c>
      <c r="B227" t="s">
        <v>1</v>
      </c>
      <c r="C227" t="s">
        <v>2</v>
      </c>
      <c r="D227" s="1">
        <v>43370.390277777777</v>
      </c>
      <c r="E227" s="1">
        <v>43370.419444444444</v>
      </c>
      <c r="F227" s="5">
        <v>43370</v>
      </c>
      <c r="G227" s="20">
        <f t="shared" si="63"/>
        <v>0.39027777777777778</v>
      </c>
      <c r="H227" s="20">
        <f t="shared" si="64"/>
        <v>0.41666666666666669</v>
      </c>
      <c r="I227" s="21">
        <f t="shared" si="65"/>
        <v>38</v>
      </c>
      <c r="J227" s="24">
        <f t="shared" si="66"/>
        <v>0.41666666666666669</v>
      </c>
      <c r="K227" s="24">
        <f t="shared" si="67"/>
        <v>0.41944444444444445</v>
      </c>
      <c r="L227" s="25">
        <f t="shared" si="68"/>
        <v>3</v>
      </c>
      <c r="M227" s="20">
        <f t="shared" si="69"/>
        <v>0.5</v>
      </c>
      <c r="N227" s="20">
        <f t="shared" si="70"/>
        <v>0.41944444444444445</v>
      </c>
      <c r="O227" s="21">
        <f t="shared" si="71"/>
        <v>0</v>
      </c>
      <c r="P227" s="24">
        <f t="shared" si="72"/>
        <v>0.52083333333333337</v>
      </c>
      <c r="Q227" s="24">
        <f t="shared" si="73"/>
        <v>0.41944444444444445</v>
      </c>
      <c r="R227" s="25">
        <f t="shared" si="74"/>
        <v>0</v>
      </c>
      <c r="S227" s="20">
        <f t="shared" si="75"/>
        <v>0.5625</v>
      </c>
      <c r="T227" s="20">
        <f t="shared" si="76"/>
        <v>0.41944444444444445</v>
      </c>
      <c r="U227" s="21">
        <f t="shared" si="77"/>
        <v>0</v>
      </c>
      <c r="V227" s="11">
        <f t="shared" si="78"/>
        <v>38</v>
      </c>
      <c r="W227" s="11">
        <f t="shared" si="79"/>
        <v>3</v>
      </c>
    </row>
    <row r="228" spans="1:23" x14ac:dyDescent="0.3">
      <c r="A228" t="s">
        <v>23</v>
      </c>
      <c r="B228" t="s">
        <v>1</v>
      </c>
      <c r="C228" t="s">
        <v>24</v>
      </c>
      <c r="D228" s="1">
        <v>43370.393750000003</v>
      </c>
      <c r="E228" s="1">
        <v>43370.431250000001</v>
      </c>
      <c r="F228" s="5">
        <v>43370</v>
      </c>
      <c r="G228" s="20">
        <f t="shared" si="63"/>
        <v>0.39374999999999999</v>
      </c>
      <c r="H228" s="20">
        <f t="shared" si="64"/>
        <v>0.41666666666666669</v>
      </c>
      <c r="I228" s="21">
        <f t="shared" si="65"/>
        <v>33</v>
      </c>
      <c r="J228" s="24">
        <f t="shared" si="66"/>
        <v>0.41666666666666669</v>
      </c>
      <c r="K228" s="24">
        <f t="shared" si="67"/>
        <v>0.43124999999999997</v>
      </c>
      <c r="L228" s="25">
        <f t="shared" si="68"/>
        <v>20</v>
      </c>
      <c r="M228" s="20">
        <f t="shared" si="69"/>
        <v>0.5</v>
      </c>
      <c r="N228" s="20">
        <f t="shared" si="70"/>
        <v>0.43124999999999997</v>
      </c>
      <c r="O228" s="21">
        <f t="shared" si="71"/>
        <v>0</v>
      </c>
      <c r="P228" s="24">
        <f t="shared" si="72"/>
        <v>0.52083333333333337</v>
      </c>
      <c r="Q228" s="24">
        <f t="shared" si="73"/>
        <v>0.43124999999999997</v>
      </c>
      <c r="R228" s="25">
        <f t="shared" si="74"/>
        <v>0</v>
      </c>
      <c r="S228" s="20">
        <f t="shared" si="75"/>
        <v>0.5625</v>
      </c>
      <c r="T228" s="20">
        <f t="shared" si="76"/>
        <v>0.43124999999999997</v>
      </c>
      <c r="U228" s="21">
        <f t="shared" si="77"/>
        <v>0</v>
      </c>
      <c r="V228" s="11">
        <f t="shared" si="78"/>
        <v>33</v>
      </c>
      <c r="W228" s="11">
        <f t="shared" si="79"/>
        <v>20</v>
      </c>
    </row>
    <row r="229" spans="1:23" x14ac:dyDescent="0.3">
      <c r="A229" t="s">
        <v>15</v>
      </c>
      <c r="B229" t="s">
        <v>1</v>
      </c>
      <c r="C229" t="s">
        <v>76</v>
      </c>
      <c r="D229" s="1">
        <v>43370.395138888889</v>
      </c>
      <c r="E229" s="1">
        <v>43370.479861111111</v>
      </c>
      <c r="F229" s="5">
        <v>43370</v>
      </c>
      <c r="G229" s="20">
        <f t="shared" si="63"/>
        <v>0.39513888888888887</v>
      </c>
      <c r="H229" s="20">
        <f t="shared" si="64"/>
        <v>0.41666666666666669</v>
      </c>
      <c r="I229" s="21">
        <f t="shared" si="65"/>
        <v>31</v>
      </c>
      <c r="J229" s="24">
        <f t="shared" si="66"/>
        <v>0.41666666666666669</v>
      </c>
      <c r="K229" s="24">
        <f t="shared" si="67"/>
        <v>0.47986111111111113</v>
      </c>
      <c r="L229" s="25">
        <f t="shared" si="68"/>
        <v>91</v>
      </c>
      <c r="M229" s="20">
        <f t="shared" si="69"/>
        <v>0.5</v>
      </c>
      <c r="N229" s="20">
        <f t="shared" si="70"/>
        <v>0.47986111111111113</v>
      </c>
      <c r="O229" s="21">
        <f t="shared" si="71"/>
        <v>0</v>
      </c>
      <c r="P229" s="24">
        <f t="shared" si="72"/>
        <v>0.52083333333333337</v>
      </c>
      <c r="Q229" s="24">
        <f t="shared" si="73"/>
        <v>0.47986111111111113</v>
      </c>
      <c r="R229" s="25">
        <f t="shared" si="74"/>
        <v>0</v>
      </c>
      <c r="S229" s="20">
        <f t="shared" si="75"/>
        <v>0.5625</v>
      </c>
      <c r="T229" s="20">
        <f t="shared" si="76"/>
        <v>0.47986111111111113</v>
      </c>
      <c r="U229" s="21">
        <f t="shared" si="77"/>
        <v>0</v>
      </c>
      <c r="V229" s="11">
        <f t="shared" si="78"/>
        <v>31</v>
      </c>
      <c r="W229" s="11">
        <f t="shared" si="79"/>
        <v>91</v>
      </c>
    </row>
    <row r="230" spans="1:23" x14ac:dyDescent="0.3">
      <c r="A230" t="s">
        <v>33</v>
      </c>
      <c r="B230" t="s">
        <v>1</v>
      </c>
      <c r="C230" t="s">
        <v>30</v>
      </c>
      <c r="D230" s="1">
        <v>43370.396527777775</v>
      </c>
      <c r="E230" s="1">
        <v>43370.402083333334</v>
      </c>
      <c r="F230" s="5">
        <v>43370</v>
      </c>
      <c r="G230" s="20">
        <f t="shared" si="63"/>
        <v>0.39652777777777781</v>
      </c>
      <c r="H230" s="20">
        <f t="shared" si="64"/>
        <v>0.40208333333333335</v>
      </c>
      <c r="I230" s="21">
        <f t="shared" si="65"/>
        <v>7</v>
      </c>
      <c r="J230" s="24">
        <f t="shared" si="66"/>
        <v>0.41666666666666669</v>
      </c>
      <c r="K230" s="24">
        <f t="shared" si="67"/>
        <v>0.40208333333333335</v>
      </c>
      <c r="L230" s="25">
        <f t="shared" si="68"/>
        <v>0</v>
      </c>
      <c r="M230" s="20">
        <f t="shared" si="69"/>
        <v>0.5</v>
      </c>
      <c r="N230" s="20">
        <f t="shared" si="70"/>
        <v>0.40208333333333335</v>
      </c>
      <c r="O230" s="21">
        <f t="shared" si="71"/>
        <v>0</v>
      </c>
      <c r="P230" s="24">
        <f t="shared" si="72"/>
        <v>0.52083333333333337</v>
      </c>
      <c r="Q230" s="24">
        <f t="shared" si="73"/>
        <v>0.40208333333333335</v>
      </c>
      <c r="R230" s="25">
        <f t="shared" si="74"/>
        <v>0</v>
      </c>
      <c r="S230" s="20">
        <f t="shared" si="75"/>
        <v>0.5625</v>
      </c>
      <c r="T230" s="20">
        <f t="shared" si="76"/>
        <v>0.40208333333333335</v>
      </c>
      <c r="U230" s="21">
        <f t="shared" si="77"/>
        <v>0</v>
      </c>
      <c r="V230" s="11">
        <f t="shared" si="78"/>
        <v>7</v>
      </c>
      <c r="W230" s="11">
        <f t="shared" si="79"/>
        <v>0</v>
      </c>
    </row>
    <row r="231" spans="1:23" x14ac:dyDescent="0.3">
      <c r="A231" t="s">
        <v>35</v>
      </c>
      <c r="B231" t="s">
        <v>1</v>
      </c>
      <c r="C231" t="s">
        <v>14</v>
      </c>
      <c r="D231" s="1">
        <v>43370.396527777775</v>
      </c>
      <c r="E231" s="1">
        <v>43370.442361111112</v>
      </c>
      <c r="F231" s="5">
        <v>43370</v>
      </c>
      <c r="G231" s="20">
        <f t="shared" si="63"/>
        <v>0.39652777777777781</v>
      </c>
      <c r="H231" s="20">
        <f t="shared" si="64"/>
        <v>0.41666666666666669</v>
      </c>
      <c r="I231" s="21">
        <f t="shared" si="65"/>
        <v>29</v>
      </c>
      <c r="J231" s="24">
        <f t="shared" si="66"/>
        <v>0.41666666666666669</v>
      </c>
      <c r="K231" s="24">
        <f t="shared" si="67"/>
        <v>0.44236111111111115</v>
      </c>
      <c r="L231" s="25">
        <f t="shared" si="68"/>
        <v>37</v>
      </c>
      <c r="M231" s="20">
        <f t="shared" si="69"/>
        <v>0.5</v>
      </c>
      <c r="N231" s="20">
        <f t="shared" si="70"/>
        <v>0.44236111111111115</v>
      </c>
      <c r="O231" s="21">
        <f t="shared" si="71"/>
        <v>0</v>
      </c>
      <c r="P231" s="24">
        <f t="shared" si="72"/>
        <v>0.52083333333333337</v>
      </c>
      <c r="Q231" s="24">
        <f t="shared" si="73"/>
        <v>0.44236111111111115</v>
      </c>
      <c r="R231" s="25">
        <f t="shared" si="74"/>
        <v>0</v>
      </c>
      <c r="S231" s="20">
        <f t="shared" si="75"/>
        <v>0.5625</v>
      </c>
      <c r="T231" s="20">
        <f t="shared" si="76"/>
        <v>0.44236111111111115</v>
      </c>
      <c r="U231" s="21">
        <f t="shared" si="77"/>
        <v>0</v>
      </c>
      <c r="V231" s="11">
        <f t="shared" si="78"/>
        <v>29</v>
      </c>
      <c r="W231" s="11">
        <f t="shared" si="79"/>
        <v>37</v>
      </c>
    </row>
    <row r="232" spans="1:23" x14ac:dyDescent="0.3">
      <c r="A232" t="s">
        <v>21</v>
      </c>
      <c r="B232" t="s">
        <v>1</v>
      </c>
      <c r="C232" t="s">
        <v>22</v>
      </c>
      <c r="D232" s="1">
        <v>43370.396527777775</v>
      </c>
      <c r="E232" s="1">
        <v>43370.431250000001</v>
      </c>
      <c r="F232" s="5">
        <v>43370</v>
      </c>
      <c r="G232" s="20">
        <f t="shared" si="63"/>
        <v>0.39652777777777781</v>
      </c>
      <c r="H232" s="20">
        <f t="shared" si="64"/>
        <v>0.41666666666666669</v>
      </c>
      <c r="I232" s="21">
        <f t="shared" si="65"/>
        <v>29</v>
      </c>
      <c r="J232" s="24">
        <f t="shared" si="66"/>
        <v>0.41666666666666669</v>
      </c>
      <c r="K232" s="24">
        <f t="shared" si="67"/>
        <v>0.43124999999999997</v>
      </c>
      <c r="L232" s="25">
        <f t="shared" si="68"/>
        <v>20</v>
      </c>
      <c r="M232" s="20">
        <f t="shared" si="69"/>
        <v>0.5</v>
      </c>
      <c r="N232" s="20">
        <f t="shared" si="70"/>
        <v>0.43124999999999997</v>
      </c>
      <c r="O232" s="21">
        <f t="shared" si="71"/>
        <v>0</v>
      </c>
      <c r="P232" s="24">
        <f t="shared" si="72"/>
        <v>0.52083333333333337</v>
      </c>
      <c r="Q232" s="24">
        <f t="shared" si="73"/>
        <v>0.43124999999999997</v>
      </c>
      <c r="R232" s="25">
        <f t="shared" si="74"/>
        <v>0</v>
      </c>
      <c r="S232" s="20">
        <f t="shared" si="75"/>
        <v>0.5625</v>
      </c>
      <c r="T232" s="20">
        <f t="shared" si="76"/>
        <v>0.43124999999999997</v>
      </c>
      <c r="U232" s="21">
        <f t="shared" si="77"/>
        <v>0</v>
      </c>
      <c r="V232" s="11">
        <f t="shared" si="78"/>
        <v>29</v>
      </c>
      <c r="W232" s="11">
        <f t="shared" si="79"/>
        <v>20</v>
      </c>
    </row>
    <row r="233" spans="1:23" x14ac:dyDescent="0.3">
      <c r="A233" t="s">
        <v>6</v>
      </c>
      <c r="B233" t="s">
        <v>1</v>
      </c>
      <c r="C233" t="s">
        <v>28</v>
      </c>
      <c r="D233" s="1">
        <v>43370.397222222222</v>
      </c>
      <c r="E233" s="1">
        <v>43370.431250000001</v>
      </c>
      <c r="F233" s="5">
        <v>43370</v>
      </c>
      <c r="G233" s="20">
        <f t="shared" si="63"/>
        <v>0.3972222222222222</v>
      </c>
      <c r="H233" s="20">
        <f t="shared" si="64"/>
        <v>0.41666666666666669</v>
      </c>
      <c r="I233" s="21">
        <f t="shared" si="65"/>
        <v>28</v>
      </c>
      <c r="J233" s="24">
        <f t="shared" si="66"/>
        <v>0.41666666666666669</v>
      </c>
      <c r="K233" s="24">
        <f t="shared" si="67"/>
        <v>0.43124999999999997</v>
      </c>
      <c r="L233" s="25">
        <f t="shared" si="68"/>
        <v>20</v>
      </c>
      <c r="M233" s="20">
        <f t="shared" si="69"/>
        <v>0.5</v>
      </c>
      <c r="N233" s="20">
        <f t="shared" si="70"/>
        <v>0.43124999999999997</v>
      </c>
      <c r="O233" s="21">
        <f t="shared" si="71"/>
        <v>0</v>
      </c>
      <c r="P233" s="24">
        <f t="shared" si="72"/>
        <v>0.52083333333333337</v>
      </c>
      <c r="Q233" s="24">
        <f t="shared" si="73"/>
        <v>0.43124999999999997</v>
      </c>
      <c r="R233" s="25">
        <f t="shared" si="74"/>
        <v>0</v>
      </c>
      <c r="S233" s="20">
        <f t="shared" si="75"/>
        <v>0.5625</v>
      </c>
      <c r="T233" s="20">
        <f t="shared" si="76"/>
        <v>0.43124999999999997</v>
      </c>
      <c r="U233" s="21">
        <f t="shared" si="77"/>
        <v>0</v>
      </c>
      <c r="V233" s="11">
        <f t="shared" si="78"/>
        <v>28</v>
      </c>
      <c r="W233" s="11">
        <f t="shared" si="79"/>
        <v>20</v>
      </c>
    </row>
    <row r="234" spans="1:23" x14ac:dyDescent="0.3">
      <c r="A234" t="s">
        <v>29</v>
      </c>
      <c r="B234" t="s">
        <v>1</v>
      </c>
      <c r="C234" t="s">
        <v>16</v>
      </c>
      <c r="D234" s="1">
        <v>43370.397916666669</v>
      </c>
      <c r="E234" s="1">
        <v>43370.434027777781</v>
      </c>
      <c r="F234" s="5">
        <v>43370</v>
      </c>
      <c r="G234" s="20">
        <f t="shared" si="63"/>
        <v>0.3979166666666667</v>
      </c>
      <c r="H234" s="20">
        <f t="shared" si="64"/>
        <v>0.41666666666666669</v>
      </c>
      <c r="I234" s="21">
        <f t="shared" si="65"/>
        <v>27</v>
      </c>
      <c r="J234" s="24">
        <f t="shared" si="66"/>
        <v>0.41666666666666669</v>
      </c>
      <c r="K234" s="24">
        <f t="shared" si="67"/>
        <v>0.43402777777777773</v>
      </c>
      <c r="L234" s="25">
        <f t="shared" si="68"/>
        <v>24</v>
      </c>
      <c r="M234" s="20">
        <f t="shared" si="69"/>
        <v>0.5</v>
      </c>
      <c r="N234" s="20">
        <f t="shared" si="70"/>
        <v>0.43402777777777773</v>
      </c>
      <c r="O234" s="21">
        <f t="shared" si="71"/>
        <v>0</v>
      </c>
      <c r="P234" s="24">
        <f t="shared" si="72"/>
        <v>0.52083333333333337</v>
      </c>
      <c r="Q234" s="24">
        <f t="shared" si="73"/>
        <v>0.43402777777777773</v>
      </c>
      <c r="R234" s="25">
        <f t="shared" si="74"/>
        <v>0</v>
      </c>
      <c r="S234" s="20">
        <f t="shared" si="75"/>
        <v>0.5625</v>
      </c>
      <c r="T234" s="20">
        <f t="shared" si="76"/>
        <v>0.43402777777777773</v>
      </c>
      <c r="U234" s="21">
        <f t="shared" si="77"/>
        <v>0</v>
      </c>
      <c r="V234" s="11">
        <f t="shared" si="78"/>
        <v>27</v>
      </c>
      <c r="W234" s="11">
        <f t="shared" si="79"/>
        <v>24</v>
      </c>
    </row>
    <row r="235" spans="1:23" x14ac:dyDescent="0.3">
      <c r="A235" t="s">
        <v>25</v>
      </c>
      <c r="B235" t="s">
        <v>1</v>
      </c>
      <c r="C235" t="s">
        <v>111</v>
      </c>
      <c r="D235" s="1">
        <v>43370.397916666669</v>
      </c>
      <c r="E235" s="1">
        <v>43370.402083333334</v>
      </c>
      <c r="F235" s="5">
        <v>43370</v>
      </c>
      <c r="G235" s="20">
        <f t="shared" si="63"/>
        <v>0.3979166666666667</v>
      </c>
      <c r="H235" s="20">
        <f t="shared" si="64"/>
        <v>0.40208333333333335</v>
      </c>
      <c r="I235" s="21">
        <f t="shared" si="65"/>
        <v>5</v>
      </c>
      <c r="J235" s="24">
        <f t="shared" si="66"/>
        <v>0.41666666666666669</v>
      </c>
      <c r="K235" s="24">
        <f t="shared" si="67"/>
        <v>0.40208333333333335</v>
      </c>
      <c r="L235" s="25">
        <f t="shared" si="68"/>
        <v>0</v>
      </c>
      <c r="M235" s="20">
        <f t="shared" si="69"/>
        <v>0.5</v>
      </c>
      <c r="N235" s="20">
        <f t="shared" si="70"/>
        <v>0.40208333333333335</v>
      </c>
      <c r="O235" s="21">
        <f t="shared" si="71"/>
        <v>0</v>
      </c>
      <c r="P235" s="24">
        <f t="shared" si="72"/>
        <v>0.52083333333333337</v>
      </c>
      <c r="Q235" s="24">
        <f t="shared" si="73"/>
        <v>0.40208333333333335</v>
      </c>
      <c r="R235" s="25">
        <f t="shared" si="74"/>
        <v>0</v>
      </c>
      <c r="S235" s="20">
        <f t="shared" si="75"/>
        <v>0.5625</v>
      </c>
      <c r="T235" s="20">
        <f t="shared" si="76"/>
        <v>0.40208333333333335</v>
      </c>
      <c r="U235" s="21">
        <f t="shared" si="77"/>
        <v>0</v>
      </c>
      <c r="V235" s="11">
        <f t="shared" si="78"/>
        <v>5</v>
      </c>
      <c r="W235" s="11">
        <f t="shared" si="79"/>
        <v>0</v>
      </c>
    </row>
    <row r="236" spans="1:23" x14ac:dyDescent="0.3">
      <c r="A236" t="s">
        <v>33</v>
      </c>
      <c r="B236" t="s">
        <v>1</v>
      </c>
      <c r="C236" t="s">
        <v>30</v>
      </c>
      <c r="D236" s="1">
        <v>43370.404166666667</v>
      </c>
      <c r="E236" s="1">
        <v>43370.432638888888</v>
      </c>
      <c r="F236" s="5">
        <v>43370</v>
      </c>
      <c r="G236" s="20">
        <f t="shared" si="63"/>
        <v>0.40416666666666662</v>
      </c>
      <c r="H236" s="20">
        <f t="shared" si="64"/>
        <v>0.41666666666666669</v>
      </c>
      <c r="I236" s="21">
        <f t="shared" si="65"/>
        <v>18</v>
      </c>
      <c r="J236" s="24">
        <f t="shared" si="66"/>
        <v>0.41666666666666669</v>
      </c>
      <c r="K236" s="24">
        <f t="shared" si="67"/>
        <v>0.43263888888888885</v>
      </c>
      <c r="L236" s="25">
        <f t="shared" si="68"/>
        <v>22</v>
      </c>
      <c r="M236" s="20">
        <f t="shared" si="69"/>
        <v>0.5</v>
      </c>
      <c r="N236" s="20">
        <f t="shared" si="70"/>
        <v>0.43263888888888885</v>
      </c>
      <c r="O236" s="21">
        <f t="shared" si="71"/>
        <v>0</v>
      </c>
      <c r="P236" s="24">
        <f t="shared" si="72"/>
        <v>0.52083333333333337</v>
      </c>
      <c r="Q236" s="24">
        <f t="shared" si="73"/>
        <v>0.43263888888888885</v>
      </c>
      <c r="R236" s="25">
        <f t="shared" si="74"/>
        <v>0</v>
      </c>
      <c r="S236" s="20">
        <f t="shared" si="75"/>
        <v>0.5625</v>
      </c>
      <c r="T236" s="20">
        <f t="shared" si="76"/>
        <v>0.43263888888888885</v>
      </c>
      <c r="U236" s="21">
        <f t="shared" si="77"/>
        <v>0</v>
      </c>
      <c r="V236" s="11">
        <f t="shared" si="78"/>
        <v>18</v>
      </c>
      <c r="W236" s="11">
        <f t="shared" si="79"/>
        <v>22</v>
      </c>
    </row>
    <row r="237" spans="1:23" x14ac:dyDescent="0.3">
      <c r="A237" t="s">
        <v>25</v>
      </c>
      <c r="B237" t="s">
        <v>1</v>
      </c>
      <c r="C237" t="s">
        <v>111</v>
      </c>
      <c r="D237" s="1">
        <v>43370.404166666667</v>
      </c>
      <c r="E237" s="1">
        <v>43370.42291666667</v>
      </c>
      <c r="F237" s="5">
        <v>43370</v>
      </c>
      <c r="G237" s="20">
        <f t="shared" si="63"/>
        <v>0.40416666666666662</v>
      </c>
      <c r="H237" s="20">
        <f t="shared" si="64"/>
        <v>0.41666666666666669</v>
      </c>
      <c r="I237" s="21">
        <f t="shared" si="65"/>
        <v>18</v>
      </c>
      <c r="J237" s="24">
        <f t="shared" si="66"/>
        <v>0.41666666666666669</v>
      </c>
      <c r="K237" s="24">
        <f t="shared" si="67"/>
        <v>0.42291666666666666</v>
      </c>
      <c r="L237" s="25">
        <f t="shared" si="68"/>
        <v>8</v>
      </c>
      <c r="M237" s="20">
        <f t="shared" si="69"/>
        <v>0.5</v>
      </c>
      <c r="N237" s="20">
        <f t="shared" si="70"/>
        <v>0.42291666666666666</v>
      </c>
      <c r="O237" s="21">
        <f t="shared" si="71"/>
        <v>0</v>
      </c>
      <c r="P237" s="24">
        <f t="shared" si="72"/>
        <v>0.52083333333333337</v>
      </c>
      <c r="Q237" s="24">
        <f t="shared" si="73"/>
        <v>0.42291666666666666</v>
      </c>
      <c r="R237" s="25">
        <f t="shared" si="74"/>
        <v>0</v>
      </c>
      <c r="S237" s="20">
        <f t="shared" si="75"/>
        <v>0.5625</v>
      </c>
      <c r="T237" s="20">
        <f t="shared" si="76"/>
        <v>0.42291666666666666</v>
      </c>
      <c r="U237" s="21">
        <f t="shared" si="77"/>
        <v>0</v>
      </c>
      <c r="V237" s="11">
        <f t="shared" si="78"/>
        <v>18</v>
      </c>
      <c r="W237" s="11">
        <f t="shared" si="79"/>
        <v>8</v>
      </c>
    </row>
    <row r="238" spans="1:23" x14ac:dyDescent="0.3">
      <c r="A238" t="s">
        <v>52</v>
      </c>
      <c r="B238" t="s">
        <v>1</v>
      </c>
      <c r="C238" t="s">
        <v>134</v>
      </c>
      <c r="D238" s="1">
        <v>43370.404166666667</v>
      </c>
      <c r="E238" s="1">
        <v>43370.429861111108</v>
      </c>
      <c r="F238" s="5">
        <v>43370</v>
      </c>
      <c r="G238" s="20">
        <f t="shared" si="63"/>
        <v>0.40416666666666662</v>
      </c>
      <c r="H238" s="20">
        <f t="shared" si="64"/>
        <v>0.41666666666666669</v>
      </c>
      <c r="I238" s="21">
        <f t="shared" si="65"/>
        <v>18</v>
      </c>
      <c r="J238" s="24">
        <f t="shared" si="66"/>
        <v>0.41666666666666669</v>
      </c>
      <c r="K238" s="24">
        <f t="shared" si="67"/>
        <v>0.42986111111111108</v>
      </c>
      <c r="L238" s="25">
        <f t="shared" si="68"/>
        <v>18</v>
      </c>
      <c r="M238" s="20">
        <f t="shared" si="69"/>
        <v>0.5</v>
      </c>
      <c r="N238" s="20">
        <f t="shared" si="70"/>
        <v>0.42986111111111108</v>
      </c>
      <c r="O238" s="21">
        <f t="shared" si="71"/>
        <v>0</v>
      </c>
      <c r="P238" s="24">
        <f t="shared" si="72"/>
        <v>0.52083333333333337</v>
      </c>
      <c r="Q238" s="24">
        <f t="shared" si="73"/>
        <v>0.42986111111111108</v>
      </c>
      <c r="R238" s="25">
        <f t="shared" si="74"/>
        <v>0</v>
      </c>
      <c r="S238" s="20">
        <f t="shared" si="75"/>
        <v>0.5625</v>
      </c>
      <c r="T238" s="20">
        <f t="shared" si="76"/>
        <v>0.42986111111111108</v>
      </c>
      <c r="U238" s="21">
        <f t="shared" si="77"/>
        <v>0</v>
      </c>
      <c r="V238" s="11">
        <f t="shared" si="78"/>
        <v>18</v>
      </c>
      <c r="W238" s="11">
        <f t="shared" si="79"/>
        <v>18</v>
      </c>
    </row>
    <row r="239" spans="1:23" x14ac:dyDescent="0.3">
      <c r="A239" t="s">
        <v>8</v>
      </c>
      <c r="B239" t="s">
        <v>1</v>
      </c>
      <c r="C239" t="s">
        <v>44</v>
      </c>
      <c r="D239" s="1">
        <v>43370.425000000003</v>
      </c>
      <c r="E239" s="1">
        <v>43370.474999999999</v>
      </c>
      <c r="F239" s="5">
        <v>43370</v>
      </c>
      <c r="G239" s="20">
        <f t="shared" si="63"/>
        <v>0.42499999999999999</v>
      </c>
      <c r="H239" s="20">
        <f t="shared" si="64"/>
        <v>0.41666666666666669</v>
      </c>
      <c r="I239" s="21">
        <f t="shared" si="65"/>
        <v>0</v>
      </c>
      <c r="J239" s="24">
        <f t="shared" si="66"/>
        <v>0.42499999999999999</v>
      </c>
      <c r="K239" s="24">
        <f t="shared" si="67"/>
        <v>0.47500000000000003</v>
      </c>
      <c r="L239" s="25">
        <f t="shared" si="68"/>
        <v>72</v>
      </c>
      <c r="M239" s="20">
        <f t="shared" si="69"/>
        <v>0.5</v>
      </c>
      <c r="N239" s="20">
        <f t="shared" si="70"/>
        <v>0.47500000000000003</v>
      </c>
      <c r="O239" s="21">
        <f t="shared" si="71"/>
        <v>0</v>
      </c>
      <c r="P239" s="24">
        <f t="shared" si="72"/>
        <v>0.52083333333333337</v>
      </c>
      <c r="Q239" s="24">
        <f t="shared" si="73"/>
        <v>0.47500000000000003</v>
      </c>
      <c r="R239" s="25">
        <f t="shared" si="74"/>
        <v>0</v>
      </c>
      <c r="S239" s="20">
        <f t="shared" si="75"/>
        <v>0.5625</v>
      </c>
      <c r="T239" s="20">
        <f t="shared" si="76"/>
        <v>0.47500000000000003</v>
      </c>
      <c r="U239" s="21">
        <f t="shared" si="77"/>
        <v>0</v>
      </c>
      <c r="V239" s="11">
        <f t="shared" si="78"/>
        <v>0</v>
      </c>
      <c r="W239" s="11">
        <f t="shared" si="79"/>
        <v>72</v>
      </c>
    </row>
    <row r="240" spans="1:23" x14ac:dyDescent="0.3">
      <c r="A240" t="s">
        <v>50</v>
      </c>
      <c r="B240" t="s">
        <v>1</v>
      </c>
      <c r="C240" t="s">
        <v>34</v>
      </c>
      <c r="D240" s="1">
        <v>43370.428472222222</v>
      </c>
      <c r="E240" s="1">
        <v>43370.454861111109</v>
      </c>
      <c r="F240" s="5">
        <v>43370</v>
      </c>
      <c r="G240" s="20">
        <f t="shared" si="63"/>
        <v>0.4284722222222222</v>
      </c>
      <c r="H240" s="20">
        <f t="shared" si="64"/>
        <v>0.41666666666666669</v>
      </c>
      <c r="I240" s="21">
        <f t="shared" si="65"/>
        <v>0</v>
      </c>
      <c r="J240" s="24">
        <f t="shared" si="66"/>
        <v>0.4284722222222222</v>
      </c>
      <c r="K240" s="24">
        <f t="shared" si="67"/>
        <v>0.4548611111111111</v>
      </c>
      <c r="L240" s="25">
        <f t="shared" si="68"/>
        <v>38</v>
      </c>
      <c r="M240" s="20">
        <f t="shared" si="69"/>
        <v>0.5</v>
      </c>
      <c r="N240" s="20">
        <f t="shared" si="70"/>
        <v>0.4548611111111111</v>
      </c>
      <c r="O240" s="21">
        <f t="shared" si="71"/>
        <v>0</v>
      </c>
      <c r="P240" s="24">
        <f t="shared" si="72"/>
        <v>0.52083333333333337</v>
      </c>
      <c r="Q240" s="24">
        <f t="shared" si="73"/>
        <v>0.4548611111111111</v>
      </c>
      <c r="R240" s="25">
        <f t="shared" si="74"/>
        <v>0</v>
      </c>
      <c r="S240" s="20">
        <f t="shared" si="75"/>
        <v>0.5625</v>
      </c>
      <c r="T240" s="20">
        <f t="shared" si="76"/>
        <v>0.4548611111111111</v>
      </c>
      <c r="U240" s="21">
        <f t="shared" si="77"/>
        <v>0</v>
      </c>
      <c r="V240" s="11">
        <f t="shared" si="78"/>
        <v>0</v>
      </c>
      <c r="W240" s="11">
        <f t="shared" si="79"/>
        <v>38</v>
      </c>
    </row>
    <row r="241" spans="1:23" x14ac:dyDescent="0.3">
      <c r="A241" t="s">
        <v>40</v>
      </c>
      <c r="B241" t="s">
        <v>1</v>
      </c>
      <c r="C241" t="s">
        <v>51</v>
      </c>
      <c r="D241" s="1">
        <v>43370.431250000001</v>
      </c>
      <c r="E241" s="1">
        <v>43370.474305555559</v>
      </c>
      <c r="F241" s="5">
        <v>43370</v>
      </c>
      <c r="G241" s="20">
        <f t="shared" si="63"/>
        <v>0.43124999999999997</v>
      </c>
      <c r="H241" s="20">
        <f t="shared" si="64"/>
        <v>0.41666666666666669</v>
      </c>
      <c r="I241" s="21">
        <f t="shared" si="65"/>
        <v>0</v>
      </c>
      <c r="J241" s="24">
        <f t="shared" si="66"/>
        <v>0.43124999999999997</v>
      </c>
      <c r="K241" s="24">
        <f t="shared" si="67"/>
        <v>0.47430555555555554</v>
      </c>
      <c r="L241" s="25">
        <f t="shared" si="68"/>
        <v>62</v>
      </c>
      <c r="M241" s="20">
        <f t="shared" si="69"/>
        <v>0.5</v>
      </c>
      <c r="N241" s="20">
        <f t="shared" si="70"/>
        <v>0.47430555555555554</v>
      </c>
      <c r="O241" s="21">
        <f t="shared" si="71"/>
        <v>0</v>
      </c>
      <c r="P241" s="24">
        <f t="shared" si="72"/>
        <v>0.52083333333333337</v>
      </c>
      <c r="Q241" s="24">
        <f t="shared" si="73"/>
        <v>0.47430555555555554</v>
      </c>
      <c r="R241" s="25">
        <f t="shared" si="74"/>
        <v>0</v>
      </c>
      <c r="S241" s="20">
        <f t="shared" si="75"/>
        <v>0.5625</v>
      </c>
      <c r="T241" s="20">
        <f t="shared" si="76"/>
        <v>0.47430555555555554</v>
      </c>
      <c r="U241" s="21">
        <f t="shared" si="77"/>
        <v>0</v>
      </c>
      <c r="V241" s="11">
        <f t="shared" si="78"/>
        <v>0</v>
      </c>
      <c r="W241" s="11">
        <f t="shared" si="79"/>
        <v>62</v>
      </c>
    </row>
    <row r="242" spans="1:23" x14ac:dyDescent="0.3">
      <c r="A242" t="s">
        <v>10</v>
      </c>
      <c r="B242" t="s">
        <v>1</v>
      </c>
      <c r="C242" t="s">
        <v>46</v>
      </c>
      <c r="D242" s="1">
        <v>43370.431250000001</v>
      </c>
      <c r="E242" s="1">
        <v>43370.473611111112</v>
      </c>
      <c r="F242" s="5">
        <v>43370</v>
      </c>
      <c r="G242" s="20">
        <f t="shared" si="63"/>
        <v>0.43124999999999997</v>
      </c>
      <c r="H242" s="20">
        <f t="shared" si="64"/>
        <v>0.41666666666666669</v>
      </c>
      <c r="I242" s="21">
        <f t="shared" si="65"/>
        <v>0</v>
      </c>
      <c r="J242" s="24">
        <f t="shared" si="66"/>
        <v>0.43124999999999997</v>
      </c>
      <c r="K242" s="24">
        <f t="shared" si="67"/>
        <v>0.47361111111111115</v>
      </c>
      <c r="L242" s="25">
        <f t="shared" si="68"/>
        <v>61</v>
      </c>
      <c r="M242" s="20">
        <f t="shared" si="69"/>
        <v>0.5</v>
      </c>
      <c r="N242" s="20">
        <f t="shared" si="70"/>
        <v>0.47361111111111115</v>
      </c>
      <c r="O242" s="21">
        <f t="shared" si="71"/>
        <v>0</v>
      </c>
      <c r="P242" s="24">
        <f t="shared" si="72"/>
        <v>0.52083333333333337</v>
      </c>
      <c r="Q242" s="24">
        <f t="shared" si="73"/>
        <v>0.47361111111111115</v>
      </c>
      <c r="R242" s="25">
        <f t="shared" si="74"/>
        <v>0</v>
      </c>
      <c r="S242" s="20">
        <f t="shared" si="75"/>
        <v>0.5625</v>
      </c>
      <c r="T242" s="20">
        <f t="shared" si="76"/>
        <v>0.47361111111111115</v>
      </c>
      <c r="U242" s="21">
        <f t="shared" si="77"/>
        <v>0</v>
      </c>
      <c r="V242" s="11">
        <f t="shared" si="78"/>
        <v>0</v>
      </c>
      <c r="W242" s="11">
        <f t="shared" si="79"/>
        <v>61</v>
      </c>
    </row>
    <row r="243" spans="1:23" x14ac:dyDescent="0.3">
      <c r="A243" t="s">
        <v>19</v>
      </c>
      <c r="B243" t="s">
        <v>1</v>
      </c>
      <c r="C243" t="s">
        <v>43</v>
      </c>
      <c r="D243" s="1">
        <v>43370.431250000001</v>
      </c>
      <c r="E243" s="1">
        <v>43370.47152777778</v>
      </c>
      <c r="F243" s="5">
        <v>43370</v>
      </c>
      <c r="G243" s="20">
        <f t="shared" si="63"/>
        <v>0.43124999999999997</v>
      </c>
      <c r="H243" s="20">
        <f t="shared" si="64"/>
        <v>0.41666666666666669</v>
      </c>
      <c r="I243" s="21">
        <f t="shared" si="65"/>
        <v>0</v>
      </c>
      <c r="J243" s="24">
        <f t="shared" si="66"/>
        <v>0.43124999999999997</v>
      </c>
      <c r="K243" s="24">
        <f t="shared" si="67"/>
        <v>0.47152777777777777</v>
      </c>
      <c r="L243" s="25">
        <f t="shared" si="68"/>
        <v>58</v>
      </c>
      <c r="M243" s="20">
        <f t="shared" si="69"/>
        <v>0.5</v>
      </c>
      <c r="N243" s="20">
        <f t="shared" si="70"/>
        <v>0.47152777777777777</v>
      </c>
      <c r="O243" s="21">
        <f t="shared" si="71"/>
        <v>0</v>
      </c>
      <c r="P243" s="24">
        <f t="shared" si="72"/>
        <v>0.52083333333333337</v>
      </c>
      <c r="Q243" s="24">
        <f t="shared" si="73"/>
        <v>0.47152777777777777</v>
      </c>
      <c r="R243" s="25">
        <f t="shared" si="74"/>
        <v>0</v>
      </c>
      <c r="S243" s="20">
        <f t="shared" si="75"/>
        <v>0.5625</v>
      </c>
      <c r="T243" s="20">
        <f t="shared" si="76"/>
        <v>0.47152777777777777</v>
      </c>
      <c r="U243" s="21">
        <f t="shared" si="77"/>
        <v>0</v>
      </c>
      <c r="V243" s="11">
        <f t="shared" si="78"/>
        <v>0</v>
      </c>
      <c r="W243" s="11">
        <f t="shared" si="79"/>
        <v>58</v>
      </c>
    </row>
    <row r="244" spans="1:23" x14ac:dyDescent="0.3">
      <c r="A244" t="s">
        <v>13</v>
      </c>
      <c r="B244" t="s">
        <v>1</v>
      </c>
      <c r="C244" t="s">
        <v>56</v>
      </c>
      <c r="D244" s="1">
        <v>43370.431250000001</v>
      </c>
      <c r="E244" s="1">
        <v>43370.475694444445</v>
      </c>
      <c r="F244" s="5">
        <v>43370</v>
      </c>
      <c r="G244" s="20">
        <f t="shared" si="63"/>
        <v>0.43124999999999997</v>
      </c>
      <c r="H244" s="20">
        <f t="shared" si="64"/>
        <v>0.41666666666666669</v>
      </c>
      <c r="I244" s="21">
        <f t="shared" si="65"/>
        <v>0</v>
      </c>
      <c r="J244" s="24">
        <f t="shared" si="66"/>
        <v>0.43124999999999997</v>
      </c>
      <c r="K244" s="24">
        <f t="shared" si="67"/>
        <v>0.47569444444444442</v>
      </c>
      <c r="L244" s="25">
        <f t="shared" si="68"/>
        <v>64</v>
      </c>
      <c r="M244" s="20">
        <f t="shared" si="69"/>
        <v>0.5</v>
      </c>
      <c r="N244" s="20">
        <f t="shared" si="70"/>
        <v>0.47569444444444442</v>
      </c>
      <c r="O244" s="21">
        <f t="shared" si="71"/>
        <v>0</v>
      </c>
      <c r="P244" s="24">
        <f t="shared" si="72"/>
        <v>0.52083333333333337</v>
      </c>
      <c r="Q244" s="24">
        <f t="shared" si="73"/>
        <v>0.47569444444444442</v>
      </c>
      <c r="R244" s="25">
        <f t="shared" si="74"/>
        <v>0</v>
      </c>
      <c r="S244" s="20">
        <f t="shared" si="75"/>
        <v>0.5625</v>
      </c>
      <c r="T244" s="20">
        <f t="shared" si="76"/>
        <v>0.47569444444444442</v>
      </c>
      <c r="U244" s="21">
        <f t="shared" si="77"/>
        <v>0</v>
      </c>
      <c r="V244" s="11">
        <f t="shared" si="78"/>
        <v>0</v>
      </c>
      <c r="W244" s="11">
        <f t="shared" si="79"/>
        <v>64</v>
      </c>
    </row>
    <row r="245" spans="1:23" x14ac:dyDescent="0.3">
      <c r="A245" t="s">
        <v>6</v>
      </c>
      <c r="B245" t="s">
        <v>1</v>
      </c>
      <c r="C245" t="s">
        <v>54</v>
      </c>
      <c r="D245" s="1">
        <v>43370.431944444441</v>
      </c>
      <c r="E245" s="1">
        <v>43370.474305555559</v>
      </c>
      <c r="F245" s="5">
        <v>43370</v>
      </c>
      <c r="G245" s="20">
        <f t="shared" si="63"/>
        <v>0.43194444444444446</v>
      </c>
      <c r="H245" s="20">
        <f t="shared" si="64"/>
        <v>0.41666666666666669</v>
      </c>
      <c r="I245" s="21">
        <f t="shared" si="65"/>
        <v>0</v>
      </c>
      <c r="J245" s="24">
        <f t="shared" si="66"/>
        <v>0.43194444444444446</v>
      </c>
      <c r="K245" s="24">
        <f t="shared" si="67"/>
        <v>0.47430555555555554</v>
      </c>
      <c r="L245" s="25">
        <f t="shared" si="68"/>
        <v>60</v>
      </c>
      <c r="M245" s="20">
        <f t="shared" si="69"/>
        <v>0.5</v>
      </c>
      <c r="N245" s="20">
        <f t="shared" si="70"/>
        <v>0.47430555555555554</v>
      </c>
      <c r="O245" s="21">
        <f t="shared" si="71"/>
        <v>0</v>
      </c>
      <c r="P245" s="24">
        <f t="shared" si="72"/>
        <v>0.52083333333333337</v>
      </c>
      <c r="Q245" s="24">
        <f t="shared" si="73"/>
        <v>0.47430555555555554</v>
      </c>
      <c r="R245" s="25">
        <f t="shared" si="74"/>
        <v>0</v>
      </c>
      <c r="S245" s="20">
        <f t="shared" si="75"/>
        <v>0.5625</v>
      </c>
      <c r="T245" s="20">
        <f t="shared" si="76"/>
        <v>0.47430555555555554</v>
      </c>
      <c r="U245" s="21">
        <f t="shared" si="77"/>
        <v>0</v>
      </c>
      <c r="V245" s="11">
        <f t="shared" si="78"/>
        <v>0</v>
      </c>
      <c r="W245" s="11">
        <f t="shared" si="79"/>
        <v>60</v>
      </c>
    </row>
    <row r="246" spans="1:23" x14ac:dyDescent="0.3">
      <c r="A246" t="s">
        <v>27</v>
      </c>
      <c r="B246" t="s">
        <v>1</v>
      </c>
      <c r="C246" t="s">
        <v>55</v>
      </c>
      <c r="D246" s="1">
        <v>43370.431944444441</v>
      </c>
      <c r="E246" s="1">
        <v>43370.472222222219</v>
      </c>
      <c r="F246" s="5">
        <v>43370</v>
      </c>
      <c r="G246" s="20">
        <f t="shared" si="63"/>
        <v>0.43194444444444446</v>
      </c>
      <c r="H246" s="20">
        <f t="shared" si="64"/>
        <v>0.41666666666666669</v>
      </c>
      <c r="I246" s="21">
        <f t="shared" si="65"/>
        <v>0</v>
      </c>
      <c r="J246" s="24">
        <f t="shared" si="66"/>
        <v>0.43194444444444446</v>
      </c>
      <c r="K246" s="24">
        <f t="shared" si="67"/>
        <v>0.47222222222222227</v>
      </c>
      <c r="L246" s="25">
        <f t="shared" si="68"/>
        <v>58</v>
      </c>
      <c r="M246" s="20">
        <f t="shared" si="69"/>
        <v>0.5</v>
      </c>
      <c r="N246" s="20">
        <f t="shared" si="70"/>
        <v>0.47222222222222227</v>
      </c>
      <c r="O246" s="21">
        <f t="shared" si="71"/>
        <v>0</v>
      </c>
      <c r="P246" s="24">
        <f t="shared" si="72"/>
        <v>0.52083333333333337</v>
      </c>
      <c r="Q246" s="24">
        <f t="shared" si="73"/>
        <v>0.47222222222222227</v>
      </c>
      <c r="R246" s="25">
        <f t="shared" si="74"/>
        <v>0</v>
      </c>
      <c r="S246" s="20">
        <f t="shared" si="75"/>
        <v>0.5625</v>
      </c>
      <c r="T246" s="20">
        <f t="shared" si="76"/>
        <v>0.47222222222222227</v>
      </c>
      <c r="U246" s="21">
        <f t="shared" si="77"/>
        <v>0</v>
      </c>
      <c r="V246" s="11">
        <f t="shared" si="78"/>
        <v>0</v>
      </c>
      <c r="W246" s="11">
        <f t="shared" si="79"/>
        <v>58</v>
      </c>
    </row>
    <row r="247" spans="1:23" x14ac:dyDescent="0.3">
      <c r="A247" t="s">
        <v>17</v>
      </c>
      <c r="B247" t="s">
        <v>1</v>
      </c>
      <c r="C247" t="s">
        <v>60</v>
      </c>
      <c r="D247" s="1">
        <v>43370.431944444441</v>
      </c>
      <c r="E247" s="1">
        <v>43370.472916666666</v>
      </c>
      <c r="F247" s="5">
        <v>43370</v>
      </c>
      <c r="G247" s="20">
        <f t="shared" si="63"/>
        <v>0.43194444444444446</v>
      </c>
      <c r="H247" s="20">
        <f t="shared" si="64"/>
        <v>0.41666666666666669</v>
      </c>
      <c r="I247" s="21">
        <f t="shared" si="65"/>
        <v>0</v>
      </c>
      <c r="J247" s="24">
        <f t="shared" si="66"/>
        <v>0.43194444444444446</v>
      </c>
      <c r="K247" s="24">
        <f t="shared" si="67"/>
        <v>0.47291666666666665</v>
      </c>
      <c r="L247" s="25">
        <f t="shared" si="68"/>
        <v>59</v>
      </c>
      <c r="M247" s="20">
        <f t="shared" si="69"/>
        <v>0.5</v>
      </c>
      <c r="N247" s="20">
        <f t="shared" si="70"/>
        <v>0.47291666666666665</v>
      </c>
      <c r="O247" s="21">
        <f t="shared" si="71"/>
        <v>0</v>
      </c>
      <c r="P247" s="24">
        <f t="shared" si="72"/>
        <v>0.52083333333333337</v>
      </c>
      <c r="Q247" s="24">
        <f t="shared" si="73"/>
        <v>0.47291666666666665</v>
      </c>
      <c r="R247" s="25">
        <f t="shared" si="74"/>
        <v>0</v>
      </c>
      <c r="S247" s="20">
        <f t="shared" si="75"/>
        <v>0.5625</v>
      </c>
      <c r="T247" s="20">
        <f t="shared" si="76"/>
        <v>0.47291666666666665</v>
      </c>
      <c r="U247" s="21">
        <f t="shared" si="77"/>
        <v>0</v>
      </c>
      <c r="V247" s="11">
        <f t="shared" si="78"/>
        <v>0</v>
      </c>
      <c r="W247" s="11">
        <f t="shared" si="79"/>
        <v>59</v>
      </c>
    </row>
    <row r="248" spans="1:23" x14ac:dyDescent="0.3">
      <c r="A248" t="s">
        <v>0</v>
      </c>
      <c r="B248" t="s">
        <v>1</v>
      </c>
      <c r="C248" t="s">
        <v>49</v>
      </c>
      <c r="D248" s="1">
        <v>43370.432638888888</v>
      </c>
      <c r="E248" s="1">
        <v>43370.472916666666</v>
      </c>
      <c r="F248" s="5">
        <v>43370</v>
      </c>
      <c r="G248" s="20">
        <f t="shared" si="63"/>
        <v>0.43263888888888885</v>
      </c>
      <c r="H248" s="20">
        <f t="shared" si="64"/>
        <v>0.41666666666666669</v>
      </c>
      <c r="I248" s="21">
        <f t="shared" si="65"/>
        <v>0</v>
      </c>
      <c r="J248" s="24">
        <f t="shared" si="66"/>
        <v>0.43263888888888885</v>
      </c>
      <c r="K248" s="24">
        <f t="shared" si="67"/>
        <v>0.47291666666666665</v>
      </c>
      <c r="L248" s="25">
        <f t="shared" si="68"/>
        <v>58</v>
      </c>
      <c r="M248" s="20">
        <f t="shared" si="69"/>
        <v>0.5</v>
      </c>
      <c r="N248" s="20">
        <f t="shared" si="70"/>
        <v>0.47291666666666665</v>
      </c>
      <c r="O248" s="21">
        <f t="shared" si="71"/>
        <v>0</v>
      </c>
      <c r="P248" s="24">
        <f t="shared" si="72"/>
        <v>0.52083333333333337</v>
      </c>
      <c r="Q248" s="24">
        <f t="shared" si="73"/>
        <v>0.47291666666666665</v>
      </c>
      <c r="R248" s="25">
        <f t="shared" si="74"/>
        <v>0</v>
      </c>
      <c r="S248" s="20">
        <f t="shared" si="75"/>
        <v>0.5625</v>
      </c>
      <c r="T248" s="20">
        <f t="shared" si="76"/>
        <v>0.47291666666666665</v>
      </c>
      <c r="U248" s="21">
        <f t="shared" si="77"/>
        <v>0</v>
      </c>
      <c r="V248" s="11">
        <f t="shared" si="78"/>
        <v>0</v>
      </c>
      <c r="W248" s="11">
        <f t="shared" si="79"/>
        <v>58</v>
      </c>
    </row>
    <row r="249" spans="1:23" x14ac:dyDescent="0.3">
      <c r="A249" t="s">
        <v>47</v>
      </c>
      <c r="B249" t="s">
        <v>1</v>
      </c>
      <c r="C249" t="s">
        <v>42</v>
      </c>
      <c r="D249" s="1">
        <v>43370.433333333334</v>
      </c>
      <c r="E249" s="1">
        <v>43370.472916666666</v>
      </c>
      <c r="F249" s="5">
        <v>43370</v>
      </c>
      <c r="G249" s="20">
        <f t="shared" si="63"/>
        <v>0.43333333333333335</v>
      </c>
      <c r="H249" s="20">
        <f t="shared" si="64"/>
        <v>0.41666666666666669</v>
      </c>
      <c r="I249" s="21">
        <f t="shared" si="65"/>
        <v>0</v>
      </c>
      <c r="J249" s="24">
        <f t="shared" si="66"/>
        <v>0.43333333333333335</v>
      </c>
      <c r="K249" s="24">
        <f t="shared" si="67"/>
        <v>0.47291666666666665</v>
      </c>
      <c r="L249" s="25">
        <f t="shared" si="68"/>
        <v>57</v>
      </c>
      <c r="M249" s="20">
        <f t="shared" si="69"/>
        <v>0.5</v>
      </c>
      <c r="N249" s="20">
        <f t="shared" si="70"/>
        <v>0.47291666666666665</v>
      </c>
      <c r="O249" s="21">
        <f t="shared" si="71"/>
        <v>0</v>
      </c>
      <c r="P249" s="24">
        <f t="shared" si="72"/>
        <v>0.52083333333333337</v>
      </c>
      <c r="Q249" s="24">
        <f t="shared" si="73"/>
        <v>0.47291666666666665</v>
      </c>
      <c r="R249" s="25">
        <f t="shared" si="74"/>
        <v>0</v>
      </c>
      <c r="S249" s="20">
        <f t="shared" si="75"/>
        <v>0.5625</v>
      </c>
      <c r="T249" s="20">
        <f t="shared" si="76"/>
        <v>0.47291666666666665</v>
      </c>
      <c r="U249" s="21">
        <f t="shared" si="77"/>
        <v>0</v>
      </c>
      <c r="V249" s="11">
        <f t="shared" si="78"/>
        <v>0</v>
      </c>
      <c r="W249" s="11">
        <f t="shared" si="79"/>
        <v>57</v>
      </c>
    </row>
    <row r="250" spans="1:23" x14ac:dyDescent="0.3">
      <c r="A250" t="s">
        <v>45</v>
      </c>
      <c r="B250" t="s">
        <v>1</v>
      </c>
      <c r="C250" t="s">
        <v>37</v>
      </c>
      <c r="D250" s="1">
        <v>43370.433333333334</v>
      </c>
      <c r="E250" s="1">
        <v>43370.473611111112</v>
      </c>
      <c r="F250" s="5">
        <v>43370</v>
      </c>
      <c r="G250" s="20">
        <f t="shared" si="63"/>
        <v>0.43333333333333335</v>
      </c>
      <c r="H250" s="20">
        <f t="shared" si="64"/>
        <v>0.41666666666666669</v>
      </c>
      <c r="I250" s="21">
        <f t="shared" si="65"/>
        <v>0</v>
      </c>
      <c r="J250" s="24">
        <f t="shared" si="66"/>
        <v>0.43333333333333335</v>
      </c>
      <c r="K250" s="24">
        <f t="shared" si="67"/>
        <v>0.47361111111111115</v>
      </c>
      <c r="L250" s="25">
        <f t="shared" si="68"/>
        <v>58</v>
      </c>
      <c r="M250" s="20">
        <f t="shared" si="69"/>
        <v>0.5</v>
      </c>
      <c r="N250" s="20">
        <f t="shared" si="70"/>
        <v>0.47361111111111115</v>
      </c>
      <c r="O250" s="21">
        <f t="shared" si="71"/>
        <v>0</v>
      </c>
      <c r="P250" s="24">
        <f t="shared" si="72"/>
        <v>0.52083333333333337</v>
      </c>
      <c r="Q250" s="24">
        <f t="shared" si="73"/>
        <v>0.47361111111111115</v>
      </c>
      <c r="R250" s="25">
        <f t="shared" si="74"/>
        <v>0</v>
      </c>
      <c r="S250" s="20">
        <f t="shared" si="75"/>
        <v>0.5625</v>
      </c>
      <c r="T250" s="20">
        <f t="shared" si="76"/>
        <v>0.47361111111111115</v>
      </c>
      <c r="U250" s="21">
        <f t="shared" si="77"/>
        <v>0</v>
      </c>
      <c r="V250" s="11">
        <f t="shared" si="78"/>
        <v>0</v>
      </c>
      <c r="W250" s="11">
        <f t="shared" si="79"/>
        <v>58</v>
      </c>
    </row>
    <row r="251" spans="1:23" x14ac:dyDescent="0.3">
      <c r="A251" t="s">
        <v>52</v>
      </c>
      <c r="B251" t="s">
        <v>1</v>
      </c>
      <c r="C251" t="s">
        <v>41</v>
      </c>
      <c r="D251" s="1">
        <v>43370.434027777781</v>
      </c>
      <c r="E251" s="1">
        <v>43370.473611111112</v>
      </c>
      <c r="F251" s="5">
        <v>43370</v>
      </c>
      <c r="G251" s="20">
        <f t="shared" si="63"/>
        <v>0.43402777777777773</v>
      </c>
      <c r="H251" s="20">
        <f t="shared" si="64"/>
        <v>0.41666666666666669</v>
      </c>
      <c r="I251" s="21">
        <f t="shared" si="65"/>
        <v>0</v>
      </c>
      <c r="J251" s="24">
        <f t="shared" si="66"/>
        <v>0.43402777777777773</v>
      </c>
      <c r="K251" s="24">
        <f t="shared" si="67"/>
        <v>0.47361111111111115</v>
      </c>
      <c r="L251" s="25">
        <f t="shared" si="68"/>
        <v>57</v>
      </c>
      <c r="M251" s="20">
        <f t="shared" si="69"/>
        <v>0.5</v>
      </c>
      <c r="N251" s="20">
        <f t="shared" si="70"/>
        <v>0.47361111111111115</v>
      </c>
      <c r="O251" s="21">
        <f t="shared" si="71"/>
        <v>0</v>
      </c>
      <c r="P251" s="24">
        <f t="shared" si="72"/>
        <v>0.52083333333333337</v>
      </c>
      <c r="Q251" s="24">
        <f t="shared" si="73"/>
        <v>0.47361111111111115</v>
      </c>
      <c r="R251" s="25">
        <f t="shared" si="74"/>
        <v>0</v>
      </c>
      <c r="S251" s="20">
        <f t="shared" si="75"/>
        <v>0.5625</v>
      </c>
      <c r="T251" s="20">
        <f t="shared" si="76"/>
        <v>0.47361111111111115</v>
      </c>
      <c r="U251" s="21">
        <f t="shared" si="77"/>
        <v>0</v>
      </c>
      <c r="V251" s="11">
        <f t="shared" si="78"/>
        <v>0</v>
      </c>
      <c r="W251" s="11">
        <f t="shared" si="79"/>
        <v>57</v>
      </c>
    </row>
    <row r="252" spans="1:23" x14ac:dyDescent="0.3">
      <c r="A252" t="s">
        <v>38</v>
      </c>
      <c r="B252" t="s">
        <v>1</v>
      </c>
      <c r="C252" t="s">
        <v>61</v>
      </c>
      <c r="D252" s="1">
        <v>43370.43472222222</v>
      </c>
      <c r="E252" s="1">
        <v>43370.474999999999</v>
      </c>
      <c r="F252" s="5">
        <v>43370</v>
      </c>
      <c r="G252" s="20">
        <f t="shared" si="63"/>
        <v>0.43472222222222223</v>
      </c>
      <c r="H252" s="20">
        <f t="shared" si="64"/>
        <v>0.41666666666666669</v>
      </c>
      <c r="I252" s="21">
        <f t="shared" si="65"/>
        <v>0</v>
      </c>
      <c r="J252" s="24">
        <f t="shared" si="66"/>
        <v>0.43472222222222223</v>
      </c>
      <c r="K252" s="24">
        <f t="shared" si="67"/>
        <v>0.47500000000000003</v>
      </c>
      <c r="L252" s="25">
        <f t="shared" si="68"/>
        <v>58</v>
      </c>
      <c r="M252" s="20">
        <f t="shared" si="69"/>
        <v>0.5</v>
      </c>
      <c r="N252" s="20">
        <f t="shared" si="70"/>
        <v>0.47500000000000003</v>
      </c>
      <c r="O252" s="21">
        <f t="shared" si="71"/>
        <v>0</v>
      </c>
      <c r="P252" s="24">
        <f t="shared" si="72"/>
        <v>0.52083333333333337</v>
      </c>
      <c r="Q252" s="24">
        <f t="shared" si="73"/>
        <v>0.47500000000000003</v>
      </c>
      <c r="R252" s="25">
        <f t="shared" si="74"/>
        <v>0</v>
      </c>
      <c r="S252" s="20">
        <f t="shared" si="75"/>
        <v>0.5625</v>
      </c>
      <c r="T252" s="20">
        <f t="shared" si="76"/>
        <v>0.47500000000000003</v>
      </c>
      <c r="U252" s="21">
        <f t="shared" si="77"/>
        <v>0</v>
      </c>
      <c r="V252" s="11">
        <f t="shared" si="78"/>
        <v>0</v>
      </c>
      <c r="W252" s="11">
        <f t="shared" si="79"/>
        <v>58</v>
      </c>
    </row>
    <row r="253" spans="1:23" x14ac:dyDescent="0.3">
      <c r="A253" t="s">
        <v>11</v>
      </c>
      <c r="B253" t="s">
        <v>1</v>
      </c>
      <c r="C253" t="s">
        <v>57</v>
      </c>
      <c r="D253" s="1">
        <v>43370.436111111114</v>
      </c>
      <c r="E253" s="1">
        <v>43370.474305555559</v>
      </c>
      <c r="F253" s="5">
        <v>43370</v>
      </c>
      <c r="G253" s="20">
        <f t="shared" si="63"/>
        <v>0.43611111111111112</v>
      </c>
      <c r="H253" s="20">
        <f t="shared" si="64"/>
        <v>0.41666666666666669</v>
      </c>
      <c r="I253" s="21">
        <f t="shared" si="65"/>
        <v>0</v>
      </c>
      <c r="J253" s="24">
        <f t="shared" si="66"/>
        <v>0.43611111111111112</v>
      </c>
      <c r="K253" s="24">
        <f t="shared" si="67"/>
        <v>0.47430555555555554</v>
      </c>
      <c r="L253" s="25">
        <f t="shared" si="68"/>
        <v>55</v>
      </c>
      <c r="M253" s="20">
        <f t="shared" si="69"/>
        <v>0.5</v>
      </c>
      <c r="N253" s="20">
        <f t="shared" si="70"/>
        <v>0.47430555555555554</v>
      </c>
      <c r="O253" s="21">
        <f t="shared" si="71"/>
        <v>0</v>
      </c>
      <c r="P253" s="24">
        <f t="shared" si="72"/>
        <v>0.52083333333333337</v>
      </c>
      <c r="Q253" s="24">
        <f t="shared" si="73"/>
        <v>0.47430555555555554</v>
      </c>
      <c r="R253" s="25">
        <f t="shared" si="74"/>
        <v>0</v>
      </c>
      <c r="S253" s="20">
        <f t="shared" si="75"/>
        <v>0.5625</v>
      </c>
      <c r="T253" s="20">
        <f t="shared" si="76"/>
        <v>0.47430555555555554</v>
      </c>
      <c r="U253" s="21">
        <f t="shared" si="77"/>
        <v>0</v>
      </c>
      <c r="V253" s="11">
        <f t="shared" si="78"/>
        <v>0</v>
      </c>
      <c r="W253" s="11">
        <f t="shared" si="79"/>
        <v>55</v>
      </c>
    </row>
    <row r="254" spans="1:23" x14ac:dyDescent="0.3">
      <c r="A254" t="s">
        <v>29</v>
      </c>
      <c r="B254" t="s">
        <v>1</v>
      </c>
      <c r="C254" t="s">
        <v>53</v>
      </c>
      <c r="D254" s="1">
        <v>43370.436805555553</v>
      </c>
      <c r="E254" s="1">
        <v>43370.476388888892</v>
      </c>
      <c r="F254" s="5">
        <v>43370</v>
      </c>
      <c r="G254" s="20">
        <f t="shared" si="63"/>
        <v>0.4368055555555555</v>
      </c>
      <c r="H254" s="20">
        <f t="shared" si="64"/>
        <v>0.41666666666666669</v>
      </c>
      <c r="I254" s="21">
        <f t="shared" si="65"/>
        <v>0</v>
      </c>
      <c r="J254" s="24">
        <f t="shared" si="66"/>
        <v>0.4368055555555555</v>
      </c>
      <c r="K254" s="24">
        <f t="shared" si="67"/>
        <v>0.47638888888888892</v>
      </c>
      <c r="L254" s="25">
        <f t="shared" si="68"/>
        <v>57</v>
      </c>
      <c r="M254" s="20">
        <f t="shared" si="69"/>
        <v>0.5</v>
      </c>
      <c r="N254" s="20">
        <f t="shared" si="70"/>
        <v>0.47638888888888892</v>
      </c>
      <c r="O254" s="21">
        <f t="shared" si="71"/>
        <v>0</v>
      </c>
      <c r="P254" s="24">
        <f t="shared" si="72"/>
        <v>0.52083333333333337</v>
      </c>
      <c r="Q254" s="24">
        <f t="shared" si="73"/>
        <v>0.47638888888888892</v>
      </c>
      <c r="R254" s="25">
        <f t="shared" si="74"/>
        <v>0</v>
      </c>
      <c r="S254" s="20">
        <f t="shared" si="75"/>
        <v>0.5625</v>
      </c>
      <c r="T254" s="20">
        <f t="shared" si="76"/>
        <v>0.47638888888888892</v>
      </c>
      <c r="U254" s="21">
        <f t="shared" si="77"/>
        <v>0</v>
      </c>
      <c r="V254" s="11">
        <f t="shared" si="78"/>
        <v>0</v>
      </c>
      <c r="W254" s="11">
        <f t="shared" si="79"/>
        <v>57</v>
      </c>
    </row>
    <row r="255" spans="1:23" x14ac:dyDescent="0.3">
      <c r="A255" t="s">
        <v>33</v>
      </c>
      <c r="B255" t="s">
        <v>1</v>
      </c>
      <c r="C255" t="s">
        <v>39</v>
      </c>
      <c r="D255" s="1">
        <v>43370.436805555553</v>
      </c>
      <c r="E255" s="1">
        <v>43370.472916666666</v>
      </c>
      <c r="F255" s="5">
        <v>43370</v>
      </c>
      <c r="G255" s="20">
        <f t="shared" si="63"/>
        <v>0.4368055555555555</v>
      </c>
      <c r="H255" s="20">
        <f t="shared" si="64"/>
        <v>0.41666666666666669</v>
      </c>
      <c r="I255" s="21">
        <f t="shared" si="65"/>
        <v>0</v>
      </c>
      <c r="J255" s="24">
        <f t="shared" si="66"/>
        <v>0.4368055555555555</v>
      </c>
      <c r="K255" s="24">
        <f t="shared" si="67"/>
        <v>0.47291666666666665</v>
      </c>
      <c r="L255" s="25">
        <f t="shared" si="68"/>
        <v>52</v>
      </c>
      <c r="M255" s="20">
        <f t="shared" si="69"/>
        <v>0.5</v>
      </c>
      <c r="N255" s="20">
        <f t="shared" si="70"/>
        <v>0.47291666666666665</v>
      </c>
      <c r="O255" s="21">
        <f t="shared" si="71"/>
        <v>0</v>
      </c>
      <c r="P255" s="24">
        <f t="shared" si="72"/>
        <v>0.52083333333333337</v>
      </c>
      <c r="Q255" s="24">
        <f t="shared" si="73"/>
        <v>0.47291666666666665</v>
      </c>
      <c r="R255" s="25">
        <f t="shared" si="74"/>
        <v>0</v>
      </c>
      <c r="S255" s="20">
        <f t="shared" si="75"/>
        <v>0.5625</v>
      </c>
      <c r="T255" s="20">
        <f t="shared" si="76"/>
        <v>0.47291666666666665</v>
      </c>
      <c r="U255" s="21">
        <f t="shared" si="77"/>
        <v>0</v>
      </c>
      <c r="V255" s="11">
        <f t="shared" si="78"/>
        <v>0</v>
      </c>
      <c r="W255" s="11">
        <f t="shared" si="79"/>
        <v>52</v>
      </c>
    </row>
    <row r="256" spans="1:23" x14ac:dyDescent="0.3">
      <c r="A256" t="s">
        <v>23</v>
      </c>
      <c r="B256" t="s">
        <v>1</v>
      </c>
      <c r="C256" t="s">
        <v>48</v>
      </c>
      <c r="D256" s="1">
        <v>43370.438888888886</v>
      </c>
      <c r="E256" s="1">
        <v>43370.477083333331</v>
      </c>
      <c r="F256" s="5">
        <v>43370</v>
      </c>
      <c r="G256" s="20">
        <f t="shared" si="63"/>
        <v>0.43888888888888888</v>
      </c>
      <c r="H256" s="20">
        <f t="shared" si="64"/>
        <v>0.41666666666666669</v>
      </c>
      <c r="I256" s="21">
        <f t="shared" si="65"/>
        <v>0</v>
      </c>
      <c r="J256" s="24">
        <f t="shared" si="66"/>
        <v>0.43888888888888888</v>
      </c>
      <c r="K256" s="24">
        <f t="shared" si="67"/>
        <v>0.4770833333333333</v>
      </c>
      <c r="L256" s="25">
        <f t="shared" si="68"/>
        <v>55</v>
      </c>
      <c r="M256" s="20">
        <f t="shared" si="69"/>
        <v>0.5</v>
      </c>
      <c r="N256" s="20">
        <f t="shared" si="70"/>
        <v>0.4770833333333333</v>
      </c>
      <c r="O256" s="21">
        <f t="shared" si="71"/>
        <v>0</v>
      </c>
      <c r="P256" s="24">
        <f t="shared" si="72"/>
        <v>0.52083333333333337</v>
      </c>
      <c r="Q256" s="24">
        <f t="shared" si="73"/>
        <v>0.4770833333333333</v>
      </c>
      <c r="R256" s="25">
        <f t="shared" si="74"/>
        <v>0</v>
      </c>
      <c r="S256" s="20">
        <f t="shared" si="75"/>
        <v>0.5625</v>
      </c>
      <c r="T256" s="20">
        <f t="shared" si="76"/>
        <v>0.4770833333333333</v>
      </c>
      <c r="U256" s="21">
        <f t="shared" si="77"/>
        <v>0</v>
      </c>
      <c r="V256" s="11">
        <f t="shared" si="78"/>
        <v>0</v>
      </c>
      <c r="W256" s="11">
        <f t="shared" si="79"/>
        <v>55</v>
      </c>
    </row>
    <row r="257" spans="1:23" x14ac:dyDescent="0.3">
      <c r="A257" t="s">
        <v>25</v>
      </c>
      <c r="B257" t="s">
        <v>1</v>
      </c>
      <c r="C257" t="s">
        <v>36</v>
      </c>
      <c r="D257" s="1">
        <v>43370.444444444445</v>
      </c>
      <c r="E257" s="1">
        <v>43370.445833333331</v>
      </c>
      <c r="F257" s="5">
        <v>43370</v>
      </c>
      <c r="G257" s="20">
        <f t="shared" si="63"/>
        <v>0.44444444444444442</v>
      </c>
      <c r="H257" s="20">
        <f t="shared" si="64"/>
        <v>0.41666666666666669</v>
      </c>
      <c r="I257" s="21">
        <f t="shared" si="65"/>
        <v>0</v>
      </c>
      <c r="J257" s="24">
        <f t="shared" si="66"/>
        <v>0.44444444444444442</v>
      </c>
      <c r="K257" s="24">
        <f t="shared" si="67"/>
        <v>0.4458333333333333</v>
      </c>
      <c r="L257" s="25">
        <f t="shared" si="68"/>
        <v>1</v>
      </c>
      <c r="M257" s="20">
        <f t="shared" si="69"/>
        <v>0.5</v>
      </c>
      <c r="N257" s="20">
        <f t="shared" si="70"/>
        <v>0.4458333333333333</v>
      </c>
      <c r="O257" s="21">
        <f t="shared" si="71"/>
        <v>0</v>
      </c>
      <c r="P257" s="24">
        <f t="shared" si="72"/>
        <v>0.52083333333333337</v>
      </c>
      <c r="Q257" s="24">
        <f t="shared" si="73"/>
        <v>0.4458333333333333</v>
      </c>
      <c r="R257" s="25">
        <f t="shared" si="74"/>
        <v>0</v>
      </c>
      <c r="S257" s="20">
        <f t="shared" si="75"/>
        <v>0.5625</v>
      </c>
      <c r="T257" s="20">
        <f t="shared" si="76"/>
        <v>0.4458333333333333</v>
      </c>
      <c r="U257" s="21">
        <f t="shared" si="77"/>
        <v>0</v>
      </c>
      <c r="V257" s="11">
        <f t="shared" si="78"/>
        <v>0</v>
      </c>
      <c r="W257" s="11">
        <f t="shared" si="79"/>
        <v>1</v>
      </c>
    </row>
    <row r="258" spans="1:23" x14ac:dyDescent="0.3">
      <c r="A258" t="s">
        <v>25</v>
      </c>
      <c r="B258" t="s">
        <v>1</v>
      </c>
      <c r="C258" t="s">
        <v>158</v>
      </c>
      <c r="D258" s="1">
        <v>43370.474305555559</v>
      </c>
      <c r="E258" s="1">
        <v>43370.529861111114</v>
      </c>
      <c r="F258" s="5">
        <v>43370</v>
      </c>
      <c r="G258" s="20">
        <f t="shared" si="63"/>
        <v>0.47430555555555554</v>
      </c>
      <c r="H258" s="20">
        <f t="shared" si="64"/>
        <v>0.41666666666666669</v>
      </c>
      <c r="I258" s="21">
        <f t="shared" si="65"/>
        <v>0</v>
      </c>
      <c r="J258" s="24">
        <f t="shared" si="66"/>
        <v>0.47430555555555554</v>
      </c>
      <c r="K258" s="24">
        <f t="shared" si="67"/>
        <v>0.5</v>
      </c>
      <c r="L258" s="25">
        <f t="shared" si="68"/>
        <v>37</v>
      </c>
      <c r="M258" s="20">
        <f t="shared" si="69"/>
        <v>0.5</v>
      </c>
      <c r="N258" s="20">
        <f t="shared" si="70"/>
        <v>0.52083333333333337</v>
      </c>
      <c r="O258" s="21">
        <f t="shared" si="71"/>
        <v>30</v>
      </c>
      <c r="P258" s="24">
        <f t="shared" si="72"/>
        <v>0.52083333333333337</v>
      </c>
      <c r="Q258" s="24">
        <f t="shared" si="73"/>
        <v>0.52986111111111112</v>
      </c>
      <c r="R258" s="25">
        <f t="shared" si="74"/>
        <v>13</v>
      </c>
      <c r="S258" s="20">
        <f t="shared" si="75"/>
        <v>0.5625</v>
      </c>
      <c r="T258" s="20">
        <f t="shared" si="76"/>
        <v>0.52986111111111112</v>
      </c>
      <c r="U258" s="21">
        <f t="shared" si="77"/>
        <v>0</v>
      </c>
      <c r="V258" s="11">
        <f t="shared" si="78"/>
        <v>30</v>
      </c>
      <c r="W258" s="11">
        <f t="shared" si="79"/>
        <v>50</v>
      </c>
    </row>
    <row r="259" spans="1:23" x14ac:dyDescent="0.3">
      <c r="A259" t="s">
        <v>17</v>
      </c>
      <c r="B259" t="s">
        <v>1</v>
      </c>
      <c r="C259" t="s">
        <v>160</v>
      </c>
      <c r="D259" s="1">
        <v>43370.474999999999</v>
      </c>
      <c r="E259" s="1">
        <v>43370.535416666666</v>
      </c>
      <c r="F259" s="5">
        <v>43370</v>
      </c>
      <c r="G259" s="20">
        <f t="shared" ref="G259:G322" si="80">MAX(TIME(HOUR(D259),MINUTE(D259),0),tue_free_1_start)</f>
        <v>0.47500000000000003</v>
      </c>
      <c r="H259" s="20">
        <f t="shared" ref="H259:H322" si="81">MIN(TIME(HOUR(E259),MINUTE(E259),0),tue_free_1_end)</f>
        <v>0.41666666666666669</v>
      </c>
      <c r="I259" s="21">
        <f t="shared" ref="I259:I322" si="82">MAX(0,INT((H259-G259)*1440))</f>
        <v>0</v>
      </c>
      <c r="J259" s="24">
        <f t="shared" ref="J259:J322" si="83">MAX(TIME(HOUR(D259),MINUTE(D259),0),tue_busy_1_start)</f>
        <v>0.47500000000000003</v>
      </c>
      <c r="K259" s="24">
        <f t="shared" ref="K259:K322" si="84">MIN(TIME(HOUR(E259),MINUTE(E259),0),tue_busy_1_end)</f>
        <v>0.5</v>
      </c>
      <c r="L259" s="25">
        <f t="shared" ref="L259:L322" si="85">MAX(0,INT((K259-J259)*1440))</f>
        <v>36</v>
      </c>
      <c r="M259" s="20">
        <f t="shared" ref="M259:M322" si="86">MAX(TIME(HOUR(D259),MINUTE(D259),0),tue_free_2_start)</f>
        <v>0.5</v>
      </c>
      <c r="N259" s="20">
        <f t="shared" ref="N259:N322" si="87">MIN(TIME(HOUR(E259),MINUTE(E259),0),tue_free_2_end)</f>
        <v>0.52083333333333337</v>
      </c>
      <c r="O259" s="21">
        <f t="shared" ref="O259:O322" si="88">MAX(0,INT((N259-M259)*1440))</f>
        <v>30</v>
      </c>
      <c r="P259" s="24">
        <f t="shared" ref="P259:P322" si="89">MAX(TIME(HOUR(D259),MINUTE(D259),0),tue_busy_2_start)</f>
        <v>0.52083333333333337</v>
      </c>
      <c r="Q259" s="24">
        <f t="shared" ref="Q259:Q322" si="90">MIN(TIME(HOUR(E259),MINUTE(E259),0),tue_busy_2_end)</f>
        <v>0.53541666666666665</v>
      </c>
      <c r="R259" s="25">
        <f t="shared" ref="R259:R322" si="91">MAX(0,INT((Q259-P259)*1440))</f>
        <v>20</v>
      </c>
      <c r="S259" s="20">
        <f t="shared" ref="S259:S322" si="92">MAX(TIME(HOUR(D259),MINUTE(D259),0),tue_free_3_start)</f>
        <v>0.5625</v>
      </c>
      <c r="T259" s="20">
        <f t="shared" ref="T259:T322" si="93">MIN(TIME(HOUR(E259),MINUTE(E259),0),tue_free_3_end)</f>
        <v>0.53541666666666665</v>
      </c>
      <c r="U259" s="21">
        <f t="shared" ref="U259:U322" si="94">MAX(0,INT((T259-S259)*1440))</f>
        <v>0</v>
      </c>
      <c r="V259" s="11">
        <f t="shared" ref="V259:V322" si="95">SUM(I259,O259,U259)</f>
        <v>30</v>
      </c>
      <c r="W259" s="11">
        <f t="shared" ref="W259:W322" si="96">SUM(L259,R259)</f>
        <v>56</v>
      </c>
    </row>
    <row r="260" spans="1:23" x14ac:dyDescent="0.3">
      <c r="A260" t="s">
        <v>45</v>
      </c>
      <c r="B260" t="s">
        <v>1</v>
      </c>
      <c r="C260" t="s">
        <v>143</v>
      </c>
      <c r="D260" s="1">
        <v>43370.474999999999</v>
      </c>
      <c r="E260" s="1">
        <v>43370.513888888891</v>
      </c>
      <c r="F260" s="5">
        <v>43370</v>
      </c>
      <c r="G260" s="20">
        <f t="shared" si="80"/>
        <v>0.47500000000000003</v>
      </c>
      <c r="H260" s="20">
        <f t="shared" si="81"/>
        <v>0.41666666666666669</v>
      </c>
      <c r="I260" s="21">
        <f t="shared" si="82"/>
        <v>0</v>
      </c>
      <c r="J260" s="24">
        <f t="shared" si="83"/>
        <v>0.47500000000000003</v>
      </c>
      <c r="K260" s="24">
        <f t="shared" si="84"/>
        <v>0.5</v>
      </c>
      <c r="L260" s="25">
        <f t="shared" si="85"/>
        <v>36</v>
      </c>
      <c r="M260" s="20">
        <f t="shared" si="86"/>
        <v>0.5</v>
      </c>
      <c r="N260" s="20">
        <f t="shared" si="87"/>
        <v>0.51388888888888895</v>
      </c>
      <c r="O260" s="21">
        <f t="shared" si="88"/>
        <v>20</v>
      </c>
      <c r="P260" s="24">
        <f t="shared" si="89"/>
        <v>0.52083333333333337</v>
      </c>
      <c r="Q260" s="24">
        <f t="shared" si="90"/>
        <v>0.51388888888888895</v>
      </c>
      <c r="R260" s="25">
        <f t="shared" si="91"/>
        <v>0</v>
      </c>
      <c r="S260" s="20">
        <f t="shared" si="92"/>
        <v>0.5625</v>
      </c>
      <c r="T260" s="20">
        <f t="shared" si="93"/>
        <v>0.51388888888888895</v>
      </c>
      <c r="U260" s="21">
        <f t="shared" si="94"/>
        <v>0</v>
      </c>
      <c r="V260" s="11">
        <f t="shared" si="95"/>
        <v>20</v>
      </c>
      <c r="W260" s="11">
        <f t="shared" si="96"/>
        <v>36</v>
      </c>
    </row>
    <row r="261" spans="1:23" x14ac:dyDescent="0.3">
      <c r="A261" t="s">
        <v>47</v>
      </c>
      <c r="B261" t="s">
        <v>1</v>
      </c>
      <c r="C261" t="s">
        <v>139</v>
      </c>
      <c r="D261" s="1">
        <v>43370.474999999999</v>
      </c>
      <c r="E261" s="1">
        <v>43370.512499999997</v>
      </c>
      <c r="F261" s="5">
        <v>43370</v>
      </c>
      <c r="G261" s="20">
        <f t="shared" si="80"/>
        <v>0.47500000000000003</v>
      </c>
      <c r="H261" s="20">
        <f t="shared" si="81"/>
        <v>0.41666666666666669</v>
      </c>
      <c r="I261" s="21">
        <f t="shared" si="82"/>
        <v>0</v>
      </c>
      <c r="J261" s="24">
        <f t="shared" si="83"/>
        <v>0.47500000000000003</v>
      </c>
      <c r="K261" s="24">
        <f t="shared" si="84"/>
        <v>0.5</v>
      </c>
      <c r="L261" s="25">
        <f t="shared" si="85"/>
        <v>36</v>
      </c>
      <c r="M261" s="20">
        <f t="shared" si="86"/>
        <v>0.5</v>
      </c>
      <c r="N261" s="20">
        <f t="shared" si="87"/>
        <v>0.51250000000000007</v>
      </c>
      <c r="O261" s="21">
        <f t="shared" si="88"/>
        <v>18</v>
      </c>
      <c r="P261" s="24">
        <f t="shared" si="89"/>
        <v>0.52083333333333337</v>
      </c>
      <c r="Q261" s="24">
        <f t="shared" si="90"/>
        <v>0.51250000000000007</v>
      </c>
      <c r="R261" s="25">
        <f t="shared" si="91"/>
        <v>0</v>
      </c>
      <c r="S261" s="20">
        <f t="shared" si="92"/>
        <v>0.5625</v>
      </c>
      <c r="T261" s="20">
        <f t="shared" si="93"/>
        <v>0.51250000000000007</v>
      </c>
      <c r="U261" s="21">
        <f t="shared" si="94"/>
        <v>0</v>
      </c>
      <c r="V261" s="11">
        <f t="shared" si="95"/>
        <v>18</v>
      </c>
      <c r="W261" s="11">
        <f t="shared" si="96"/>
        <v>36</v>
      </c>
    </row>
    <row r="262" spans="1:23" x14ac:dyDescent="0.3">
      <c r="A262" t="s">
        <v>27</v>
      </c>
      <c r="B262" t="s">
        <v>1</v>
      </c>
      <c r="C262" t="s">
        <v>148</v>
      </c>
      <c r="D262" s="1">
        <v>43370.474999999999</v>
      </c>
      <c r="E262" s="1">
        <v>43370.532638888886</v>
      </c>
      <c r="F262" s="5">
        <v>43370</v>
      </c>
      <c r="G262" s="20">
        <f t="shared" si="80"/>
        <v>0.47500000000000003</v>
      </c>
      <c r="H262" s="20">
        <f t="shared" si="81"/>
        <v>0.41666666666666669</v>
      </c>
      <c r="I262" s="21">
        <f t="shared" si="82"/>
        <v>0</v>
      </c>
      <c r="J262" s="24">
        <f t="shared" si="83"/>
        <v>0.47500000000000003</v>
      </c>
      <c r="K262" s="24">
        <f t="shared" si="84"/>
        <v>0.5</v>
      </c>
      <c r="L262" s="25">
        <f t="shared" si="85"/>
        <v>36</v>
      </c>
      <c r="M262" s="20">
        <f t="shared" si="86"/>
        <v>0.5</v>
      </c>
      <c r="N262" s="20">
        <f t="shared" si="87"/>
        <v>0.52083333333333337</v>
      </c>
      <c r="O262" s="21">
        <f t="shared" si="88"/>
        <v>30</v>
      </c>
      <c r="P262" s="24">
        <f t="shared" si="89"/>
        <v>0.52083333333333337</v>
      </c>
      <c r="Q262" s="24">
        <f t="shared" si="90"/>
        <v>0.53263888888888888</v>
      </c>
      <c r="R262" s="25">
        <f t="shared" si="91"/>
        <v>16</v>
      </c>
      <c r="S262" s="20">
        <f t="shared" si="92"/>
        <v>0.5625</v>
      </c>
      <c r="T262" s="20">
        <f t="shared" si="93"/>
        <v>0.53263888888888888</v>
      </c>
      <c r="U262" s="21">
        <f t="shared" si="94"/>
        <v>0</v>
      </c>
      <c r="V262" s="11">
        <f t="shared" si="95"/>
        <v>30</v>
      </c>
      <c r="W262" s="11">
        <f t="shared" si="96"/>
        <v>52</v>
      </c>
    </row>
    <row r="263" spans="1:23" x14ac:dyDescent="0.3">
      <c r="A263" t="s">
        <v>21</v>
      </c>
      <c r="B263" t="s">
        <v>1</v>
      </c>
      <c r="C263" t="s">
        <v>149</v>
      </c>
      <c r="D263" s="1">
        <v>43370.475694444445</v>
      </c>
      <c r="E263" s="1">
        <v>43370.560416666667</v>
      </c>
      <c r="F263" s="5">
        <v>43370</v>
      </c>
      <c r="G263" s="20">
        <f t="shared" si="80"/>
        <v>0.47569444444444442</v>
      </c>
      <c r="H263" s="20">
        <f t="shared" si="81"/>
        <v>0.41666666666666669</v>
      </c>
      <c r="I263" s="21">
        <f t="shared" si="82"/>
        <v>0</v>
      </c>
      <c r="J263" s="24">
        <f t="shared" si="83"/>
        <v>0.47569444444444442</v>
      </c>
      <c r="K263" s="24">
        <f t="shared" si="84"/>
        <v>0.5</v>
      </c>
      <c r="L263" s="25">
        <f t="shared" si="85"/>
        <v>35</v>
      </c>
      <c r="M263" s="20">
        <f t="shared" si="86"/>
        <v>0.5</v>
      </c>
      <c r="N263" s="20">
        <f t="shared" si="87"/>
        <v>0.52083333333333337</v>
      </c>
      <c r="O263" s="21">
        <f t="shared" si="88"/>
        <v>30</v>
      </c>
      <c r="P263" s="24">
        <f t="shared" si="89"/>
        <v>0.52083333333333337</v>
      </c>
      <c r="Q263" s="24">
        <f t="shared" si="90"/>
        <v>0.56041666666666667</v>
      </c>
      <c r="R263" s="25">
        <f t="shared" si="91"/>
        <v>57</v>
      </c>
      <c r="S263" s="20">
        <f t="shared" si="92"/>
        <v>0.5625</v>
      </c>
      <c r="T263" s="20">
        <f t="shared" si="93"/>
        <v>0.56041666666666667</v>
      </c>
      <c r="U263" s="21">
        <f t="shared" si="94"/>
        <v>0</v>
      </c>
      <c r="V263" s="11">
        <f t="shared" si="95"/>
        <v>30</v>
      </c>
      <c r="W263" s="11">
        <f t="shared" si="96"/>
        <v>92</v>
      </c>
    </row>
    <row r="264" spans="1:23" x14ac:dyDescent="0.3">
      <c r="A264" t="s">
        <v>8</v>
      </c>
      <c r="B264" t="s">
        <v>1</v>
      </c>
      <c r="C264" t="s">
        <v>142</v>
      </c>
      <c r="D264" s="1">
        <v>43370.476388888892</v>
      </c>
      <c r="E264" s="1">
        <v>43370.526388888888</v>
      </c>
      <c r="F264" s="5">
        <v>43370</v>
      </c>
      <c r="G264" s="20">
        <f t="shared" si="80"/>
        <v>0.47638888888888892</v>
      </c>
      <c r="H264" s="20">
        <f t="shared" si="81"/>
        <v>0.41666666666666669</v>
      </c>
      <c r="I264" s="21">
        <f t="shared" si="82"/>
        <v>0</v>
      </c>
      <c r="J264" s="24">
        <f t="shared" si="83"/>
        <v>0.47638888888888892</v>
      </c>
      <c r="K264" s="24">
        <f t="shared" si="84"/>
        <v>0.5</v>
      </c>
      <c r="L264" s="25">
        <f t="shared" si="85"/>
        <v>34</v>
      </c>
      <c r="M264" s="20">
        <f t="shared" si="86"/>
        <v>0.5</v>
      </c>
      <c r="N264" s="20">
        <f t="shared" si="87"/>
        <v>0.52083333333333337</v>
      </c>
      <c r="O264" s="21">
        <f t="shared" si="88"/>
        <v>30</v>
      </c>
      <c r="P264" s="24">
        <f t="shared" si="89"/>
        <v>0.52083333333333337</v>
      </c>
      <c r="Q264" s="24">
        <f t="shared" si="90"/>
        <v>0.52638888888888891</v>
      </c>
      <c r="R264" s="25">
        <f t="shared" si="91"/>
        <v>7</v>
      </c>
      <c r="S264" s="20">
        <f t="shared" si="92"/>
        <v>0.5625</v>
      </c>
      <c r="T264" s="20">
        <f t="shared" si="93"/>
        <v>0.52638888888888891</v>
      </c>
      <c r="U264" s="21">
        <f t="shared" si="94"/>
        <v>0</v>
      </c>
      <c r="V264" s="11">
        <f t="shared" si="95"/>
        <v>30</v>
      </c>
      <c r="W264" s="11">
        <f t="shared" si="96"/>
        <v>41</v>
      </c>
    </row>
    <row r="265" spans="1:23" x14ac:dyDescent="0.3">
      <c r="A265" t="s">
        <v>11</v>
      </c>
      <c r="B265" t="s">
        <v>1</v>
      </c>
      <c r="C265" t="s">
        <v>151</v>
      </c>
      <c r="D265" s="1">
        <v>43370.476388888892</v>
      </c>
      <c r="E265" s="1">
        <v>43370.536111111112</v>
      </c>
      <c r="F265" s="5">
        <v>43370</v>
      </c>
      <c r="G265" s="20">
        <f t="shared" si="80"/>
        <v>0.47638888888888892</v>
      </c>
      <c r="H265" s="20">
        <f t="shared" si="81"/>
        <v>0.41666666666666669</v>
      </c>
      <c r="I265" s="21">
        <f t="shared" si="82"/>
        <v>0</v>
      </c>
      <c r="J265" s="24">
        <f t="shared" si="83"/>
        <v>0.47638888888888892</v>
      </c>
      <c r="K265" s="24">
        <f t="shared" si="84"/>
        <v>0.5</v>
      </c>
      <c r="L265" s="25">
        <f t="shared" si="85"/>
        <v>34</v>
      </c>
      <c r="M265" s="20">
        <f t="shared" si="86"/>
        <v>0.5</v>
      </c>
      <c r="N265" s="20">
        <f t="shared" si="87"/>
        <v>0.52083333333333337</v>
      </c>
      <c r="O265" s="21">
        <f t="shared" si="88"/>
        <v>30</v>
      </c>
      <c r="P265" s="24">
        <f t="shared" si="89"/>
        <v>0.52083333333333337</v>
      </c>
      <c r="Q265" s="24">
        <f t="shared" si="90"/>
        <v>0.53611111111111109</v>
      </c>
      <c r="R265" s="25">
        <f t="shared" si="91"/>
        <v>21</v>
      </c>
      <c r="S265" s="20">
        <f t="shared" si="92"/>
        <v>0.5625</v>
      </c>
      <c r="T265" s="20">
        <f t="shared" si="93"/>
        <v>0.53611111111111109</v>
      </c>
      <c r="U265" s="21">
        <f t="shared" si="94"/>
        <v>0</v>
      </c>
      <c r="V265" s="11">
        <f t="shared" si="95"/>
        <v>30</v>
      </c>
      <c r="W265" s="11">
        <f t="shared" si="96"/>
        <v>55</v>
      </c>
    </row>
    <row r="266" spans="1:23" x14ac:dyDescent="0.3">
      <c r="A266" t="s">
        <v>31</v>
      </c>
      <c r="B266" t="s">
        <v>1</v>
      </c>
      <c r="C266" t="s">
        <v>16</v>
      </c>
      <c r="D266" s="1">
        <v>43370.477083333331</v>
      </c>
      <c r="E266" s="1">
        <v>43370.541666666664</v>
      </c>
      <c r="F266" s="5">
        <v>43370</v>
      </c>
      <c r="G266" s="20">
        <f t="shared" si="80"/>
        <v>0.4770833333333333</v>
      </c>
      <c r="H266" s="20">
        <f t="shared" si="81"/>
        <v>0.41666666666666669</v>
      </c>
      <c r="I266" s="21">
        <f t="shared" si="82"/>
        <v>0</v>
      </c>
      <c r="J266" s="24">
        <f t="shared" si="83"/>
        <v>0.4770833333333333</v>
      </c>
      <c r="K266" s="24">
        <f t="shared" si="84"/>
        <v>0.5</v>
      </c>
      <c r="L266" s="25">
        <f t="shared" si="85"/>
        <v>33</v>
      </c>
      <c r="M266" s="20">
        <f t="shared" si="86"/>
        <v>0.5</v>
      </c>
      <c r="N266" s="20">
        <f t="shared" si="87"/>
        <v>0.52083333333333337</v>
      </c>
      <c r="O266" s="21">
        <f t="shared" si="88"/>
        <v>30</v>
      </c>
      <c r="P266" s="24">
        <f t="shared" si="89"/>
        <v>0.52083333333333337</v>
      </c>
      <c r="Q266" s="24">
        <f t="shared" si="90"/>
        <v>0.54166666666666663</v>
      </c>
      <c r="R266" s="25">
        <f t="shared" si="91"/>
        <v>29</v>
      </c>
      <c r="S266" s="20">
        <f t="shared" si="92"/>
        <v>0.5625</v>
      </c>
      <c r="T266" s="20">
        <f t="shared" si="93"/>
        <v>0.54166666666666663</v>
      </c>
      <c r="U266" s="21">
        <f t="shared" si="94"/>
        <v>0</v>
      </c>
      <c r="V266" s="11">
        <f t="shared" si="95"/>
        <v>30</v>
      </c>
      <c r="W266" s="11">
        <f t="shared" si="96"/>
        <v>62</v>
      </c>
    </row>
    <row r="267" spans="1:23" x14ac:dyDescent="0.3">
      <c r="A267" t="s">
        <v>52</v>
      </c>
      <c r="B267" t="s">
        <v>1</v>
      </c>
      <c r="C267" t="s">
        <v>166</v>
      </c>
      <c r="D267" s="1">
        <v>43370.477777777778</v>
      </c>
      <c r="E267" s="1">
        <v>43370.480555555558</v>
      </c>
      <c r="F267" s="5">
        <v>43370</v>
      </c>
      <c r="G267" s="20">
        <f t="shared" si="80"/>
        <v>0.4777777777777778</v>
      </c>
      <c r="H267" s="20">
        <f t="shared" si="81"/>
        <v>0.41666666666666669</v>
      </c>
      <c r="I267" s="21">
        <f t="shared" si="82"/>
        <v>0</v>
      </c>
      <c r="J267" s="24">
        <f t="shared" si="83"/>
        <v>0.4777777777777778</v>
      </c>
      <c r="K267" s="24">
        <f t="shared" si="84"/>
        <v>0.48055555555555557</v>
      </c>
      <c r="L267" s="25">
        <f t="shared" si="85"/>
        <v>3</v>
      </c>
      <c r="M267" s="20">
        <f t="shared" si="86"/>
        <v>0.5</v>
      </c>
      <c r="N267" s="20">
        <f t="shared" si="87"/>
        <v>0.48055555555555557</v>
      </c>
      <c r="O267" s="21">
        <f t="shared" si="88"/>
        <v>0</v>
      </c>
      <c r="P267" s="24">
        <f t="shared" si="89"/>
        <v>0.52083333333333337</v>
      </c>
      <c r="Q267" s="24">
        <f t="shared" si="90"/>
        <v>0.48055555555555557</v>
      </c>
      <c r="R267" s="25">
        <f t="shared" si="91"/>
        <v>0</v>
      </c>
      <c r="S267" s="20">
        <f t="shared" si="92"/>
        <v>0.5625</v>
      </c>
      <c r="T267" s="20">
        <f t="shared" si="93"/>
        <v>0.48055555555555557</v>
      </c>
      <c r="U267" s="21">
        <f t="shared" si="94"/>
        <v>0</v>
      </c>
      <c r="V267" s="11">
        <f t="shared" si="95"/>
        <v>0</v>
      </c>
      <c r="W267" s="11">
        <f t="shared" si="96"/>
        <v>3</v>
      </c>
    </row>
    <row r="268" spans="1:23" x14ac:dyDescent="0.3">
      <c r="A268" t="s">
        <v>50</v>
      </c>
      <c r="B268" t="s">
        <v>1</v>
      </c>
      <c r="C268" t="s">
        <v>146</v>
      </c>
      <c r="D268" s="1">
        <v>43370.478472222225</v>
      </c>
      <c r="E268" s="1">
        <v>43370.511111111111</v>
      </c>
      <c r="F268" s="5">
        <v>43370</v>
      </c>
      <c r="G268" s="20">
        <f t="shared" si="80"/>
        <v>0.47847222222222219</v>
      </c>
      <c r="H268" s="20">
        <f t="shared" si="81"/>
        <v>0.41666666666666669</v>
      </c>
      <c r="I268" s="21">
        <f t="shared" si="82"/>
        <v>0</v>
      </c>
      <c r="J268" s="24">
        <f t="shared" si="83"/>
        <v>0.47847222222222219</v>
      </c>
      <c r="K268" s="24">
        <f t="shared" si="84"/>
        <v>0.5</v>
      </c>
      <c r="L268" s="25">
        <f t="shared" si="85"/>
        <v>31</v>
      </c>
      <c r="M268" s="20">
        <f t="shared" si="86"/>
        <v>0.5</v>
      </c>
      <c r="N268" s="20">
        <f t="shared" si="87"/>
        <v>0.51111111111111118</v>
      </c>
      <c r="O268" s="21">
        <f t="shared" si="88"/>
        <v>16</v>
      </c>
      <c r="P268" s="24">
        <f t="shared" si="89"/>
        <v>0.52083333333333337</v>
      </c>
      <c r="Q268" s="24">
        <f t="shared" si="90"/>
        <v>0.51111111111111118</v>
      </c>
      <c r="R268" s="25">
        <f t="shared" si="91"/>
        <v>0</v>
      </c>
      <c r="S268" s="20">
        <f t="shared" si="92"/>
        <v>0.5625</v>
      </c>
      <c r="T268" s="20">
        <f t="shared" si="93"/>
        <v>0.51111111111111118</v>
      </c>
      <c r="U268" s="21">
        <f t="shared" si="94"/>
        <v>0</v>
      </c>
      <c r="V268" s="11">
        <f t="shared" si="95"/>
        <v>16</v>
      </c>
      <c r="W268" s="11">
        <f t="shared" si="96"/>
        <v>31</v>
      </c>
    </row>
    <row r="269" spans="1:23" x14ac:dyDescent="0.3">
      <c r="A269" t="s">
        <v>10</v>
      </c>
      <c r="B269" t="s">
        <v>1</v>
      </c>
      <c r="C269" t="s">
        <v>74</v>
      </c>
      <c r="D269" s="1">
        <v>43370.479166666664</v>
      </c>
      <c r="E269" s="1">
        <v>43370.513194444444</v>
      </c>
      <c r="F269" s="5">
        <v>43370</v>
      </c>
      <c r="G269" s="20">
        <f t="shared" si="80"/>
        <v>0.47916666666666669</v>
      </c>
      <c r="H269" s="20">
        <f t="shared" si="81"/>
        <v>0.41666666666666669</v>
      </c>
      <c r="I269" s="21">
        <f t="shared" si="82"/>
        <v>0</v>
      </c>
      <c r="J269" s="24">
        <f t="shared" si="83"/>
        <v>0.47916666666666669</v>
      </c>
      <c r="K269" s="24">
        <f t="shared" si="84"/>
        <v>0.5</v>
      </c>
      <c r="L269" s="25">
        <f t="shared" si="85"/>
        <v>30</v>
      </c>
      <c r="M269" s="20">
        <f t="shared" si="86"/>
        <v>0.5</v>
      </c>
      <c r="N269" s="20">
        <f t="shared" si="87"/>
        <v>0.5131944444444444</v>
      </c>
      <c r="O269" s="21">
        <f t="shared" si="88"/>
        <v>18</v>
      </c>
      <c r="P269" s="24">
        <f t="shared" si="89"/>
        <v>0.52083333333333337</v>
      </c>
      <c r="Q269" s="24">
        <f t="shared" si="90"/>
        <v>0.5131944444444444</v>
      </c>
      <c r="R269" s="25">
        <f t="shared" si="91"/>
        <v>0</v>
      </c>
      <c r="S269" s="20">
        <f t="shared" si="92"/>
        <v>0.5625</v>
      </c>
      <c r="T269" s="20">
        <f t="shared" si="93"/>
        <v>0.5131944444444444</v>
      </c>
      <c r="U269" s="21">
        <f t="shared" si="94"/>
        <v>0</v>
      </c>
      <c r="V269" s="11">
        <f t="shared" si="95"/>
        <v>18</v>
      </c>
      <c r="W269" s="11">
        <f t="shared" si="96"/>
        <v>30</v>
      </c>
    </row>
    <row r="270" spans="1:23" x14ac:dyDescent="0.3">
      <c r="A270" t="s">
        <v>23</v>
      </c>
      <c r="B270" t="s">
        <v>1</v>
      </c>
      <c r="C270" t="s">
        <v>144</v>
      </c>
      <c r="D270" s="1">
        <v>43370.479166666664</v>
      </c>
      <c r="E270" s="1">
        <v>43370.527083333334</v>
      </c>
      <c r="F270" s="5">
        <v>43370</v>
      </c>
      <c r="G270" s="20">
        <f t="shared" si="80"/>
        <v>0.47916666666666669</v>
      </c>
      <c r="H270" s="20">
        <f t="shared" si="81"/>
        <v>0.41666666666666669</v>
      </c>
      <c r="I270" s="21">
        <f t="shared" si="82"/>
        <v>0</v>
      </c>
      <c r="J270" s="24">
        <f t="shared" si="83"/>
        <v>0.47916666666666669</v>
      </c>
      <c r="K270" s="24">
        <f t="shared" si="84"/>
        <v>0.5</v>
      </c>
      <c r="L270" s="25">
        <f t="shared" si="85"/>
        <v>30</v>
      </c>
      <c r="M270" s="20">
        <f t="shared" si="86"/>
        <v>0.5</v>
      </c>
      <c r="N270" s="20">
        <f t="shared" si="87"/>
        <v>0.52083333333333337</v>
      </c>
      <c r="O270" s="21">
        <f t="shared" si="88"/>
        <v>30</v>
      </c>
      <c r="P270" s="24">
        <f t="shared" si="89"/>
        <v>0.52083333333333337</v>
      </c>
      <c r="Q270" s="24">
        <f t="shared" si="90"/>
        <v>0.52708333333333335</v>
      </c>
      <c r="R270" s="25">
        <f t="shared" si="91"/>
        <v>8</v>
      </c>
      <c r="S270" s="20">
        <f t="shared" si="92"/>
        <v>0.5625</v>
      </c>
      <c r="T270" s="20">
        <f t="shared" si="93"/>
        <v>0.52708333333333335</v>
      </c>
      <c r="U270" s="21">
        <f t="shared" si="94"/>
        <v>0</v>
      </c>
      <c r="V270" s="11">
        <f t="shared" si="95"/>
        <v>30</v>
      </c>
      <c r="W270" s="11">
        <f t="shared" si="96"/>
        <v>38</v>
      </c>
    </row>
    <row r="271" spans="1:23" x14ac:dyDescent="0.3">
      <c r="A271" t="s">
        <v>6</v>
      </c>
      <c r="B271" t="s">
        <v>1</v>
      </c>
      <c r="C271" t="s">
        <v>155</v>
      </c>
      <c r="D271" s="1">
        <v>43370.479166666664</v>
      </c>
      <c r="E271" s="1">
        <v>43370.559027777781</v>
      </c>
      <c r="F271" s="5">
        <v>43370</v>
      </c>
      <c r="G271" s="20">
        <f t="shared" si="80"/>
        <v>0.47916666666666669</v>
      </c>
      <c r="H271" s="20">
        <f t="shared" si="81"/>
        <v>0.41666666666666669</v>
      </c>
      <c r="I271" s="21">
        <f t="shared" si="82"/>
        <v>0</v>
      </c>
      <c r="J271" s="24">
        <f t="shared" si="83"/>
        <v>0.47916666666666669</v>
      </c>
      <c r="K271" s="24">
        <f t="shared" si="84"/>
        <v>0.5</v>
      </c>
      <c r="L271" s="25">
        <f t="shared" si="85"/>
        <v>30</v>
      </c>
      <c r="M271" s="20">
        <f t="shared" si="86"/>
        <v>0.5</v>
      </c>
      <c r="N271" s="20">
        <f t="shared" si="87"/>
        <v>0.52083333333333337</v>
      </c>
      <c r="O271" s="21">
        <f t="shared" si="88"/>
        <v>30</v>
      </c>
      <c r="P271" s="24">
        <f t="shared" si="89"/>
        <v>0.52083333333333337</v>
      </c>
      <c r="Q271" s="24">
        <f t="shared" si="90"/>
        <v>0.55902777777777779</v>
      </c>
      <c r="R271" s="25">
        <f t="shared" si="91"/>
        <v>55</v>
      </c>
      <c r="S271" s="20">
        <f t="shared" si="92"/>
        <v>0.5625</v>
      </c>
      <c r="T271" s="20">
        <f t="shared" si="93"/>
        <v>0.55902777777777779</v>
      </c>
      <c r="U271" s="21">
        <f t="shared" si="94"/>
        <v>0</v>
      </c>
      <c r="V271" s="11">
        <f t="shared" si="95"/>
        <v>30</v>
      </c>
      <c r="W271" s="11">
        <f t="shared" si="96"/>
        <v>85</v>
      </c>
    </row>
    <row r="272" spans="1:23" x14ac:dyDescent="0.3">
      <c r="A272" t="s">
        <v>35</v>
      </c>
      <c r="B272" t="s">
        <v>1</v>
      </c>
      <c r="C272" t="s">
        <v>141</v>
      </c>
      <c r="D272" s="1">
        <v>43370.479166666664</v>
      </c>
      <c r="E272" s="1">
        <v>43370.497916666667</v>
      </c>
      <c r="F272" s="5">
        <v>43370</v>
      </c>
      <c r="G272" s="20">
        <f t="shared" si="80"/>
        <v>0.47916666666666669</v>
      </c>
      <c r="H272" s="20">
        <f t="shared" si="81"/>
        <v>0.41666666666666669</v>
      </c>
      <c r="I272" s="21">
        <f t="shared" si="82"/>
        <v>0</v>
      </c>
      <c r="J272" s="24">
        <f t="shared" si="83"/>
        <v>0.47916666666666669</v>
      </c>
      <c r="K272" s="24">
        <f t="shared" si="84"/>
        <v>0.49791666666666662</v>
      </c>
      <c r="L272" s="25">
        <f t="shared" si="85"/>
        <v>26</v>
      </c>
      <c r="M272" s="20">
        <f t="shared" si="86"/>
        <v>0.5</v>
      </c>
      <c r="N272" s="20">
        <f t="shared" si="87"/>
        <v>0.49791666666666662</v>
      </c>
      <c r="O272" s="21">
        <f t="shared" si="88"/>
        <v>0</v>
      </c>
      <c r="P272" s="24">
        <f t="shared" si="89"/>
        <v>0.52083333333333337</v>
      </c>
      <c r="Q272" s="24">
        <f t="shared" si="90"/>
        <v>0.49791666666666662</v>
      </c>
      <c r="R272" s="25">
        <f t="shared" si="91"/>
        <v>0</v>
      </c>
      <c r="S272" s="20">
        <f t="shared" si="92"/>
        <v>0.5625</v>
      </c>
      <c r="T272" s="20">
        <f t="shared" si="93"/>
        <v>0.49791666666666662</v>
      </c>
      <c r="U272" s="21">
        <f t="shared" si="94"/>
        <v>0</v>
      </c>
      <c r="V272" s="11">
        <f t="shared" si="95"/>
        <v>0</v>
      </c>
      <c r="W272" s="11">
        <f t="shared" si="96"/>
        <v>26</v>
      </c>
    </row>
    <row r="273" spans="1:23" x14ac:dyDescent="0.3">
      <c r="A273" t="s">
        <v>13</v>
      </c>
      <c r="B273" t="s">
        <v>1</v>
      </c>
      <c r="C273" t="s">
        <v>164</v>
      </c>
      <c r="D273" s="1">
        <v>43370.479861111111</v>
      </c>
      <c r="E273" s="1">
        <v>43370.552083333336</v>
      </c>
      <c r="F273" s="5">
        <v>43370</v>
      </c>
      <c r="G273" s="20">
        <f t="shared" si="80"/>
        <v>0.47986111111111113</v>
      </c>
      <c r="H273" s="20">
        <f t="shared" si="81"/>
        <v>0.41666666666666669</v>
      </c>
      <c r="I273" s="21">
        <f t="shared" si="82"/>
        <v>0</v>
      </c>
      <c r="J273" s="24">
        <f t="shared" si="83"/>
        <v>0.47986111111111113</v>
      </c>
      <c r="K273" s="24">
        <f t="shared" si="84"/>
        <v>0.5</v>
      </c>
      <c r="L273" s="25">
        <f t="shared" si="85"/>
        <v>29</v>
      </c>
      <c r="M273" s="20">
        <f t="shared" si="86"/>
        <v>0.5</v>
      </c>
      <c r="N273" s="20">
        <f t="shared" si="87"/>
        <v>0.52083333333333337</v>
      </c>
      <c r="O273" s="21">
        <f t="shared" si="88"/>
        <v>30</v>
      </c>
      <c r="P273" s="24">
        <f t="shared" si="89"/>
        <v>0.52083333333333337</v>
      </c>
      <c r="Q273" s="24">
        <f t="shared" si="90"/>
        <v>0.55208333333333337</v>
      </c>
      <c r="R273" s="25">
        <f t="shared" si="91"/>
        <v>45</v>
      </c>
      <c r="S273" s="20">
        <f t="shared" si="92"/>
        <v>0.5625</v>
      </c>
      <c r="T273" s="20">
        <f t="shared" si="93"/>
        <v>0.55208333333333337</v>
      </c>
      <c r="U273" s="21">
        <f t="shared" si="94"/>
        <v>0</v>
      </c>
      <c r="V273" s="11">
        <f t="shared" si="95"/>
        <v>30</v>
      </c>
      <c r="W273" s="11">
        <f t="shared" si="96"/>
        <v>74</v>
      </c>
    </row>
    <row r="274" spans="1:23" x14ac:dyDescent="0.3">
      <c r="A274" t="s">
        <v>33</v>
      </c>
      <c r="B274" t="s">
        <v>1</v>
      </c>
      <c r="C274" t="s">
        <v>145</v>
      </c>
      <c r="D274" s="1">
        <v>43370.479861111111</v>
      </c>
      <c r="E274" s="1">
        <v>43370.522916666669</v>
      </c>
      <c r="F274" s="5">
        <v>43370</v>
      </c>
      <c r="G274" s="20">
        <f t="shared" si="80"/>
        <v>0.47986111111111113</v>
      </c>
      <c r="H274" s="20">
        <f t="shared" si="81"/>
        <v>0.41666666666666669</v>
      </c>
      <c r="I274" s="21">
        <f t="shared" si="82"/>
        <v>0</v>
      </c>
      <c r="J274" s="24">
        <f t="shared" si="83"/>
        <v>0.47986111111111113</v>
      </c>
      <c r="K274" s="24">
        <f t="shared" si="84"/>
        <v>0.5</v>
      </c>
      <c r="L274" s="25">
        <f t="shared" si="85"/>
        <v>29</v>
      </c>
      <c r="M274" s="20">
        <f t="shared" si="86"/>
        <v>0.5</v>
      </c>
      <c r="N274" s="20">
        <f t="shared" si="87"/>
        <v>0.52083333333333337</v>
      </c>
      <c r="O274" s="21">
        <f t="shared" si="88"/>
        <v>30</v>
      </c>
      <c r="P274" s="24">
        <f t="shared" si="89"/>
        <v>0.52083333333333337</v>
      </c>
      <c r="Q274" s="24">
        <f t="shared" si="90"/>
        <v>0.5229166666666667</v>
      </c>
      <c r="R274" s="25">
        <f t="shared" si="91"/>
        <v>2</v>
      </c>
      <c r="S274" s="20">
        <f t="shared" si="92"/>
        <v>0.5625</v>
      </c>
      <c r="T274" s="20">
        <f t="shared" si="93"/>
        <v>0.5229166666666667</v>
      </c>
      <c r="U274" s="21">
        <f t="shared" si="94"/>
        <v>0</v>
      </c>
      <c r="V274" s="11">
        <f t="shared" si="95"/>
        <v>30</v>
      </c>
      <c r="W274" s="11">
        <f t="shared" si="96"/>
        <v>31</v>
      </c>
    </row>
    <row r="275" spans="1:23" x14ac:dyDescent="0.3">
      <c r="A275" t="s">
        <v>38</v>
      </c>
      <c r="B275" t="s">
        <v>1</v>
      </c>
      <c r="C275" t="s">
        <v>147</v>
      </c>
      <c r="D275" s="1">
        <v>43370.479861111111</v>
      </c>
      <c r="E275" s="1">
        <v>43370.552083333336</v>
      </c>
      <c r="F275" s="5">
        <v>43370</v>
      </c>
      <c r="G275" s="20">
        <f t="shared" si="80"/>
        <v>0.47986111111111113</v>
      </c>
      <c r="H275" s="20">
        <f t="shared" si="81"/>
        <v>0.41666666666666669</v>
      </c>
      <c r="I275" s="21">
        <f t="shared" si="82"/>
        <v>0</v>
      </c>
      <c r="J275" s="24">
        <f t="shared" si="83"/>
        <v>0.47986111111111113</v>
      </c>
      <c r="K275" s="24">
        <f t="shared" si="84"/>
        <v>0.5</v>
      </c>
      <c r="L275" s="25">
        <f t="shared" si="85"/>
        <v>29</v>
      </c>
      <c r="M275" s="20">
        <f t="shared" si="86"/>
        <v>0.5</v>
      </c>
      <c r="N275" s="20">
        <f t="shared" si="87"/>
        <v>0.52083333333333337</v>
      </c>
      <c r="O275" s="21">
        <f t="shared" si="88"/>
        <v>30</v>
      </c>
      <c r="P275" s="24">
        <f t="shared" si="89"/>
        <v>0.52083333333333337</v>
      </c>
      <c r="Q275" s="24">
        <f t="shared" si="90"/>
        <v>0.55208333333333337</v>
      </c>
      <c r="R275" s="25">
        <f t="shared" si="91"/>
        <v>45</v>
      </c>
      <c r="S275" s="20">
        <f t="shared" si="92"/>
        <v>0.5625</v>
      </c>
      <c r="T275" s="20">
        <f t="shared" si="93"/>
        <v>0.55208333333333337</v>
      </c>
      <c r="U275" s="21">
        <f t="shared" si="94"/>
        <v>0</v>
      </c>
      <c r="V275" s="11">
        <f t="shared" si="95"/>
        <v>30</v>
      </c>
      <c r="W275" s="11">
        <f t="shared" si="96"/>
        <v>74</v>
      </c>
    </row>
    <row r="276" spans="1:23" x14ac:dyDescent="0.3">
      <c r="A276" t="s">
        <v>40</v>
      </c>
      <c r="B276" t="s">
        <v>1</v>
      </c>
      <c r="C276" t="s">
        <v>140</v>
      </c>
      <c r="D276" s="1">
        <v>43370.480555555558</v>
      </c>
      <c r="E276" s="1">
        <v>43370.525694444441</v>
      </c>
      <c r="F276" s="5">
        <v>43370</v>
      </c>
      <c r="G276" s="20">
        <f t="shared" si="80"/>
        <v>0.48055555555555557</v>
      </c>
      <c r="H276" s="20">
        <f t="shared" si="81"/>
        <v>0.41666666666666669</v>
      </c>
      <c r="I276" s="21">
        <f t="shared" si="82"/>
        <v>0</v>
      </c>
      <c r="J276" s="24">
        <f t="shared" si="83"/>
        <v>0.48055555555555557</v>
      </c>
      <c r="K276" s="24">
        <f t="shared" si="84"/>
        <v>0.5</v>
      </c>
      <c r="L276" s="25">
        <f t="shared" si="85"/>
        <v>28</v>
      </c>
      <c r="M276" s="20">
        <f t="shared" si="86"/>
        <v>0.5</v>
      </c>
      <c r="N276" s="20">
        <f t="shared" si="87"/>
        <v>0.52083333333333337</v>
      </c>
      <c r="O276" s="21">
        <f t="shared" si="88"/>
        <v>30</v>
      </c>
      <c r="P276" s="24">
        <f t="shared" si="89"/>
        <v>0.52083333333333337</v>
      </c>
      <c r="Q276" s="24">
        <f t="shared" si="90"/>
        <v>0.52569444444444446</v>
      </c>
      <c r="R276" s="25">
        <f t="shared" si="91"/>
        <v>6</v>
      </c>
      <c r="S276" s="20">
        <f t="shared" si="92"/>
        <v>0.5625</v>
      </c>
      <c r="T276" s="20">
        <f t="shared" si="93"/>
        <v>0.52569444444444446</v>
      </c>
      <c r="U276" s="21">
        <f t="shared" si="94"/>
        <v>0</v>
      </c>
      <c r="V276" s="11">
        <f t="shared" si="95"/>
        <v>30</v>
      </c>
      <c r="W276" s="11">
        <f t="shared" si="96"/>
        <v>34</v>
      </c>
    </row>
    <row r="277" spans="1:23" x14ac:dyDescent="0.3">
      <c r="A277" t="s">
        <v>19</v>
      </c>
      <c r="B277" t="s">
        <v>1</v>
      </c>
      <c r="C277" t="s">
        <v>138</v>
      </c>
      <c r="D277" s="1">
        <v>43370.480555555558</v>
      </c>
      <c r="E277" s="1">
        <v>43370.525000000001</v>
      </c>
      <c r="F277" s="5">
        <v>43370</v>
      </c>
      <c r="G277" s="20">
        <f t="shared" si="80"/>
        <v>0.48055555555555557</v>
      </c>
      <c r="H277" s="20">
        <f t="shared" si="81"/>
        <v>0.41666666666666669</v>
      </c>
      <c r="I277" s="21">
        <f t="shared" si="82"/>
        <v>0</v>
      </c>
      <c r="J277" s="24">
        <f t="shared" si="83"/>
        <v>0.48055555555555557</v>
      </c>
      <c r="K277" s="24">
        <f t="shared" si="84"/>
        <v>0.5</v>
      </c>
      <c r="L277" s="25">
        <f t="shared" si="85"/>
        <v>28</v>
      </c>
      <c r="M277" s="20">
        <f t="shared" si="86"/>
        <v>0.5</v>
      </c>
      <c r="N277" s="20">
        <f t="shared" si="87"/>
        <v>0.52083333333333337</v>
      </c>
      <c r="O277" s="21">
        <f t="shared" si="88"/>
        <v>30</v>
      </c>
      <c r="P277" s="24">
        <f t="shared" si="89"/>
        <v>0.52083333333333337</v>
      </c>
      <c r="Q277" s="24">
        <f t="shared" si="90"/>
        <v>0.52500000000000002</v>
      </c>
      <c r="R277" s="25">
        <f t="shared" si="91"/>
        <v>5</v>
      </c>
      <c r="S277" s="20">
        <f t="shared" si="92"/>
        <v>0.5625</v>
      </c>
      <c r="T277" s="20">
        <f t="shared" si="93"/>
        <v>0.52500000000000002</v>
      </c>
      <c r="U277" s="21">
        <f t="shared" si="94"/>
        <v>0</v>
      </c>
      <c r="V277" s="11">
        <f t="shared" si="95"/>
        <v>30</v>
      </c>
      <c r="W277" s="11">
        <f t="shared" si="96"/>
        <v>33</v>
      </c>
    </row>
    <row r="278" spans="1:23" x14ac:dyDescent="0.3">
      <c r="A278" t="s">
        <v>52</v>
      </c>
      <c r="B278" t="s">
        <v>1</v>
      </c>
      <c r="C278" t="s">
        <v>152</v>
      </c>
      <c r="D278" s="1">
        <v>43370.481249999997</v>
      </c>
      <c r="E278" s="1">
        <v>43370.515277777777</v>
      </c>
      <c r="F278" s="5">
        <v>43370</v>
      </c>
      <c r="G278" s="20">
        <f t="shared" si="80"/>
        <v>0.48125000000000001</v>
      </c>
      <c r="H278" s="20">
        <f t="shared" si="81"/>
        <v>0.41666666666666669</v>
      </c>
      <c r="I278" s="21">
        <f t="shared" si="82"/>
        <v>0</v>
      </c>
      <c r="J278" s="24">
        <f t="shared" si="83"/>
        <v>0.48125000000000001</v>
      </c>
      <c r="K278" s="24">
        <f t="shared" si="84"/>
        <v>0.5</v>
      </c>
      <c r="L278" s="25">
        <f t="shared" si="85"/>
        <v>27</v>
      </c>
      <c r="M278" s="20">
        <f t="shared" si="86"/>
        <v>0.5</v>
      </c>
      <c r="N278" s="20">
        <f t="shared" si="87"/>
        <v>0.51527777777777783</v>
      </c>
      <c r="O278" s="21">
        <f t="shared" si="88"/>
        <v>22</v>
      </c>
      <c r="P278" s="24">
        <f t="shared" si="89"/>
        <v>0.52083333333333337</v>
      </c>
      <c r="Q278" s="24">
        <f t="shared" si="90"/>
        <v>0.51527777777777783</v>
      </c>
      <c r="R278" s="25">
        <f t="shared" si="91"/>
        <v>0</v>
      </c>
      <c r="S278" s="20">
        <f t="shared" si="92"/>
        <v>0.5625</v>
      </c>
      <c r="T278" s="20">
        <f t="shared" si="93"/>
        <v>0.51527777777777783</v>
      </c>
      <c r="U278" s="21">
        <f t="shared" si="94"/>
        <v>0</v>
      </c>
      <c r="V278" s="11">
        <f t="shared" si="95"/>
        <v>22</v>
      </c>
      <c r="W278" s="11">
        <f t="shared" si="96"/>
        <v>27</v>
      </c>
    </row>
    <row r="279" spans="1:23" x14ac:dyDescent="0.3">
      <c r="A279" t="s">
        <v>29</v>
      </c>
      <c r="B279" t="s">
        <v>1</v>
      </c>
      <c r="C279" t="s">
        <v>154</v>
      </c>
      <c r="D279" s="1">
        <v>43370.484027777777</v>
      </c>
      <c r="E279" s="1">
        <v>43370.517361111109</v>
      </c>
      <c r="F279" s="5">
        <v>43370</v>
      </c>
      <c r="G279" s="20">
        <f t="shared" si="80"/>
        <v>0.48402777777777778</v>
      </c>
      <c r="H279" s="20">
        <f t="shared" si="81"/>
        <v>0.41666666666666669</v>
      </c>
      <c r="I279" s="21">
        <f t="shared" si="82"/>
        <v>0</v>
      </c>
      <c r="J279" s="24">
        <f t="shared" si="83"/>
        <v>0.48402777777777778</v>
      </c>
      <c r="K279" s="24">
        <f t="shared" si="84"/>
        <v>0.5</v>
      </c>
      <c r="L279" s="25">
        <f t="shared" si="85"/>
        <v>23</v>
      </c>
      <c r="M279" s="20">
        <f t="shared" si="86"/>
        <v>0.5</v>
      </c>
      <c r="N279" s="20">
        <f t="shared" si="87"/>
        <v>0.51736111111111105</v>
      </c>
      <c r="O279" s="21">
        <f t="shared" si="88"/>
        <v>24</v>
      </c>
      <c r="P279" s="24">
        <f t="shared" si="89"/>
        <v>0.52083333333333337</v>
      </c>
      <c r="Q279" s="24">
        <f t="shared" si="90"/>
        <v>0.51736111111111105</v>
      </c>
      <c r="R279" s="25">
        <f t="shared" si="91"/>
        <v>0</v>
      </c>
      <c r="S279" s="20">
        <f t="shared" si="92"/>
        <v>0.5625</v>
      </c>
      <c r="T279" s="20">
        <f t="shared" si="93"/>
        <v>0.51736111111111105</v>
      </c>
      <c r="U279" s="21">
        <f t="shared" si="94"/>
        <v>0</v>
      </c>
      <c r="V279" s="11">
        <f t="shared" si="95"/>
        <v>24</v>
      </c>
      <c r="W279" s="11">
        <f t="shared" si="96"/>
        <v>23</v>
      </c>
    </row>
    <row r="280" spans="1:23" x14ac:dyDescent="0.3">
      <c r="A280" t="s">
        <v>15</v>
      </c>
      <c r="B280" t="s">
        <v>1</v>
      </c>
      <c r="C280" t="s">
        <v>150</v>
      </c>
      <c r="D280" s="1">
        <v>43370.486111111109</v>
      </c>
      <c r="E280" s="1">
        <v>43370.519444444442</v>
      </c>
      <c r="F280" s="5">
        <v>43370</v>
      </c>
      <c r="G280" s="20">
        <f t="shared" si="80"/>
        <v>0.4861111111111111</v>
      </c>
      <c r="H280" s="20">
        <f t="shared" si="81"/>
        <v>0.41666666666666669</v>
      </c>
      <c r="I280" s="21">
        <f t="shared" si="82"/>
        <v>0</v>
      </c>
      <c r="J280" s="24">
        <f t="shared" si="83"/>
        <v>0.4861111111111111</v>
      </c>
      <c r="K280" s="24">
        <f t="shared" si="84"/>
        <v>0.5</v>
      </c>
      <c r="L280" s="25">
        <f t="shared" si="85"/>
        <v>20</v>
      </c>
      <c r="M280" s="20">
        <f t="shared" si="86"/>
        <v>0.5</v>
      </c>
      <c r="N280" s="20">
        <f t="shared" si="87"/>
        <v>0.51944444444444449</v>
      </c>
      <c r="O280" s="21">
        <f t="shared" si="88"/>
        <v>28</v>
      </c>
      <c r="P280" s="24">
        <f t="shared" si="89"/>
        <v>0.52083333333333337</v>
      </c>
      <c r="Q280" s="24">
        <f t="shared" si="90"/>
        <v>0.51944444444444449</v>
      </c>
      <c r="R280" s="25">
        <f t="shared" si="91"/>
        <v>0</v>
      </c>
      <c r="S280" s="20">
        <f t="shared" si="92"/>
        <v>0.5625</v>
      </c>
      <c r="T280" s="20">
        <f t="shared" si="93"/>
        <v>0.51944444444444449</v>
      </c>
      <c r="U280" s="21">
        <f t="shared" si="94"/>
        <v>0</v>
      </c>
      <c r="V280" s="11">
        <f t="shared" si="95"/>
        <v>28</v>
      </c>
      <c r="W280" s="11">
        <f t="shared" si="96"/>
        <v>20</v>
      </c>
    </row>
    <row r="281" spans="1:23" x14ac:dyDescent="0.3">
      <c r="A281" t="s">
        <v>58</v>
      </c>
      <c r="B281" t="s">
        <v>1</v>
      </c>
      <c r="C281" t="s">
        <v>153</v>
      </c>
      <c r="D281" s="1">
        <v>43370.488194444442</v>
      </c>
      <c r="E281" s="1">
        <v>43370.522916666669</v>
      </c>
      <c r="F281" s="5">
        <v>43370</v>
      </c>
      <c r="G281" s="20">
        <f t="shared" si="80"/>
        <v>0.48819444444444443</v>
      </c>
      <c r="H281" s="20">
        <f t="shared" si="81"/>
        <v>0.41666666666666669</v>
      </c>
      <c r="I281" s="21">
        <f t="shared" si="82"/>
        <v>0</v>
      </c>
      <c r="J281" s="24">
        <f t="shared" si="83"/>
        <v>0.48819444444444443</v>
      </c>
      <c r="K281" s="24">
        <f t="shared" si="84"/>
        <v>0.5</v>
      </c>
      <c r="L281" s="25">
        <f t="shared" si="85"/>
        <v>17</v>
      </c>
      <c r="M281" s="20">
        <f t="shared" si="86"/>
        <v>0.5</v>
      </c>
      <c r="N281" s="20">
        <f t="shared" si="87"/>
        <v>0.52083333333333337</v>
      </c>
      <c r="O281" s="21">
        <f t="shared" si="88"/>
        <v>30</v>
      </c>
      <c r="P281" s="24">
        <f t="shared" si="89"/>
        <v>0.52083333333333337</v>
      </c>
      <c r="Q281" s="24">
        <f t="shared" si="90"/>
        <v>0.5229166666666667</v>
      </c>
      <c r="R281" s="25">
        <f t="shared" si="91"/>
        <v>2</v>
      </c>
      <c r="S281" s="20">
        <f t="shared" si="92"/>
        <v>0.5625</v>
      </c>
      <c r="T281" s="20">
        <f t="shared" si="93"/>
        <v>0.5229166666666667</v>
      </c>
      <c r="U281" s="21">
        <f t="shared" si="94"/>
        <v>0</v>
      </c>
      <c r="V281" s="11">
        <f t="shared" si="95"/>
        <v>30</v>
      </c>
      <c r="W281" s="11">
        <f t="shared" si="96"/>
        <v>19</v>
      </c>
    </row>
    <row r="282" spans="1:23" x14ac:dyDescent="0.3">
      <c r="A282" t="s">
        <v>4</v>
      </c>
      <c r="B282" t="s">
        <v>1</v>
      </c>
      <c r="C282" t="s">
        <v>258</v>
      </c>
      <c r="D282" s="1">
        <v>43370.497916666667</v>
      </c>
      <c r="E282" s="1">
        <v>43370.511805555558</v>
      </c>
      <c r="F282" s="5">
        <v>43370</v>
      </c>
      <c r="G282" s="20">
        <f t="shared" si="80"/>
        <v>0.49791666666666662</v>
      </c>
      <c r="H282" s="20">
        <f t="shared" si="81"/>
        <v>0.41666666666666669</v>
      </c>
      <c r="I282" s="21">
        <f t="shared" si="82"/>
        <v>0</v>
      </c>
      <c r="J282" s="24">
        <f t="shared" si="83"/>
        <v>0.49791666666666662</v>
      </c>
      <c r="K282" s="24">
        <f t="shared" si="84"/>
        <v>0.5</v>
      </c>
      <c r="L282" s="25">
        <f t="shared" si="85"/>
        <v>3</v>
      </c>
      <c r="M282" s="20">
        <f t="shared" si="86"/>
        <v>0.5</v>
      </c>
      <c r="N282" s="20">
        <f t="shared" si="87"/>
        <v>0.51180555555555551</v>
      </c>
      <c r="O282" s="21">
        <f t="shared" si="88"/>
        <v>16</v>
      </c>
      <c r="P282" s="24">
        <f t="shared" si="89"/>
        <v>0.52083333333333337</v>
      </c>
      <c r="Q282" s="24">
        <f t="shared" si="90"/>
        <v>0.51180555555555551</v>
      </c>
      <c r="R282" s="25">
        <f t="shared" si="91"/>
        <v>0</v>
      </c>
      <c r="S282" s="20">
        <f t="shared" si="92"/>
        <v>0.5625</v>
      </c>
      <c r="T282" s="20">
        <f t="shared" si="93"/>
        <v>0.51180555555555551</v>
      </c>
      <c r="U282" s="21">
        <f t="shared" si="94"/>
        <v>0</v>
      </c>
      <c r="V282" s="11">
        <f t="shared" si="95"/>
        <v>16</v>
      </c>
      <c r="W282" s="11">
        <f t="shared" si="96"/>
        <v>3</v>
      </c>
    </row>
    <row r="283" spans="1:23" x14ac:dyDescent="0.3">
      <c r="A283" t="s">
        <v>52</v>
      </c>
      <c r="B283" t="s">
        <v>1</v>
      </c>
      <c r="C283" t="s">
        <v>157</v>
      </c>
      <c r="D283" s="1">
        <v>43370.515972222223</v>
      </c>
      <c r="E283" s="1">
        <v>43370.557638888888</v>
      </c>
      <c r="F283" s="5">
        <v>43370</v>
      </c>
      <c r="G283" s="20">
        <f t="shared" si="80"/>
        <v>0.51597222222222217</v>
      </c>
      <c r="H283" s="20">
        <f t="shared" si="81"/>
        <v>0.41666666666666669</v>
      </c>
      <c r="I283" s="21">
        <f t="shared" si="82"/>
        <v>0</v>
      </c>
      <c r="J283" s="24">
        <f t="shared" si="83"/>
        <v>0.51597222222222217</v>
      </c>
      <c r="K283" s="24">
        <f t="shared" si="84"/>
        <v>0.5</v>
      </c>
      <c r="L283" s="25">
        <f t="shared" si="85"/>
        <v>0</v>
      </c>
      <c r="M283" s="20">
        <f t="shared" si="86"/>
        <v>0.51597222222222217</v>
      </c>
      <c r="N283" s="20">
        <f t="shared" si="87"/>
        <v>0.52083333333333337</v>
      </c>
      <c r="O283" s="21">
        <f t="shared" si="88"/>
        <v>7</v>
      </c>
      <c r="P283" s="24">
        <f t="shared" si="89"/>
        <v>0.52083333333333337</v>
      </c>
      <c r="Q283" s="24">
        <f t="shared" si="90"/>
        <v>0.55763888888888891</v>
      </c>
      <c r="R283" s="25">
        <f t="shared" si="91"/>
        <v>53</v>
      </c>
      <c r="S283" s="20">
        <f t="shared" si="92"/>
        <v>0.5625</v>
      </c>
      <c r="T283" s="20">
        <f t="shared" si="93"/>
        <v>0.55763888888888891</v>
      </c>
      <c r="U283" s="21">
        <f t="shared" si="94"/>
        <v>0</v>
      </c>
      <c r="V283" s="11">
        <f t="shared" si="95"/>
        <v>7</v>
      </c>
      <c r="W283" s="11">
        <f t="shared" si="96"/>
        <v>53</v>
      </c>
    </row>
    <row r="284" spans="1:23" x14ac:dyDescent="0.3">
      <c r="A284" t="s">
        <v>10</v>
      </c>
      <c r="B284" t="s">
        <v>1</v>
      </c>
      <c r="C284" t="s">
        <v>162</v>
      </c>
      <c r="D284" s="1">
        <v>43370.519444444442</v>
      </c>
      <c r="E284" s="1">
        <v>43370.568055555559</v>
      </c>
      <c r="F284" s="5">
        <v>43370</v>
      </c>
      <c r="G284" s="20">
        <f t="shared" si="80"/>
        <v>0.51944444444444449</v>
      </c>
      <c r="H284" s="20">
        <f t="shared" si="81"/>
        <v>0.41666666666666669</v>
      </c>
      <c r="I284" s="21">
        <f t="shared" si="82"/>
        <v>0</v>
      </c>
      <c r="J284" s="24">
        <f t="shared" si="83"/>
        <v>0.51944444444444449</v>
      </c>
      <c r="K284" s="24">
        <f t="shared" si="84"/>
        <v>0.5</v>
      </c>
      <c r="L284" s="25">
        <f t="shared" si="85"/>
        <v>0</v>
      </c>
      <c r="M284" s="20">
        <f t="shared" si="86"/>
        <v>0.51944444444444449</v>
      </c>
      <c r="N284" s="20">
        <f t="shared" si="87"/>
        <v>0.52083333333333337</v>
      </c>
      <c r="O284" s="21">
        <f t="shared" si="88"/>
        <v>1</v>
      </c>
      <c r="P284" s="24">
        <f t="shared" si="89"/>
        <v>0.52083333333333337</v>
      </c>
      <c r="Q284" s="24">
        <f t="shared" si="90"/>
        <v>0.5625</v>
      </c>
      <c r="R284" s="25">
        <f t="shared" si="91"/>
        <v>59</v>
      </c>
      <c r="S284" s="20">
        <f t="shared" si="92"/>
        <v>0.5625</v>
      </c>
      <c r="T284" s="20">
        <f t="shared" si="93"/>
        <v>0.56805555555555554</v>
      </c>
      <c r="U284" s="21">
        <f t="shared" si="94"/>
        <v>7</v>
      </c>
      <c r="V284" s="11">
        <f t="shared" si="95"/>
        <v>8</v>
      </c>
      <c r="W284" s="11">
        <f t="shared" si="96"/>
        <v>59</v>
      </c>
    </row>
    <row r="285" spans="1:23" x14ac:dyDescent="0.3">
      <c r="A285" t="s">
        <v>45</v>
      </c>
      <c r="B285" t="s">
        <v>1</v>
      </c>
      <c r="C285" t="s">
        <v>229</v>
      </c>
      <c r="D285" s="1">
        <v>43370.521527777775</v>
      </c>
      <c r="E285" s="1">
        <v>43370.558333333334</v>
      </c>
      <c r="F285" s="5">
        <v>43370</v>
      </c>
      <c r="G285" s="20">
        <f t="shared" si="80"/>
        <v>0.52152777777777781</v>
      </c>
      <c r="H285" s="20">
        <f t="shared" si="81"/>
        <v>0.41666666666666669</v>
      </c>
      <c r="I285" s="21">
        <f t="shared" si="82"/>
        <v>0</v>
      </c>
      <c r="J285" s="24">
        <f t="shared" si="83"/>
        <v>0.52152777777777781</v>
      </c>
      <c r="K285" s="24">
        <f t="shared" si="84"/>
        <v>0.5</v>
      </c>
      <c r="L285" s="25">
        <f t="shared" si="85"/>
        <v>0</v>
      </c>
      <c r="M285" s="20">
        <f t="shared" si="86"/>
        <v>0.52152777777777781</v>
      </c>
      <c r="N285" s="20">
        <f t="shared" si="87"/>
        <v>0.52083333333333337</v>
      </c>
      <c r="O285" s="21">
        <f t="shared" si="88"/>
        <v>0</v>
      </c>
      <c r="P285" s="24">
        <f t="shared" si="89"/>
        <v>0.52152777777777781</v>
      </c>
      <c r="Q285" s="24">
        <f t="shared" si="90"/>
        <v>0.55833333333333335</v>
      </c>
      <c r="R285" s="25">
        <f t="shared" si="91"/>
        <v>53</v>
      </c>
      <c r="S285" s="20">
        <f t="shared" si="92"/>
        <v>0.5625</v>
      </c>
      <c r="T285" s="20">
        <f t="shared" si="93"/>
        <v>0.55833333333333335</v>
      </c>
      <c r="U285" s="21">
        <f t="shared" si="94"/>
        <v>0</v>
      </c>
      <c r="V285" s="11">
        <f t="shared" si="95"/>
        <v>0</v>
      </c>
      <c r="W285" s="11">
        <f t="shared" si="96"/>
        <v>53</v>
      </c>
    </row>
    <row r="286" spans="1:23" x14ac:dyDescent="0.3">
      <c r="A286" t="s">
        <v>35</v>
      </c>
      <c r="B286" t="s">
        <v>1</v>
      </c>
      <c r="C286" t="s">
        <v>163</v>
      </c>
      <c r="D286" s="1">
        <v>43370.522916666669</v>
      </c>
      <c r="E286" s="1">
        <v>43370.552777777775</v>
      </c>
      <c r="F286" s="5">
        <v>43370</v>
      </c>
      <c r="G286" s="20">
        <f t="shared" si="80"/>
        <v>0.5229166666666667</v>
      </c>
      <c r="H286" s="20">
        <f t="shared" si="81"/>
        <v>0.41666666666666669</v>
      </c>
      <c r="I286" s="21">
        <f t="shared" si="82"/>
        <v>0</v>
      </c>
      <c r="J286" s="24">
        <f t="shared" si="83"/>
        <v>0.5229166666666667</v>
      </c>
      <c r="K286" s="24">
        <f t="shared" si="84"/>
        <v>0.5</v>
      </c>
      <c r="L286" s="25">
        <f t="shared" si="85"/>
        <v>0</v>
      </c>
      <c r="M286" s="20">
        <f t="shared" si="86"/>
        <v>0.5229166666666667</v>
      </c>
      <c r="N286" s="20">
        <f t="shared" si="87"/>
        <v>0.52083333333333337</v>
      </c>
      <c r="O286" s="21">
        <f t="shared" si="88"/>
        <v>0</v>
      </c>
      <c r="P286" s="24">
        <f t="shared" si="89"/>
        <v>0.5229166666666667</v>
      </c>
      <c r="Q286" s="24">
        <f t="shared" si="90"/>
        <v>0.55277777777777781</v>
      </c>
      <c r="R286" s="25">
        <f t="shared" si="91"/>
        <v>43</v>
      </c>
      <c r="S286" s="20">
        <f t="shared" si="92"/>
        <v>0.5625</v>
      </c>
      <c r="T286" s="20">
        <f t="shared" si="93"/>
        <v>0.55277777777777781</v>
      </c>
      <c r="U286" s="21">
        <f t="shared" si="94"/>
        <v>0</v>
      </c>
      <c r="V286" s="11">
        <f t="shared" si="95"/>
        <v>0</v>
      </c>
      <c r="W286" s="11">
        <f t="shared" si="96"/>
        <v>43</v>
      </c>
    </row>
    <row r="287" spans="1:23" x14ac:dyDescent="0.3">
      <c r="A287" t="s">
        <v>4</v>
      </c>
      <c r="B287" t="s">
        <v>1</v>
      </c>
      <c r="C287" t="s">
        <v>165</v>
      </c>
      <c r="D287" s="1">
        <v>43370.524305555555</v>
      </c>
      <c r="E287" s="1">
        <v>43370.558333333334</v>
      </c>
      <c r="F287" s="5">
        <v>43370</v>
      </c>
      <c r="G287" s="20">
        <f t="shared" si="80"/>
        <v>0.52430555555555558</v>
      </c>
      <c r="H287" s="20">
        <f t="shared" si="81"/>
        <v>0.41666666666666669</v>
      </c>
      <c r="I287" s="21">
        <f t="shared" si="82"/>
        <v>0</v>
      </c>
      <c r="J287" s="24">
        <f t="shared" si="83"/>
        <v>0.52430555555555558</v>
      </c>
      <c r="K287" s="24">
        <f t="shared" si="84"/>
        <v>0.5</v>
      </c>
      <c r="L287" s="25">
        <f t="shared" si="85"/>
        <v>0</v>
      </c>
      <c r="M287" s="20">
        <f t="shared" si="86"/>
        <v>0.52430555555555558</v>
      </c>
      <c r="N287" s="20">
        <f t="shared" si="87"/>
        <v>0.52083333333333337</v>
      </c>
      <c r="O287" s="21">
        <f t="shared" si="88"/>
        <v>0</v>
      </c>
      <c r="P287" s="24">
        <f t="shared" si="89"/>
        <v>0.52430555555555558</v>
      </c>
      <c r="Q287" s="24">
        <f t="shared" si="90"/>
        <v>0.55833333333333335</v>
      </c>
      <c r="R287" s="25">
        <f t="shared" si="91"/>
        <v>49</v>
      </c>
      <c r="S287" s="20">
        <f t="shared" si="92"/>
        <v>0.5625</v>
      </c>
      <c r="T287" s="20">
        <f t="shared" si="93"/>
        <v>0.55833333333333335</v>
      </c>
      <c r="U287" s="21">
        <f t="shared" si="94"/>
        <v>0</v>
      </c>
      <c r="V287" s="11">
        <f t="shared" si="95"/>
        <v>0</v>
      </c>
      <c r="W287" s="11">
        <f t="shared" si="96"/>
        <v>49</v>
      </c>
    </row>
    <row r="288" spans="1:23" x14ac:dyDescent="0.3">
      <c r="A288" t="s">
        <v>58</v>
      </c>
      <c r="B288" t="s">
        <v>1</v>
      </c>
      <c r="C288" t="s">
        <v>153</v>
      </c>
      <c r="D288" s="1">
        <v>43370.527083333334</v>
      </c>
      <c r="E288" s="1">
        <v>43370.533333333333</v>
      </c>
      <c r="F288" s="5">
        <v>43370</v>
      </c>
      <c r="G288" s="20">
        <f t="shared" si="80"/>
        <v>0.52708333333333335</v>
      </c>
      <c r="H288" s="20">
        <f t="shared" si="81"/>
        <v>0.41666666666666669</v>
      </c>
      <c r="I288" s="21">
        <f t="shared" si="82"/>
        <v>0</v>
      </c>
      <c r="J288" s="24">
        <f t="shared" si="83"/>
        <v>0.52708333333333335</v>
      </c>
      <c r="K288" s="24">
        <f t="shared" si="84"/>
        <v>0.5</v>
      </c>
      <c r="L288" s="25">
        <f t="shared" si="85"/>
        <v>0</v>
      </c>
      <c r="M288" s="20">
        <f t="shared" si="86"/>
        <v>0.52708333333333335</v>
      </c>
      <c r="N288" s="20">
        <f t="shared" si="87"/>
        <v>0.52083333333333337</v>
      </c>
      <c r="O288" s="21">
        <f t="shared" si="88"/>
        <v>0</v>
      </c>
      <c r="P288" s="24">
        <f t="shared" si="89"/>
        <v>0.52708333333333335</v>
      </c>
      <c r="Q288" s="24">
        <f t="shared" si="90"/>
        <v>0.53333333333333333</v>
      </c>
      <c r="R288" s="25">
        <f t="shared" si="91"/>
        <v>8</v>
      </c>
      <c r="S288" s="20">
        <f t="shared" si="92"/>
        <v>0.5625</v>
      </c>
      <c r="T288" s="20">
        <f t="shared" si="93"/>
        <v>0.53333333333333333</v>
      </c>
      <c r="U288" s="21">
        <f t="shared" si="94"/>
        <v>0</v>
      </c>
      <c r="V288" s="11">
        <f t="shared" si="95"/>
        <v>0</v>
      </c>
      <c r="W288" s="11">
        <f t="shared" si="96"/>
        <v>8</v>
      </c>
    </row>
    <row r="289" spans="1:23" x14ac:dyDescent="0.3">
      <c r="A289" t="s">
        <v>29</v>
      </c>
      <c r="B289" t="s">
        <v>1</v>
      </c>
      <c r="C289" t="s">
        <v>179</v>
      </c>
      <c r="D289" s="1">
        <v>43370.558333333334</v>
      </c>
      <c r="E289" s="1">
        <v>43370.604861111111</v>
      </c>
      <c r="F289" s="5">
        <v>43370</v>
      </c>
      <c r="G289" s="20">
        <f t="shared" si="80"/>
        <v>0.55833333333333335</v>
      </c>
      <c r="H289" s="20">
        <f t="shared" si="81"/>
        <v>0.41666666666666669</v>
      </c>
      <c r="I289" s="21">
        <f t="shared" si="82"/>
        <v>0</v>
      </c>
      <c r="J289" s="24">
        <f t="shared" si="83"/>
        <v>0.55833333333333335</v>
      </c>
      <c r="K289" s="24">
        <f t="shared" si="84"/>
        <v>0.5</v>
      </c>
      <c r="L289" s="25">
        <f t="shared" si="85"/>
        <v>0</v>
      </c>
      <c r="M289" s="20">
        <f t="shared" si="86"/>
        <v>0.55833333333333335</v>
      </c>
      <c r="N289" s="20">
        <f t="shared" si="87"/>
        <v>0.52083333333333337</v>
      </c>
      <c r="O289" s="21">
        <f t="shared" si="88"/>
        <v>0</v>
      </c>
      <c r="P289" s="24">
        <f t="shared" si="89"/>
        <v>0.55833333333333335</v>
      </c>
      <c r="Q289" s="24">
        <f t="shared" si="90"/>
        <v>0.5625</v>
      </c>
      <c r="R289" s="25">
        <f t="shared" si="91"/>
        <v>5</v>
      </c>
      <c r="S289" s="20">
        <f t="shared" si="92"/>
        <v>0.5625</v>
      </c>
      <c r="T289" s="20">
        <f t="shared" si="93"/>
        <v>0.60486111111111118</v>
      </c>
      <c r="U289" s="21">
        <f t="shared" si="94"/>
        <v>61</v>
      </c>
      <c r="V289" s="11">
        <f t="shared" si="95"/>
        <v>61</v>
      </c>
      <c r="W289" s="11">
        <f t="shared" si="96"/>
        <v>5</v>
      </c>
    </row>
    <row r="290" spans="1:23" x14ac:dyDescent="0.3">
      <c r="A290" t="s">
        <v>17</v>
      </c>
      <c r="B290" t="s">
        <v>1</v>
      </c>
      <c r="C290" t="s">
        <v>178</v>
      </c>
      <c r="D290" s="1">
        <v>43370.558333333334</v>
      </c>
      <c r="E290" s="1">
        <v>43370.640277777777</v>
      </c>
      <c r="F290" s="5">
        <v>43370</v>
      </c>
      <c r="G290" s="20">
        <f t="shared" si="80"/>
        <v>0.55833333333333335</v>
      </c>
      <c r="H290" s="20">
        <f t="shared" si="81"/>
        <v>0.41666666666666669</v>
      </c>
      <c r="I290" s="21">
        <f t="shared" si="82"/>
        <v>0</v>
      </c>
      <c r="J290" s="24">
        <f t="shared" si="83"/>
        <v>0.55833333333333335</v>
      </c>
      <c r="K290" s="24">
        <f t="shared" si="84"/>
        <v>0.5</v>
      </c>
      <c r="L290" s="25">
        <f t="shared" si="85"/>
        <v>0</v>
      </c>
      <c r="M290" s="20">
        <f t="shared" si="86"/>
        <v>0.55833333333333335</v>
      </c>
      <c r="N290" s="20">
        <f t="shared" si="87"/>
        <v>0.52083333333333337</v>
      </c>
      <c r="O290" s="21">
        <f t="shared" si="88"/>
        <v>0</v>
      </c>
      <c r="P290" s="24">
        <f t="shared" si="89"/>
        <v>0.55833333333333335</v>
      </c>
      <c r="Q290" s="24">
        <f t="shared" si="90"/>
        <v>0.5625</v>
      </c>
      <c r="R290" s="25">
        <f t="shared" si="91"/>
        <v>5</v>
      </c>
      <c r="S290" s="20">
        <f t="shared" si="92"/>
        <v>0.5625</v>
      </c>
      <c r="T290" s="20">
        <f t="shared" si="93"/>
        <v>0.64027777777777783</v>
      </c>
      <c r="U290" s="21">
        <f t="shared" si="94"/>
        <v>112</v>
      </c>
      <c r="V290" s="11">
        <f t="shared" si="95"/>
        <v>112</v>
      </c>
      <c r="W290" s="11">
        <f t="shared" si="96"/>
        <v>5</v>
      </c>
    </row>
    <row r="291" spans="1:23" x14ac:dyDescent="0.3">
      <c r="A291" t="s">
        <v>15</v>
      </c>
      <c r="B291" t="s">
        <v>1</v>
      </c>
      <c r="C291" t="s">
        <v>174</v>
      </c>
      <c r="D291" s="1">
        <v>43370.558333333334</v>
      </c>
      <c r="E291" s="1">
        <v>43370.601388888892</v>
      </c>
      <c r="F291" s="5">
        <v>43370</v>
      </c>
      <c r="G291" s="20">
        <f t="shared" si="80"/>
        <v>0.55833333333333335</v>
      </c>
      <c r="H291" s="20">
        <f t="shared" si="81"/>
        <v>0.41666666666666669</v>
      </c>
      <c r="I291" s="21">
        <f t="shared" si="82"/>
        <v>0</v>
      </c>
      <c r="J291" s="24">
        <f t="shared" si="83"/>
        <v>0.55833333333333335</v>
      </c>
      <c r="K291" s="24">
        <f t="shared" si="84"/>
        <v>0.5</v>
      </c>
      <c r="L291" s="25">
        <f t="shared" si="85"/>
        <v>0</v>
      </c>
      <c r="M291" s="20">
        <f t="shared" si="86"/>
        <v>0.55833333333333335</v>
      </c>
      <c r="N291" s="20">
        <f t="shared" si="87"/>
        <v>0.52083333333333337</v>
      </c>
      <c r="O291" s="21">
        <f t="shared" si="88"/>
        <v>0</v>
      </c>
      <c r="P291" s="24">
        <f t="shared" si="89"/>
        <v>0.55833333333333335</v>
      </c>
      <c r="Q291" s="24">
        <f t="shared" si="90"/>
        <v>0.5625</v>
      </c>
      <c r="R291" s="25">
        <f t="shared" si="91"/>
        <v>5</v>
      </c>
      <c r="S291" s="20">
        <f t="shared" si="92"/>
        <v>0.5625</v>
      </c>
      <c r="T291" s="20">
        <f t="shared" si="93"/>
        <v>0.60138888888888886</v>
      </c>
      <c r="U291" s="21">
        <f t="shared" si="94"/>
        <v>56</v>
      </c>
      <c r="V291" s="11">
        <f t="shared" si="95"/>
        <v>56</v>
      </c>
      <c r="W291" s="11">
        <f t="shared" si="96"/>
        <v>5</v>
      </c>
    </row>
    <row r="292" spans="1:23" x14ac:dyDescent="0.3">
      <c r="A292" t="s">
        <v>50</v>
      </c>
      <c r="B292" t="s">
        <v>1</v>
      </c>
      <c r="C292" t="s">
        <v>176</v>
      </c>
      <c r="D292" s="1">
        <v>43370.558333333334</v>
      </c>
      <c r="E292" s="1">
        <v>43370.603472222225</v>
      </c>
      <c r="F292" s="5">
        <v>43370</v>
      </c>
      <c r="G292" s="20">
        <f t="shared" si="80"/>
        <v>0.55833333333333335</v>
      </c>
      <c r="H292" s="20">
        <f t="shared" si="81"/>
        <v>0.41666666666666669</v>
      </c>
      <c r="I292" s="21">
        <f t="shared" si="82"/>
        <v>0</v>
      </c>
      <c r="J292" s="24">
        <f t="shared" si="83"/>
        <v>0.55833333333333335</v>
      </c>
      <c r="K292" s="24">
        <f t="shared" si="84"/>
        <v>0.5</v>
      </c>
      <c r="L292" s="25">
        <f t="shared" si="85"/>
        <v>0</v>
      </c>
      <c r="M292" s="20">
        <f t="shared" si="86"/>
        <v>0.55833333333333335</v>
      </c>
      <c r="N292" s="20">
        <f t="shared" si="87"/>
        <v>0.52083333333333337</v>
      </c>
      <c r="O292" s="21">
        <f t="shared" si="88"/>
        <v>0</v>
      </c>
      <c r="P292" s="24">
        <f t="shared" si="89"/>
        <v>0.55833333333333335</v>
      </c>
      <c r="Q292" s="24">
        <f t="shared" si="90"/>
        <v>0.5625</v>
      </c>
      <c r="R292" s="25">
        <f t="shared" si="91"/>
        <v>5</v>
      </c>
      <c r="S292" s="20">
        <f t="shared" si="92"/>
        <v>0.5625</v>
      </c>
      <c r="T292" s="20">
        <f t="shared" si="93"/>
        <v>0.60347222222222219</v>
      </c>
      <c r="U292" s="21">
        <f t="shared" si="94"/>
        <v>59</v>
      </c>
      <c r="V292" s="11">
        <f t="shared" si="95"/>
        <v>59</v>
      </c>
      <c r="W292" s="11">
        <f t="shared" si="96"/>
        <v>5</v>
      </c>
    </row>
    <row r="293" spans="1:23" x14ac:dyDescent="0.3">
      <c r="A293" t="s">
        <v>0</v>
      </c>
      <c r="B293" t="s">
        <v>1</v>
      </c>
      <c r="C293" t="s">
        <v>172</v>
      </c>
      <c r="D293" s="1">
        <v>43370.559027777781</v>
      </c>
      <c r="E293" s="1">
        <v>43370.600694444445</v>
      </c>
      <c r="F293" s="5">
        <v>43370</v>
      </c>
      <c r="G293" s="20">
        <f t="shared" si="80"/>
        <v>0.55902777777777779</v>
      </c>
      <c r="H293" s="20">
        <f t="shared" si="81"/>
        <v>0.41666666666666669</v>
      </c>
      <c r="I293" s="21">
        <f t="shared" si="82"/>
        <v>0</v>
      </c>
      <c r="J293" s="24">
        <f t="shared" si="83"/>
        <v>0.55902777777777779</v>
      </c>
      <c r="K293" s="24">
        <f t="shared" si="84"/>
        <v>0.5</v>
      </c>
      <c r="L293" s="25">
        <f t="shared" si="85"/>
        <v>0</v>
      </c>
      <c r="M293" s="20">
        <f t="shared" si="86"/>
        <v>0.55902777777777779</v>
      </c>
      <c r="N293" s="20">
        <f t="shared" si="87"/>
        <v>0.52083333333333337</v>
      </c>
      <c r="O293" s="21">
        <f t="shared" si="88"/>
        <v>0</v>
      </c>
      <c r="P293" s="24">
        <f t="shared" si="89"/>
        <v>0.55902777777777779</v>
      </c>
      <c r="Q293" s="24">
        <f t="shared" si="90"/>
        <v>0.5625</v>
      </c>
      <c r="R293" s="25">
        <f t="shared" si="91"/>
        <v>4</v>
      </c>
      <c r="S293" s="20">
        <f t="shared" si="92"/>
        <v>0.5625</v>
      </c>
      <c r="T293" s="20">
        <f t="shared" si="93"/>
        <v>0.60069444444444442</v>
      </c>
      <c r="U293" s="21">
        <f t="shared" si="94"/>
        <v>55</v>
      </c>
      <c r="V293" s="11">
        <f t="shared" si="95"/>
        <v>55</v>
      </c>
      <c r="W293" s="11">
        <f t="shared" si="96"/>
        <v>4</v>
      </c>
    </row>
    <row r="294" spans="1:23" x14ac:dyDescent="0.3">
      <c r="A294" t="s">
        <v>23</v>
      </c>
      <c r="B294" t="s">
        <v>1</v>
      </c>
      <c r="C294" t="s">
        <v>175</v>
      </c>
      <c r="D294" s="1">
        <v>43370.559027777781</v>
      </c>
      <c r="E294" s="1">
        <v>43370.6</v>
      </c>
      <c r="F294" s="5">
        <v>43370</v>
      </c>
      <c r="G294" s="20">
        <f t="shared" si="80"/>
        <v>0.55902777777777779</v>
      </c>
      <c r="H294" s="20">
        <f t="shared" si="81"/>
        <v>0.41666666666666669</v>
      </c>
      <c r="I294" s="21">
        <f t="shared" si="82"/>
        <v>0</v>
      </c>
      <c r="J294" s="24">
        <f t="shared" si="83"/>
        <v>0.55902777777777779</v>
      </c>
      <c r="K294" s="24">
        <f t="shared" si="84"/>
        <v>0.5</v>
      </c>
      <c r="L294" s="25">
        <f t="shared" si="85"/>
        <v>0</v>
      </c>
      <c r="M294" s="20">
        <f t="shared" si="86"/>
        <v>0.55902777777777779</v>
      </c>
      <c r="N294" s="20">
        <f t="shared" si="87"/>
        <v>0.52083333333333337</v>
      </c>
      <c r="O294" s="21">
        <f t="shared" si="88"/>
        <v>0</v>
      </c>
      <c r="P294" s="24">
        <f t="shared" si="89"/>
        <v>0.55902777777777779</v>
      </c>
      <c r="Q294" s="24">
        <f t="shared" si="90"/>
        <v>0.5625</v>
      </c>
      <c r="R294" s="25">
        <f t="shared" si="91"/>
        <v>4</v>
      </c>
      <c r="S294" s="20">
        <f t="shared" si="92"/>
        <v>0.5625</v>
      </c>
      <c r="T294" s="20">
        <f t="shared" si="93"/>
        <v>0.6</v>
      </c>
      <c r="U294" s="21">
        <f t="shared" si="94"/>
        <v>54</v>
      </c>
      <c r="V294" s="11">
        <f t="shared" si="95"/>
        <v>54</v>
      </c>
      <c r="W294" s="11">
        <f t="shared" si="96"/>
        <v>4</v>
      </c>
    </row>
    <row r="295" spans="1:23" x14ac:dyDescent="0.3">
      <c r="A295" t="s">
        <v>27</v>
      </c>
      <c r="B295" t="s">
        <v>1</v>
      </c>
      <c r="C295" t="s">
        <v>173</v>
      </c>
      <c r="D295" s="1">
        <v>43370.559027777781</v>
      </c>
      <c r="E295" s="1">
        <v>43370.600694444445</v>
      </c>
      <c r="F295" s="5">
        <v>43370</v>
      </c>
      <c r="G295" s="20">
        <f t="shared" si="80"/>
        <v>0.55902777777777779</v>
      </c>
      <c r="H295" s="20">
        <f t="shared" si="81"/>
        <v>0.41666666666666669</v>
      </c>
      <c r="I295" s="21">
        <f t="shared" si="82"/>
        <v>0</v>
      </c>
      <c r="J295" s="24">
        <f t="shared" si="83"/>
        <v>0.55902777777777779</v>
      </c>
      <c r="K295" s="24">
        <f t="shared" si="84"/>
        <v>0.5</v>
      </c>
      <c r="L295" s="25">
        <f t="shared" si="85"/>
        <v>0</v>
      </c>
      <c r="M295" s="20">
        <f t="shared" si="86"/>
        <v>0.55902777777777779</v>
      </c>
      <c r="N295" s="20">
        <f t="shared" si="87"/>
        <v>0.52083333333333337</v>
      </c>
      <c r="O295" s="21">
        <f t="shared" si="88"/>
        <v>0</v>
      </c>
      <c r="P295" s="24">
        <f t="shared" si="89"/>
        <v>0.55902777777777779</v>
      </c>
      <c r="Q295" s="24">
        <f t="shared" si="90"/>
        <v>0.5625</v>
      </c>
      <c r="R295" s="25">
        <f t="shared" si="91"/>
        <v>4</v>
      </c>
      <c r="S295" s="20">
        <f t="shared" si="92"/>
        <v>0.5625</v>
      </c>
      <c r="T295" s="20">
        <f t="shared" si="93"/>
        <v>0.60069444444444442</v>
      </c>
      <c r="U295" s="21">
        <f t="shared" si="94"/>
        <v>55</v>
      </c>
      <c r="V295" s="11">
        <f t="shared" si="95"/>
        <v>55</v>
      </c>
      <c r="W295" s="11">
        <f t="shared" si="96"/>
        <v>4</v>
      </c>
    </row>
    <row r="296" spans="1:23" x14ac:dyDescent="0.3">
      <c r="A296" t="s">
        <v>8</v>
      </c>
      <c r="B296" t="s">
        <v>1</v>
      </c>
      <c r="C296" t="s">
        <v>182</v>
      </c>
      <c r="D296" s="1">
        <v>43370.559027777781</v>
      </c>
      <c r="E296" s="1">
        <v>43370.601388888892</v>
      </c>
      <c r="F296" s="5">
        <v>43370</v>
      </c>
      <c r="G296" s="20">
        <f t="shared" si="80"/>
        <v>0.55902777777777779</v>
      </c>
      <c r="H296" s="20">
        <f t="shared" si="81"/>
        <v>0.41666666666666669</v>
      </c>
      <c r="I296" s="21">
        <f t="shared" si="82"/>
        <v>0</v>
      </c>
      <c r="J296" s="24">
        <f t="shared" si="83"/>
        <v>0.55902777777777779</v>
      </c>
      <c r="K296" s="24">
        <f t="shared" si="84"/>
        <v>0.5</v>
      </c>
      <c r="L296" s="25">
        <f t="shared" si="85"/>
        <v>0</v>
      </c>
      <c r="M296" s="20">
        <f t="shared" si="86"/>
        <v>0.55902777777777779</v>
      </c>
      <c r="N296" s="20">
        <f t="shared" si="87"/>
        <v>0.52083333333333337</v>
      </c>
      <c r="O296" s="21">
        <f t="shared" si="88"/>
        <v>0</v>
      </c>
      <c r="P296" s="24">
        <f t="shared" si="89"/>
        <v>0.55902777777777779</v>
      </c>
      <c r="Q296" s="24">
        <f t="shared" si="90"/>
        <v>0.5625</v>
      </c>
      <c r="R296" s="25">
        <f t="shared" si="91"/>
        <v>4</v>
      </c>
      <c r="S296" s="20">
        <f t="shared" si="92"/>
        <v>0.5625</v>
      </c>
      <c r="T296" s="20">
        <f t="shared" si="93"/>
        <v>0.60138888888888886</v>
      </c>
      <c r="U296" s="21">
        <f t="shared" si="94"/>
        <v>56</v>
      </c>
      <c r="V296" s="11">
        <f t="shared" si="95"/>
        <v>56</v>
      </c>
      <c r="W296" s="11">
        <f t="shared" si="96"/>
        <v>4</v>
      </c>
    </row>
    <row r="297" spans="1:23" x14ac:dyDescent="0.3">
      <c r="A297" t="s">
        <v>6</v>
      </c>
      <c r="B297" t="s">
        <v>1</v>
      </c>
      <c r="C297" t="s">
        <v>168</v>
      </c>
      <c r="D297" s="1">
        <v>43370.559027777781</v>
      </c>
      <c r="E297" s="1">
        <v>43370.602777777778</v>
      </c>
      <c r="F297" s="5">
        <v>43370</v>
      </c>
      <c r="G297" s="20">
        <f t="shared" si="80"/>
        <v>0.55902777777777779</v>
      </c>
      <c r="H297" s="20">
        <f t="shared" si="81"/>
        <v>0.41666666666666669</v>
      </c>
      <c r="I297" s="21">
        <f t="shared" si="82"/>
        <v>0</v>
      </c>
      <c r="J297" s="24">
        <f t="shared" si="83"/>
        <v>0.55902777777777779</v>
      </c>
      <c r="K297" s="24">
        <f t="shared" si="84"/>
        <v>0.5</v>
      </c>
      <c r="L297" s="25">
        <f t="shared" si="85"/>
        <v>0</v>
      </c>
      <c r="M297" s="20">
        <f t="shared" si="86"/>
        <v>0.55902777777777779</v>
      </c>
      <c r="N297" s="20">
        <f t="shared" si="87"/>
        <v>0.52083333333333337</v>
      </c>
      <c r="O297" s="21">
        <f t="shared" si="88"/>
        <v>0</v>
      </c>
      <c r="P297" s="24">
        <f t="shared" si="89"/>
        <v>0.55902777777777779</v>
      </c>
      <c r="Q297" s="24">
        <f t="shared" si="90"/>
        <v>0.5625</v>
      </c>
      <c r="R297" s="25">
        <f t="shared" si="91"/>
        <v>4</v>
      </c>
      <c r="S297" s="20">
        <f t="shared" si="92"/>
        <v>0.5625</v>
      </c>
      <c r="T297" s="20">
        <f t="shared" si="93"/>
        <v>0.60277777777777775</v>
      </c>
      <c r="U297" s="21">
        <f t="shared" si="94"/>
        <v>58</v>
      </c>
      <c r="V297" s="11">
        <f t="shared" si="95"/>
        <v>58</v>
      </c>
      <c r="W297" s="11">
        <f t="shared" si="96"/>
        <v>4</v>
      </c>
    </row>
    <row r="298" spans="1:23" x14ac:dyDescent="0.3">
      <c r="A298" t="s">
        <v>13</v>
      </c>
      <c r="B298" t="s">
        <v>1</v>
      </c>
      <c r="C298" t="s">
        <v>180</v>
      </c>
      <c r="D298" s="1">
        <v>43370.55972222222</v>
      </c>
      <c r="E298" s="1">
        <v>43370.601388888892</v>
      </c>
      <c r="F298" s="5">
        <v>43370</v>
      </c>
      <c r="G298" s="20">
        <f t="shared" si="80"/>
        <v>0.55972222222222223</v>
      </c>
      <c r="H298" s="20">
        <f t="shared" si="81"/>
        <v>0.41666666666666669</v>
      </c>
      <c r="I298" s="21">
        <f t="shared" si="82"/>
        <v>0</v>
      </c>
      <c r="J298" s="24">
        <f t="shared" si="83"/>
        <v>0.55972222222222223</v>
      </c>
      <c r="K298" s="24">
        <f t="shared" si="84"/>
        <v>0.5</v>
      </c>
      <c r="L298" s="25">
        <f t="shared" si="85"/>
        <v>0</v>
      </c>
      <c r="M298" s="20">
        <f t="shared" si="86"/>
        <v>0.55972222222222223</v>
      </c>
      <c r="N298" s="20">
        <f t="shared" si="87"/>
        <v>0.52083333333333337</v>
      </c>
      <c r="O298" s="21">
        <f t="shared" si="88"/>
        <v>0</v>
      </c>
      <c r="P298" s="24">
        <f t="shared" si="89"/>
        <v>0.55972222222222223</v>
      </c>
      <c r="Q298" s="24">
        <f t="shared" si="90"/>
        <v>0.5625</v>
      </c>
      <c r="R298" s="25">
        <f t="shared" si="91"/>
        <v>3</v>
      </c>
      <c r="S298" s="20">
        <f t="shared" si="92"/>
        <v>0.5625</v>
      </c>
      <c r="T298" s="20">
        <f t="shared" si="93"/>
        <v>0.60138888888888886</v>
      </c>
      <c r="U298" s="21">
        <f t="shared" si="94"/>
        <v>56</v>
      </c>
      <c r="V298" s="11">
        <f t="shared" si="95"/>
        <v>56</v>
      </c>
      <c r="W298" s="11">
        <f t="shared" si="96"/>
        <v>3</v>
      </c>
    </row>
    <row r="299" spans="1:23" x14ac:dyDescent="0.3">
      <c r="A299" t="s">
        <v>33</v>
      </c>
      <c r="B299" t="s">
        <v>1</v>
      </c>
      <c r="C299" t="s">
        <v>167</v>
      </c>
      <c r="D299" s="1">
        <v>43370.55972222222</v>
      </c>
      <c r="E299" s="1">
        <v>43370.597916666666</v>
      </c>
      <c r="F299" s="5">
        <v>43370</v>
      </c>
      <c r="G299" s="20">
        <f t="shared" si="80"/>
        <v>0.55972222222222223</v>
      </c>
      <c r="H299" s="20">
        <f t="shared" si="81"/>
        <v>0.41666666666666669</v>
      </c>
      <c r="I299" s="21">
        <f t="shared" si="82"/>
        <v>0</v>
      </c>
      <c r="J299" s="24">
        <f t="shared" si="83"/>
        <v>0.55972222222222223</v>
      </c>
      <c r="K299" s="24">
        <f t="shared" si="84"/>
        <v>0.5</v>
      </c>
      <c r="L299" s="25">
        <f t="shared" si="85"/>
        <v>0</v>
      </c>
      <c r="M299" s="20">
        <f t="shared" si="86"/>
        <v>0.55972222222222223</v>
      </c>
      <c r="N299" s="20">
        <f t="shared" si="87"/>
        <v>0.52083333333333337</v>
      </c>
      <c r="O299" s="21">
        <f t="shared" si="88"/>
        <v>0</v>
      </c>
      <c r="P299" s="24">
        <f t="shared" si="89"/>
        <v>0.55972222222222223</v>
      </c>
      <c r="Q299" s="24">
        <f t="shared" si="90"/>
        <v>0.5625</v>
      </c>
      <c r="R299" s="25">
        <f t="shared" si="91"/>
        <v>3</v>
      </c>
      <c r="S299" s="20">
        <f t="shared" si="92"/>
        <v>0.5625</v>
      </c>
      <c r="T299" s="20">
        <f t="shared" si="93"/>
        <v>0.59791666666666665</v>
      </c>
      <c r="U299" s="21">
        <f t="shared" si="94"/>
        <v>51</v>
      </c>
      <c r="V299" s="11">
        <f t="shared" si="95"/>
        <v>51</v>
      </c>
      <c r="W299" s="11">
        <f t="shared" si="96"/>
        <v>3</v>
      </c>
    </row>
    <row r="300" spans="1:23" x14ac:dyDescent="0.3">
      <c r="A300" t="s">
        <v>35</v>
      </c>
      <c r="B300" t="s">
        <v>1</v>
      </c>
      <c r="C300" t="s">
        <v>177</v>
      </c>
      <c r="D300" s="1">
        <v>43370.560416666667</v>
      </c>
      <c r="E300" s="1">
        <v>43370.598611111112</v>
      </c>
      <c r="F300" s="5">
        <v>43370</v>
      </c>
      <c r="G300" s="20">
        <f t="shared" si="80"/>
        <v>0.56041666666666667</v>
      </c>
      <c r="H300" s="20">
        <f t="shared" si="81"/>
        <v>0.41666666666666669</v>
      </c>
      <c r="I300" s="21">
        <f t="shared" si="82"/>
        <v>0</v>
      </c>
      <c r="J300" s="24">
        <f t="shared" si="83"/>
        <v>0.56041666666666667</v>
      </c>
      <c r="K300" s="24">
        <f t="shared" si="84"/>
        <v>0.5</v>
      </c>
      <c r="L300" s="25">
        <f t="shared" si="85"/>
        <v>0</v>
      </c>
      <c r="M300" s="20">
        <f t="shared" si="86"/>
        <v>0.56041666666666667</v>
      </c>
      <c r="N300" s="20">
        <f t="shared" si="87"/>
        <v>0.52083333333333337</v>
      </c>
      <c r="O300" s="21">
        <f t="shared" si="88"/>
        <v>0</v>
      </c>
      <c r="P300" s="24">
        <f t="shared" si="89"/>
        <v>0.56041666666666667</v>
      </c>
      <c r="Q300" s="24">
        <f t="shared" si="90"/>
        <v>0.5625</v>
      </c>
      <c r="R300" s="25">
        <f t="shared" si="91"/>
        <v>2</v>
      </c>
      <c r="S300" s="20">
        <f t="shared" si="92"/>
        <v>0.5625</v>
      </c>
      <c r="T300" s="20">
        <f t="shared" si="93"/>
        <v>0.59861111111111109</v>
      </c>
      <c r="U300" s="21">
        <f t="shared" si="94"/>
        <v>52</v>
      </c>
      <c r="V300" s="11">
        <f t="shared" si="95"/>
        <v>52</v>
      </c>
      <c r="W300" s="11">
        <f t="shared" si="96"/>
        <v>2</v>
      </c>
    </row>
    <row r="301" spans="1:23" x14ac:dyDescent="0.3">
      <c r="A301" t="s">
        <v>45</v>
      </c>
      <c r="B301" t="s">
        <v>1</v>
      </c>
      <c r="C301" t="s">
        <v>237</v>
      </c>
      <c r="D301" s="1">
        <v>43370.560416666667</v>
      </c>
      <c r="E301" s="1">
        <v>43370.601388888892</v>
      </c>
      <c r="F301" s="5">
        <v>43370</v>
      </c>
      <c r="G301" s="20">
        <f t="shared" si="80"/>
        <v>0.56041666666666667</v>
      </c>
      <c r="H301" s="20">
        <f t="shared" si="81"/>
        <v>0.41666666666666669</v>
      </c>
      <c r="I301" s="21">
        <f t="shared" si="82"/>
        <v>0</v>
      </c>
      <c r="J301" s="24">
        <f t="shared" si="83"/>
        <v>0.56041666666666667</v>
      </c>
      <c r="K301" s="24">
        <f t="shared" si="84"/>
        <v>0.5</v>
      </c>
      <c r="L301" s="25">
        <f t="shared" si="85"/>
        <v>0</v>
      </c>
      <c r="M301" s="20">
        <f t="shared" si="86"/>
        <v>0.56041666666666667</v>
      </c>
      <c r="N301" s="20">
        <f t="shared" si="87"/>
        <v>0.52083333333333337</v>
      </c>
      <c r="O301" s="21">
        <f t="shared" si="88"/>
        <v>0</v>
      </c>
      <c r="P301" s="24">
        <f t="shared" si="89"/>
        <v>0.56041666666666667</v>
      </c>
      <c r="Q301" s="24">
        <f t="shared" si="90"/>
        <v>0.5625</v>
      </c>
      <c r="R301" s="25">
        <f t="shared" si="91"/>
        <v>2</v>
      </c>
      <c r="S301" s="20">
        <f t="shared" si="92"/>
        <v>0.5625</v>
      </c>
      <c r="T301" s="20">
        <f t="shared" si="93"/>
        <v>0.60138888888888886</v>
      </c>
      <c r="U301" s="21">
        <f t="shared" si="94"/>
        <v>56</v>
      </c>
      <c r="V301" s="11">
        <f t="shared" si="95"/>
        <v>56</v>
      </c>
      <c r="W301" s="11">
        <f t="shared" si="96"/>
        <v>2</v>
      </c>
    </row>
    <row r="302" spans="1:23" x14ac:dyDescent="0.3">
      <c r="A302" t="s">
        <v>31</v>
      </c>
      <c r="B302" t="s">
        <v>1</v>
      </c>
      <c r="C302" t="s">
        <v>181</v>
      </c>
      <c r="D302" s="1">
        <v>43370.561805555553</v>
      </c>
      <c r="E302" s="1">
        <v>43370.600694444445</v>
      </c>
      <c r="F302" s="5">
        <v>43370</v>
      </c>
      <c r="G302" s="20">
        <f t="shared" si="80"/>
        <v>0.56180555555555556</v>
      </c>
      <c r="H302" s="20">
        <f t="shared" si="81"/>
        <v>0.41666666666666669</v>
      </c>
      <c r="I302" s="21">
        <f t="shared" si="82"/>
        <v>0</v>
      </c>
      <c r="J302" s="24">
        <f t="shared" si="83"/>
        <v>0.56180555555555556</v>
      </c>
      <c r="K302" s="24">
        <f t="shared" si="84"/>
        <v>0.5</v>
      </c>
      <c r="L302" s="25">
        <f t="shared" si="85"/>
        <v>0</v>
      </c>
      <c r="M302" s="20">
        <f t="shared" si="86"/>
        <v>0.56180555555555556</v>
      </c>
      <c r="N302" s="20">
        <f t="shared" si="87"/>
        <v>0.52083333333333337</v>
      </c>
      <c r="O302" s="21">
        <f t="shared" si="88"/>
        <v>0</v>
      </c>
      <c r="P302" s="24">
        <f t="shared" si="89"/>
        <v>0.56180555555555556</v>
      </c>
      <c r="Q302" s="24">
        <f t="shared" si="90"/>
        <v>0.5625</v>
      </c>
      <c r="R302" s="25">
        <f t="shared" si="91"/>
        <v>0</v>
      </c>
      <c r="S302" s="20">
        <f t="shared" si="92"/>
        <v>0.5625</v>
      </c>
      <c r="T302" s="20">
        <f t="shared" si="93"/>
        <v>0.60069444444444442</v>
      </c>
      <c r="U302" s="21">
        <f t="shared" si="94"/>
        <v>55</v>
      </c>
      <c r="V302" s="11">
        <f t="shared" si="95"/>
        <v>55</v>
      </c>
      <c r="W302" s="11">
        <f t="shared" si="96"/>
        <v>0</v>
      </c>
    </row>
    <row r="303" spans="1:23" x14ac:dyDescent="0.3">
      <c r="A303" t="s">
        <v>52</v>
      </c>
      <c r="B303" t="s">
        <v>1</v>
      </c>
      <c r="C303" t="s">
        <v>171</v>
      </c>
      <c r="D303" s="1">
        <v>43370.563194444447</v>
      </c>
      <c r="E303" s="1">
        <v>43370.602777777778</v>
      </c>
      <c r="F303" s="5">
        <v>43370</v>
      </c>
      <c r="G303" s="20">
        <f t="shared" si="80"/>
        <v>0.56319444444444444</v>
      </c>
      <c r="H303" s="20">
        <f t="shared" si="81"/>
        <v>0.41666666666666669</v>
      </c>
      <c r="I303" s="21">
        <f t="shared" si="82"/>
        <v>0</v>
      </c>
      <c r="J303" s="24">
        <f t="shared" si="83"/>
        <v>0.56319444444444444</v>
      </c>
      <c r="K303" s="24">
        <f t="shared" si="84"/>
        <v>0.5</v>
      </c>
      <c r="L303" s="25">
        <f t="shared" si="85"/>
        <v>0</v>
      </c>
      <c r="M303" s="20">
        <f t="shared" si="86"/>
        <v>0.56319444444444444</v>
      </c>
      <c r="N303" s="20">
        <f t="shared" si="87"/>
        <v>0.52083333333333337</v>
      </c>
      <c r="O303" s="21">
        <f t="shared" si="88"/>
        <v>0</v>
      </c>
      <c r="P303" s="24">
        <f t="shared" si="89"/>
        <v>0.56319444444444444</v>
      </c>
      <c r="Q303" s="24">
        <f t="shared" si="90"/>
        <v>0.5625</v>
      </c>
      <c r="R303" s="25">
        <f t="shared" si="91"/>
        <v>0</v>
      </c>
      <c r="S303" s="20">
        <f t="shared" si="92"/>
        <v>0.56319444444444444</v>
      </c>
      <c r="T303" s="20">
        <f t="shared" si="93"/>
        <v>0.60277777777777775</v>
      </c>
      <c r="U303" s="21">
        <f t="shared" si="94"/>
        <v>57</v>
      </c>
      <c r="V303" s="11">
        <f t="shared" si="95"/>
        <v>57</v>
      </c>
      <c r="W303" s="11">
        <f t="shared" si="96"/>
        <v>0</v>
      </c>
    </row>
    <row r="304" spans="1:23" x14ac:dyDescent="0.3">
      <c r="A304" t="s">
        <v>19</v>
      </c>
      <c r="B304" t="s">
        <v>1</v>
      </c>
      <c r="C304" t="s">
        <v>169</v>
      </c>
      <c r="D304" s="1">
        <v>43370.563194444447</v>
      </c>
      <c r="E304" s="1">
        <v>43370.600694444445</v>
      </c>
      <c r="F304" s="5">
        <v>43370</v>
      </c>
      <c r="G304" s="20">
        <f t="shared" si="80"/>
        <v>0.56319444444444444</v>
      </c>
      <c r="H304" s="20">
        <f t="shared" si="81"/>
        <v>0.41666666666666669</v>
      </c>
      <c r="I304" s="21">
        <f t="shared" si="82"/>
        <v>0</v>
      </c>
      <c r="J304" s="24">
        <f t="shared" si="83"/>
        <v>0.56319444444444444</v>
      </c>
      <c r="K304" s="24">
        <f t="shared" si="84"/>
        <v>0.5</v>
      </c>
      <c r="L304" s="25">
        <f t="shared" si="85"/>
        <v>0</v>
      </c>
      <c r="M304" s="20">
        <f t="shared" si="86"/>
        <v>0.56319444444444444</v>
      </c>
      <c r="N304" s="20">
        <f t="shared" si="87"/>
        <v>0.52083333333333337</v>
      </c>
      <c r="O304" s="21">
        <f t="shared" si="88"/>
        <v>0</v>
      </c>
      <c r="P304" s="24">
        <f t="shared" si="89"/>
        <v>0.56319444444444444</v>
      </c>
      <c r="Q304" s="24">
        <f t="shared" si="90"/>
        <v>0.5625</v>
      </c>
      <c r="R304" s="25">
        <f t="shared" si="91"/>
        <v>0</v>
      </c>
      <c r="S304" s="20">
        <f t="shared" si="92"/>
        <v>0.56319444444444444</v>
      </c>
      <c r="T304" s="20">
        <f t="shared" si="93"/>
        <v>0.60069444444444442</v>
      </c>
      <c r="U304" s="21">
        <f t="shared" si="94"/>
        <v>54</v>
      </c>
      <c r="V304" s="11">
        <f t="shared" si="95"/>
        <v>54</v>
      </c>
      <c r="W304" s="11">
        <f t="shared" si="96"/>
        <v>0</v>
      </c>
    </row>
    <row r="305" spans="1:23" x14ac:dyDescent="0.3">
      <c r="A305" t="s">
        <v>4</v>
      </c>
      <c r="B305" t="s">
        <v>1</v>
      </c>
      <c r="C305" t="s">
        <v>170</v>
      </c>
      <c r="D305" s="1">
        <v>43370.563194444447</v>
      </c>
      <c r="E305" s="1">
        <v>43370.600694444445</v>
      </c>
      <c r="F305" s="5">
        <v>43370</v>
      </c>
      <c r="G305" s="20">
        <f t="shared" si="80"/>
        <v>0.56319444444444444</v>
      </c>
      <c r="H305" s="20">
        <f t="shared" si="81"/>
        <v>0.41666666666666669</v>
      </c>
      <c r="I305" s="21">
        <f t="shared" si="82"/>
        <v>0</v>
      </c>
      <c r="J305" s="24">
        <f t="shared" si="83"/>
        <v>0.56319444444444444</v>
      </c>
      <c r="K305" s="24">
        <f t="shared" si="84"/>
        <v>0.5</v>
      </c>
      <c r="L305" s="25">
        <f t="shared" si="85"/>
        <v>0</v>
      </c>
      <c r="M305" s="20">
        <f t="shared" si="86"/>
        <v>0.56319444444444444</v>
      </c>
      <c r="N305" s="20">
        <f t="shared" si="87"/>
        <v>0.52083333333333337</v>
      </c>
      <c r="O305" s="21">
        <f t="shared" si="88"/>
        <v>0</v>
      </c>
      <c r="P305" s="24">
        <f t="shared" si="89"/>
        <v>0.56319444444444444</v>
      </c>
      <c r="Q305" s="24">
        <f t="shared" si="90"/>
        <v>0.5625</v>
      </c>
      <c r="R305" s="25">
        <f t="shared" si="91"/>
        <v>0</v>
      </c>
      <c r="S305" s="20">
        <f t="shared" si="92"/>
        <v>0.56319444444444444</v>
      </c>
      <c r="T305" s="20">
        <f t="shared" si="93"/>
        <v>0.60069444444444442</v>
      </c>
      <c r="U305" s="21">
        <f t="shared" si="94"/>
        <v>54</v>
      </c>
      <c r="V305" s="11">
        <f t="shared" si="95"/>
        <v>54</v>
      </c>
      <c r="W305" s="11">
        <f t="shared" si="96"/>
        <v>0</v>
      </c>
    </row>
    <row r="306" spans="1:23" x14ac:dyDescent="0.3">
      <c r="A306" t="s">
        <v>33</v>
      </c>
      <c r="B306" t="s">
        <v>1</v>
      </c>
      <c r="C306" t="s">
        <v>113</v>
      </c>
      <c r="D306" s="1">
        <v>43370.606249999997</v>
      </c>
      <c r="E306" s="1">
        <v>43370.679861111108</v>
      </c>
      <c r="F306" s="5">
        <v>43370</v>
      </c>
      <c r="G306" s="20">
        <f t="shared" si="80"/>
        <v>0.60625000000000007</v>
      </c>
      <c r="H306" s="20">
        <f t="shared" si="81"/>
        <v>0.41666666666666669</v>
      </c>
      <c r="I306" s="21">
        <f t="shared" si="82"/>
        <v>0</v>
      </c>
      <c r="J306" s="24">
        <f t="shared" si="83"/>
        <v>0.60625000000000007</v>
      </c>
      <c r="K306" s="24">
        <f t="shared" si="84"/>
        <v>0.5</v>
      </c>
      <c r="L306" s="25">
        <f t="shared" si="85"/>
        <v>0</v>
      </c>
      <c r="M306" s="20">
        <f t="shared" si="86"/>
        <v>0.60625000000000007</v>
      </c>
      <c r="N306" s="20">
        <f t="shared" si="87"/>
        <v>0.52083333333333337</v>
      </c>
      <c r="O306" s="21">
        <f t="shared" si="88"/>
        <v>0</v>
      </c>
      <c r="P306" s="24">
        <f t="shared" si="89"/>
        <v>0.60625000000000007</v>
      </c>
      <c r="Q306" s="24">
        <f t="shared" si="90"/>
        <v>0.5625</v>
      </c>
      <c r="R306" s="25">
        <f t="shared" si="91"/>
        <v>0</v>
      </c>
      <c r="S306" s="20">
        <f t="shared" si="92"/>
        <v>0.60625000000000007</v>
      </c>
      <c r="T306" s="20">
        <f t="shared" si="93"/>
        <v>0.67986111111111114</v>
      </c>
      <c r="U306" s="21">
        <f t="shared" si="94"/>
        <v>106</v>
      </c>
      <c r="V306" s="11">
        <f t="shared" si="95"/>
        <v>106</v>
      </c>
      <c r="W306" s="11">
        <f t="shared" si="96"/>
        <v>0</v>
      </c>
    </row>
    <row r="307" spans="1:23" x14ac:dyDescent="0.3">
      <c r="A307" t="s">
        <v>31</v>
      </c>
      <c r="B307" t="s">
        <v>1</v>
      </c>
      <c r="C307" t="s">
        <v>151</v>
      </c>
      <c r="D307" s="1">
        <v>43370.607638888891</v>
      </c>
      <c r="E307" s="1">
        <v>43370.613888888889</v>
      </c>
      <c r="F307" s="5">
        <v>43370</v>
      </c>
      <c r="G307" s="20">
        <f t="shared" si="80"/>
        <v>0.60763888888888895</v>
      </c>
      <c r="H307" s="20">
        <f t="shared" si="81"/>
        <v>0.41666666666666669</v>
      </c>
      <c r="I307" s="21">
        <f t="shared" si="82"/>
        <v>0</v>
      </c>
      <c r="J307" s="24">
        <f t="shared" si="83"/>
        <v>0.60763888888888895</v>
      </c>
      <c r="K307" s="24">
        <f t="shared" si="84"/>
        <v>0.5</v>
      </c>
      <c r="L307" s="25">
        <f t="shared" si="85"/>
        <v>0</v>
      </c>
      <c r="M307" s="20">
        <f t="shared" si="86"/>
        <v>0.60763888888888895</v>
      </c>
      <c r="N307" s="20">
        <f t="shared" si="87"/>
        <v>0.52083333333333337</v>
      </c>
      <c r="O307" s="21">
        <f t="shared" si="88"/>
        <v>0</v>
      </c>
      <c r="P307" s="24">
        <f t="shared" si="89"/>
        <v>0.60763888888888895</v>
      </c>
      <c r="Q307" s="24">
        <f t="shared" si="90"/>
        <v>0.5625</v>
      </c>
      <c r="R307" s="25">
        <f t="shared" si="91"/>
        <v>0</v>
      </c>
      <c r="S307" s="20">
        <f t="shared" si="92"/>
        <v>0.60763888888888895</v>
      </c>
      <c r="T307" s="20">
        <f t="shared" si="93"/>
        <v>0.61388888888888882</v>
      </c>
      <c r="U307" s="21">
        <f t="shared" si="94"/>
        <v>8</v>
      </c>
      <c r="V307" s="11">
        <f t="shared" si="95"/>
        <v>8</v>
      </c>
      <c r="W307" s="11">
        <f t="shared" si="96"/>
        <v>0</v>
      </c>
    </row>
    <row r="308" spans="1:23" x14ac:dyDescent="0.3">
      <c r="A308" t="s">
        <v>47</v>
      </c>
      <c r="B308" t="s">
        <v>1</v>
      </c>
      <c r="C308" t="s">
        <v>268</v>
      </c>
      <c r="D308" s="1">
        <v>43370.609722222223</v>
      </c>
      <c r="E308" s="1">
        <v>43370.65902777778</v>
      </c>
      <c r="F308" s="5">
        <v>43370</v>
      </c>
      <c r="G308" s="20">
        <f t="shared" si="80"/>
        <v>0.60972222222222217</v>
      </c>
      <c r="H308" s="20">
        <f t="shared" si="81"/>
        <v>0.41666666666666669</v>
      </c>
      <c r="I308" s="21">
        <f t="shared" si="82"/>
        <v>0</v>
      </c>
      <c r="J308" s="24">
        <f t="shared" si="83"/>
        <v>0.60972222222222217</v>
      </c>
      <c r="K308" s="24">
        <f t="shared" si="84"/>
        <v>0.5</v>
      </c>
      <c r="L308" s="25">
        <f t="shared" si="85"/>
        <v>0</v>
      </c>
      <c r="M308" s="20">
        <f t="shared" si="86"/>
        <v>0.60972222222222217</v>
      </c>
      <c r="N308" s="20">
        <f t="shared" si="87"/>
        <v>0.52083333333333337</v>
      </c>
      <c r="O308" s="21">
        <f t="shared" si="88"/>
        <v>0</v>
      </c>
      <c r="P308" s="24">
        <f t="shared" si="89"/>
        <v>0.60972222222222217</v>
      </c>
      <c r="Q308" s="24">
        <f t="shared" si="90"/>
        <v>0.5625</v>
      </c>
      <c r="R308" s="25">
        <f t="shared" si="91"/>
        <v>0</v>
      </c>
      <c r="S308" s="20">
        <f t="shared" si="92"/>
        <v>0.60972222222222217</v>
      </c>
      <c r="T308" s="20">
        <f t="shared" si="93"/>
        <v>0.65902777777777777</v>
      </c>
      <c r="U308" s="21">
        <f t="shared" si="94"/>
        <v>71</v>
      </c>
      <c r="V308" s="11">
        <f t="shared" si="95"/>
        <v>71</v>
      </c>
      <c r="W308" s="11">
        <f t="shared" si="96"/>
        <v>0</v>
      </c>
    </row>
    <row r="309" spans="1:23" x14ac:dyDescent="0.3">
      <c r="A309" t="s">
        <v>38</v>
      </c>
      <c r="B309" t="s">
        <v>1</v>
      </c>
      <c r="C309" t="s">
        <v>66</v>
      </c>
      <c r="D309" s="1">
        <v>43370.625</v>
      </c>
      <c r="E309" s="1">
        <v>43370.822916666664</v>
      </c>
      <c r="F309" s="5">
        <v>43370</v>
      </c>
      <c r="G309" s="20">
        <f t="shared" si="80"/>
        <v>0.625</v>
      </c>
      <c r="H309" s="20">
        <f t="shared" si="81"/>
        <v>0.41666666666666669</v>
      </c>
      <c r="I309" s="21">
        <f t="shared" si="82"/>
        <v>0</v>
      </c>
      <c r="J309" s="24">
        <f t="shared" si="83"/>
        <v>0.625</v>
      </c>
      <c r="K309" s="24">
        <f t="shared" si="84"/>
        <v>0.5</v>
      </c>
      <c r="L309" s="25">
        <f t="shared" si="85"/>
        <v>0</v>
      </c>
      <c r="M309" s="20">
        <f t="shared" si="86"/>
        <v>0.625</v>
      </c>
      <c r="N309" s="20">
        <f t="shared" si="87"/>
        <v>0.52083333333333337</v>
      </c>
      <c r="O309" s="21">
        <f t="shared" si="88"/>
        <v>0</v>
      </c>
      <c r="P309" s="24">
        <f t="shared" si="89"/>
        <v>0.625</v>
      </c>
      <c r="Q309" s="24">
        <f t="shared" si="90"/>
        <v>0.5625</v>
      </c>
      <c r="R309" s="25">
        <f t="shared" si="91"/>
        <v>0</v>
      </c>
      <c r="S309" s="20">
        <f t="shared" si="92"/>
        <v>0.625</v>
      </c>
      <c r="T309" s="20">
        <f t="shared" si="93"/>
        <v>0.70833333333333337</v>
      </c>
      <c r="U309" s="21">
        <f t="shared" si="94"/>
        <v>120</v>
      </c>
      <c r="V309" s="11">
        <f t="shared" si="95"/>
        <v>120</v>
      </c>
      <c r="W309" s="11">
        <f t="shared" si="96"/>
        <v>0</v>
      </c>
    </row>
    <row r="310" spans="1:23" x14ac:dyDescent="0.3">
      <c r="A310" t="s">
        <v>31</v>
      </c>
      <c r="B310" t="s">
        <v>1</v>
      </c>
      <c r="C310" t="s">
        <v>126</v>
      </c>
      <c r="D310" s="1">
        <v>43370.626388888886</v>
      </c>
      <c r="E310" s="1">
        <v>43370.680555555555</v>
      </c>
      <c r="F310" s="5">
        <v>43370</v>
      </c>
      <c r="G310" s="20">
        <f t="shared" si="80"/>
        <v>0.62638888888888888</v>
      </c>
      <c r="H310" s="20">
        <f t="shared" si="81"/>
        <v>0.41666666666666669</v>
      </c>
      <c r="I310" s="21">
        <f t="shared" si="82"/>
        <v>0</v>
      </c>
      <c r="J310" s="24">
        <f t="shared" si="83"/>
        <v>0.62638888888888888</v>
      </c>
      <c r="K310" s="24">
        <f t="shared" si="84"/>
        <v>0.5</v>
      </c>
      <c r="L310" s="25">
        <f t="shared" si="85"/>
        <v>0</v>
      </c>
      <c r="M310" s="20">
        <f t="shared" si="86"/>
        <v>0.62638888888888888</v>
      </c>
      <c r="N310" s="20">
        <f t="shared" si="87"/>
        <v>0.52083333333333337</v>
      </c>
      <c r="O310" s="21">
        <f t="shared" si="88"/>
        <v>0</v>
      </c>
      <c r="P310" s="24">
        <f t="shared" si="89"/>
        <v>0.62638888888888888</v>
      </c>
      <c r="Q310" s="24">
        <f t="shared" si="90"/>
        <v>0.5625</v>
      </c>
      <c r="R310" s="25">
        <f t="shared" si="91"/>
        <v>0</v>
      </c>
      <c r="S310" s="20">
        <f t="shared" si="92"/>
        <v>0.62638888888888888</v>
      </c>
      <c r="T310" s="20">
        <f t="shared" si="93"/>
        <v>0.68055555555555547</v>
      </c>
      <c r="U310" s="21">
        <f t="shared" si="94"/>
        <v>77</v>
      </c>
      <c r="V310" s="11">
        <f t="shared" si="95"/>
        <v>77</v>
      </c>
      <c r="W310" s="11">
        <f t="shared" si="96"/>
        <v>0</v>
      </c>
    </row>
    <row r="311" spans="1:23" x14ac:dyDescent="0.3">
      <c r="A311" t="s">
        <v>13</v>
      </c>
      <c r="B311" t="s">
        <v>1</v>
      </c>
      <c r="C311" t="s">
        <v>119</v>
      </c>
      <c r="D311" s="1">
        <v>43370.636111111111</v>
      </c>
      <c r="E311" s="1">
        <v>43370.709722222222</v>
      </c>
      <c r="F311" s="5">
        <v>43370</v>
      </c>
      <c r="G311" s="20">
        <f t="shared" si="80"/>
        <v>0.63611111111111118</v>
      </c>
      <c r="H311" s="20">
        <f t="shared" si="81"/>
        <v>0.41666666666666669</v>
      </c>
      <c r="I311" s="21">
        <f t="shared" si="82"/>
        <v>0</v>
      </c>
      <c r="J311" s="24">
        <f t="shared" si="83"/>
        <v>0.63611111111111118</v>
      </c>
      <c r="K311" s="24">
        <f t="shared" si="84"/>
        <v>0.5</v>
      </c>
      <c r="L311" s="25">
        <f t="shared" si="85"/>
        <v>0</v>
      </c>
      <c r="M311" s="20">
        <f t="shared" si="86"/>
        <v>0.63611111111111118</v>
      </c>
      <c r="N311" s="20">
        <f t="shared" si="87"/>
        <v>0.52083333333333337</v>
      </c>
      <c r="O311" s="21">
        <f t="shared" si="88"/>
        <v>0</v>
      </c>
      <c r="P311" s="24">
        <f t="shared" si="89"/>
        <v>0.63611111111111118</v>
      </c>
      <c r="Q311" s="24">
        <f t="shared" si="90"/>
        <v>0.5625</v>
      </c>
      <c r="R311" s="25">
        <f t="shared" si="91"/>
        <v>0</v>
      </c>
      <c r="S311" s="20">
        <f t="shared" si="92"/>
        <v>0.63611111111111118</v>
      </c>
      <c r="T311" s="20">
        <f t="shared" si="93"/>
        <v>0.70833333333333337</v>
      </c>
      <c r="U311" s="21">
        <f t="shared" si="94"/>
        <v>104</v>
      </c>
      <c r="V311" s="11">
        <f t="shared" si="95"/>
        <v>104</v>
      </c>
      <c r="W311" s="11">
        <f t="shared" si="96"/>
        <v>0</v>
      </c>
    </row>
    <row r="312" spans="1:23" x14ac:dyDescent="0.3">
      <c r="A312" t="s">
        <v>10</v>
      </c>
      <c r="B312" t="s">
        <v>1</v>
      </c>
      <c r="C312" t="s">
        <v>117</v>
      </c>
      <c r="D312" s="1">
        <v>43370.63958333333</v>
      </c>
      <c r="E312" s="1">
        <v>43370.683333333334</v>
      </c>
      <c r="F312" s="5">
        <v>43370</v>
      </c>
      <c r="G312" s="20">
        <f t="shared" si="80"/>
        <v>0.63958333333333328</v>
      </c>
      <c r="H312" s="20">
        <f t="shared" si="81"/>
        <v>0.41666666666666669</v>
      </c>
      <c r="I312" s="21">
        <f t="shared" si="82"/>
        <v>0</v>
      </c>
      <c r="J312" s="24">
        <f t="shared" si="83"/>
        <v>0.63958333333333328</v>
      </c>
      <c r="K312" s="24">
        <f t="shared" si="84"/>
        <v>0.5</v>
      </c>
      <c r="L312" s="25">
        <f t="shared" si="85"/>
        <v>0</v>
      </c>
      <c r="M312" s="20">
        <f t="shared" si="86"/>
        <v>0.63958333333333328</v>
      </c>
      <c r="N312" s="20">
        <f t="shared" si="87"/>
        <v>0.52083333333333337</v>
      </c>
      <c r="O312" s="21">
        <f t="shared" si="88"/>
        <v>0</v>
      </c>
      <c r="P312" s="24">
        <f t="shared" si="89"/>
        <v>0.63958333333333328</v>
      </c>
      <c r="Q312" s="24">
        <f t="shared" si="90"/>
        <v>0.5625</v>
      </c>
      <c r="R312" s="25">
        <f t="shared" si="91"/>
        <v>0</v>
      </c>
      <c r="S312" s="20">
        <f t="shared" si="92"/>
        <v>0.63958333333333328</v>
      </c>
      <c r="T312" s="20">
        <f t="shared" si="93"/>
        <v>0.68333333333333324</v>
      </c>
      <c r="U312" s="21">
        <f t="shared" si="94"/>
        <v>62</v>
      </c>
      <c r="V312" s="11">
        <f t="shared" si="95"/>
        <v>62</v>
      </c>
      <c r="W312" s="11">
        <f t="shared" si="96"/>
        <v>0</v>
      </c>
    </row>
    <row r="313" spans="1:23" x14ac:dyDescent="0.3">
      <c r="A313" t="s">
        <v>4</v>
      </c>
      <c r="B313" t="s">
        <v>1</v>
      </c>
      <c r="C313" t="s">
        <v>112</v>
      </c>
      <c r="D313" s="1">
        <v>43370.63958333333</v>
      </c>
      <c r="E313" s="1">
        <v>43370.680555555555</v>
      </c>
      <c r="F313" s="5">
        <v>43370</v>
      </c>
      <c r="G313" s="20">
        <f t="shared" si="80"/>
        <v>0.63958333333333328</v>
      </c>
      <c r="H313" s="20">
        <f t="shared" si="81"/>
        <v>0.41666666666666669</v>
      </c>
      <c r="I313" s="21">
        <f t="shared" si="82"/>
        <v>0</v>
      </c>
      <c r="J313" s="24">
        <f t="shared" si="83"/>
        <v>0.63958333333333328</v>
      </c>
      <c r="K313" s="24">
        <f t="shared" si="84"/>
        <v>0.5</v>
      </c>
      <c r="L313" s="25">
        <f t="shared" si="85"/>
        <v>0</v>
      </c>
      <c r="M313" s="20">
        <f t="shared" si="86"/>
        <v>0.63958333333333328</v>
      </c>
      <c r="N313" s="20">
        <f t="shared" si="87"/>
        <v>0.52083333333333337</v>
      </c>
      <c r="O313" s="21">
        <f t="shared" si="88"/>
        <v>0</v>
      </c>
      <c r="P313" s="24">
        <f t="shared" si="89"/>
        <v>0.63958333333333328</v>
      </c>
      <c r="Q313" s="24">
        <f t="shared" si="90"/>
        <v>0.5625</v>
      </c>
      <c r="R313" s="25">
        <f t="shared" si="91"/>
        <v>0</v>
      </c>
      <c r="S313" s="20">
        <f t="shared" si="92"/>
        <v>0.63958333333333328</v>
      </c>
      <c r="T313" s="20">
        <f t="shared" si="93"/>
        <v>0.68055555555555547</v>
      </c>
      <c r="U313" s="21">
        <f t="shared" si="94"/>
        <v>59</v>
      </c>
      <c r="V313" s="11">
        <f t="shared" si="95"/>
        <v>59</v>
      </c>
      <c r="W313" s="11">
        <f t="shared" si="96"/>
        <v>0</v>
      </c>
    </row>
    <row r="314" spans="1:23" x14ac:dyDescent="0.3">
      <c r="A314" t="s">
        <v>0</v>
      </c>
      <c r="B314" t="s">
        <v>1</v>
      </c>
      <c r="C314" t="s">
        <v>124</v>
      </c>
      <c r="D314" s="1">
        <v>43370.640972222223</v>
      </c>
      <c r="E314" s="1">
        <v>43370.680555555555</v>
      </c>
      <c r="F314" s="5">
        <v>43370</v>
      </c>
      <c r="G314" s="20">
        <f t="shared" si="80"/>
        <v>0.64097222222222217</v>
      </c>
      <c r="H314" s="20">
        <f t="shared" si="81"/>
        <v>0.41666666666666669</v>
      </c>
      <c r="I314" s="21">
        <f t="shared" si="82"/>
        <v>0</v>
      </c>
      <c r="J314" s="24">
        <f t="shared" si="83"/>
        <v>0.64097222222222217</v>
      </c>
      <c r="K314" s="24">
        <f t="shared" si="84"/>
        <v>0.5</v>
      </c>
      <c r="L314" s="25">
        <f t="shared" si="85"/>
        <v>0</v>
      </c>
      <c r="M314" s="20">
        <f t="shared" si="86"/>
        <v>0.64097222222222217</v>
      </c>
      <c r="N314" s="20">
        <f t="shared" si="87"/>
        <v>0.52083333333333337</v>
      </c>
      <c r="O314" s="21">
        <f t="shared" si="88"/>
        <v>0</v>
      </c>
      <c r="P314" s="24">
        <f t="shared" si="89"/>
        <v>0.64097222222222217</v>
      </c>
      <c r="Q314" s="24">
        <f t="shared" si="90"/>
        <v>0.5625</v>
      </c>
      <c r="R314" s="25">
        <f t="shared" si="91"/>
        <v>0</v>
      </c>
      <c r="S314" s="20">
        <f t="shared" si="92"/>
        <v>0.64097222222222217</v>
      </c>
      <c r="T314" s="20">
        <f t="shared" si="93"/>
        <v>0.68055555555555547</v>
      </c>
      <c r="U314" s="21">
        <f t="shared" si="94"/>
        <v>57</v>
      </c>
      <c r="V314" s="11">
        <f t="shared" si="95"/>
        <v>57</v>
      </c>
      <c r="W314" s="11">
        <f t="shared" si="96"/>
        <v>0</v>
      </c>
    </row>
    <row r="315" spans="1:23" x14ac:dyDescent="0.3">
      <c r="A315" t="s">
        <v>35</v>
      </c>
      <c r="B315" t="s">
        <v>1</v>
      </c>
      <c r="C315" t="s">
        <v>118</v>
      </c>
      <c r="D315" s="1">
        <v>43370.640972222223</v>
      </c>
      <c r="E315" s="1">
        <v>43370.673611111109</v>
      </c>
      <c r="F315" s="5">
        <v>43370</v>
      </c>
      <c r="G315" s="20">
        <f t="shared" si="80"/>
        <v>0.64097222222222217</v>
      </c>
      <c r="H315" s="20">
        <f t="shared" si="81"/>
        <v>0.41666666666666669</v>
      </c>
      <c r="I315" s="21">
        <f t="shared" si="82"/>
        <v>0</v>
      </c>
      <c r="J315" s="24">
        <f t="shared" si="83"/>
        <v>0.64097222222222217</v>
      </c>
      <c r="K315" s="24">
        <f t="shared" si="84"/>
        <v>0.5</v>
      </c>
      <c r="L315" s="25">
        <f t="shared" si="85"/>
        <v>0</v>
      </c>
      <c r="M315" s="20">
        <f t="shared" si="86"/>
        <v>0.64097222222222217</v>
      </c>
      <c r="N315" s="20">
        <f t="shared" si="87"/>
        <v>0.52083333333333337</v>
      </c>
      <c r="O315" s="21">
        <f t="shared" si="88"/>
        <v>0</v>
      </c>
      <c r="P315" s="24">
        <f t="shared" si="89"/>
        <v>0.64097222222222217</v>
      </c>
      <c r="Q315" s="24">
        <f t="shared" si="90"/>
        <v>0.5625</v>
      </c>
      <c r="R315" s="25">
        <f t="shared" si="91"/>
        <v>0</v>
      </c>
      <c r="S315" s="20">
        <f t="shared" si="92"/>
        <v>0.64097222222222217</v>
      </c>
      <c r="T315" s="20">
        <f t="shared" si="93"/>
        <v>0.67361111111111116</v>
      </c>
      <c r="U315" s="21">
        <f t="shared" si="94"/>
        <v>47</v>
      </c>
      <c r="V315" s="11">
        <f t="shared" si="95"/>
        <v>47</v>
      </c>
      <c r="W315" s="11">
        <f t="shared" si="96"/>
        <v>0</v>
      </c>
    </row>
    <row r="316" spans="1:23" x14ac:dyDescent="0.3">
      <c r="A316" t="s">
        <v>40</v>
      </c>
      <c r="B316" t="s">
        <v>1</v>
      </c>
      <c r="C316" t="s">
        <v>116</v>
      </c>
      <c r="D316" s="1">
        <v>43370.64166666667</v>
      </c>
      <c r="E316" s="1">
        <v>43370.679861111108</v>
      </c>
      <c r="F316" s="5">
        <v>43370</v>
      </c>
      <c r="G316" s="20">
        <f t="shared" si="80"/>
        <v>0.64166666666666672</v>
      </c>
      <c r="H316" s="20">
        <f t="shared" si="81"/>
        <v>0.41666666666666669</v>
      </c>
      <c r="I316" s="21">
        <f t="shared" si="82"/>
        <v>0</v>
      </c>
      <c r="J316" s="24">
        <f t="shared" si="83"/>
        <v>0.64166666666666672</v>
      </c>
      <c r="K316" s="24">
        <f t="shared" si="84"/>
        <v>0.5</v>
      </c>
      <c r="L316" s="25">
        <f t="shared" si="85"/>
        <v>0</v>
      </c>
      <c r="M316" s="20">
        <f t="shared" si="86"/>
        <v>0.64166666666666672</v>
      </c>
      <c r="N316" s="20">
        <f t="shared" si="87"/>
        <v>0.52083333333333337</v>
      </c>
      <c r="O316" s="21">
        <f t="shared" si="88"/>
        <v>0</v>
      </c>
      <c r="P316" s="24">
        <f t="shared" si="89"/>
        <v>0.64166666666666672</v>
      </c>
      <c r="Q316" s="24">
        <f t="shared" si="90"/>
        <v>0.5625</v>
      </c>
      <c r="R316" s="25">
        <f t="shared" si="91"/>
        <v>0</v>
      </c>
      <c r="S316" s="20">
        <f t="shared" si="92"/>
        <v>0.64166666666666672</v>
      </c>
      <c r="T316" s="20">
        <f t="shared" si="93"/>
        <v>0.67986111111111114</v>
      </c>
      <c r="U316" s="21">
        <f t="shared" si="94"/>
        <v>55</v>
      </c>
      <c r="V316" s="11">
        <f t="shared" si="95"/>
        <v>55</v>
      </c>
      <c r="W316" s="11">
        <f t="shared" si="96"/>
        <v>0</v>
      </c>
    </row>
    <row r="317" spans="1:23" x14ac:dyDescent="0.3">
      <c r="A317" t="s">
        <v>6</v>
      </c>
      <c r="B317" t="s">
        <v>1</v>
      </c>
      <c r="C317" t="s">
        <v>110</v>
      </c>
      <c r="D317" s="1">
        <v>43370.64166666667</v>
      </c>
      <c r="E317" s="1">
        <v>43370.679861111108</v>
      </c>
      <c r="F317" s="5">
        <v>43370</v>
      </c>
      <c r="G317" s="20">
        <f t="shared" si="80"/>
        <v>0.64166666666666672</v>
      </c>
      <c r="H317" s="20">
        <f t="shared" si="81"/>
        <v>0.41666666666666669</v>
      </c>
      <c r="I317" s="21">
        <f t="shared" si="82"/>
        <v>0</v>
      </c>
      <c r="J317" s="24">
        <f t="shared" si="83"/>
        <v>0.64166666666666672</v>
      </c>
      <c r="K317" s="24">
        <f t="shared" si="84"/>
        <v>0.5</v>
      </c>
      <c r="L317" s="25">
        <f t="shared" si="85"/>
        <v>0</v>
      </c>
      <c r="M317" s="20">
        <f t="shared" si="86"/>
        <v>0.64166666666666672</v>
      </c>
      <c r="N317" s="20">
        <f t="shared" si="87"/>
        <v>0.52083333333333337</v>
      </c>
      <c r="O317" s="21">
        <f t="shared" si="88"/>
        <v>0</v>
      </c>
      <c r="P317" s="24">
        <f t="shared" si="89"/>
        <v>0.64166666666666672</v>
      </c>
      <c r="Q317" s="24">
        <f t="shared" si="90"/>
        <v>0.5625</v>
      </c>
      <c r="R317" s="25">
        <f t="shared" si="91"/>
        <v>0</v>
      </c>
      <c r="S317" s="20">
        <f t="shared" si="92"/>
        <v>0.64166666666666672</v>
      </c>
      <c r="T317" s="20">
        <f t="shared" si="93"/>
        <v>0.67986111111111114</v>
      </c>
      <c r="U317" s="21">
        <f t="shared" si="94"/>
        <v>55</v>
      </c>
      <c r="V317" s="11">
        <f t="shared" si="95"/>
        <v>55</v>
      </c>
      <c r="W317" s="11">
        <f t="shared" si="96"/>
        <v>0</v>
      </c>
    </row>
    <row r="318" spans="1:23" x14ac:dyDescent="0.3">
      <c r="A318" t="s">
        <v>17</v>
      </c>
      <c r="B318" t="s">
        <v>1</v>
      </c>
      <c r="C318" t="s">
        <v>127</v>
      </c>
      <c r="D318" s="1">
        <v>43370.64166666667</v>
      </c>
      <c r="E318" s="1">
        <v>43370.679861111108</v>
      </c>
      <c r="F318" s="5">
        <v>43370</v>
      </c>
      <c r="G318" s="20">
        <f t="shared" si="80"/>
        <v>0.64166666666666672</v>
      </c>
      <c r="H318" s="20">
        <f t="shared" si="81"/>
        <v>0.41666666666666669</v>
      </c>
      <c r="I318" s="21">
        <f t="shared" si="82"/>
        <v>0</v>
      </c>
      <c r="J318" s="24">
        <f t="shared" si="83"/>
        <v>0.64166666666666672</v>
      </c>
      <c r="K318" s="24">
        <f t="shared" si="84"/>
        <v>0.5</v>
      </c>
      <c r="L318" s="25">
        <f t="shared" si="85"/>
        <v>0</v>
      </c>
      <c r="M318" s="20">
        <f t="shared" si="86"/>
        <v>0.64166666666666672</v>
      </c>
      <c r="N318" s="20">
        <f t="shared" si="87"/>
        <v>0.52083333333333337</v>
      </c>
      <c r="O318" s="21">
        <f t="shared" si="88"/>
        <v>0</v>
      </c>
      <c r="P318" s="24">
        <f t="shared" si="89"/>
        <v>0.64166666666666672</v>
      </c>
      <c r="Q318" s="24">
        <f t="shared" si="90"/>
        <v>0.5625</v>
      </c>
      <c r="R318" s="25">
        <f t="shared" si="91"/>
        <v>0</v>
      </c>
      <c r="S318" s="20">
        <f t="shared" si="92"/>
        <v>0.64166666666666672</v>
      </c>
      <c r="T318" s="20">
        <f t="shared" si="93"/>
        <v>0.67986111111111114</v>
      </c>
      <c r="U318" s="21">
        <f t="shared" si="94"/>
        <v>55</v>
      </c>
      <c r="V318" s="11">
        <f t="shared" si="95"/>
        <v>55</v>
      </c>
      <c r="W318" s="11">
        <f t="shared" si="96"/>
        <v>0</v>
      </c>
    </row>
    <row r="319" spans="1:23" x14ac:dyDescent="0.3">
      <c r="A319" t="s">
        <v>25</v>
      </c>
      <c r="B319" t="s">
        <v>1</v>
      </c>
      <c r="C319" t="s">
        <v>111</v>
      </c>
      <c r="D319" s="1">
        <v>43370.64166666667</v>
      </c>
      <c r="E319" s="1">
        <v>43370.670138888891</v>
      </c>
      <c r="F319" s="5">
        <v>43370</v>
      </c>
      <c r="G319" s="20">
        <f t="shared" si="80"/>
        <v>0.64166666666666672</v>
      </c>
      <c r="H319" s="20">
        <f t="shared" si="81"/>
        <v>0.41666666666666669</v>
      </c>
      <c r="I319" s="21">
        <f t="shared" si="82"/>
        <v>0</v>
      </c>
      <c r="J319" s="24">
        <f t="shared" si="83"/>
        <v>0.64166666666666672</v>
      </c>
      <c r="K319" s="24">
        <f t="shared" si="84"/>
        <v>0.5</v>
      </c>
      <c r="L319" s="25">
        <f t="shared" si="85"/>
        <v>0</v>
      </c>
      <c r="M319" s="20">
        <f t="shared" si="86"/>
        <v>0.64166666666666672</v>
      </c>
      <c r="N319" s="20">
        <f t="shared" si="87"/>
        <v>0.52083333333333337</v>
      </c>
      <c r="O319" s="21">
        <f t="shared" si="88"/>
        <v>0</v>
      </c>
      <c r="P319" s="24">
        <f t="shared" si="89"/>
        <v>0.64166666666666672</v>
      </c>
      <c r="Q319" s="24">
        <f t="shared" si="90"/>
        <v>0.5625</v>
      </c>
      <c r="R319" s="25">
        <f t="shared" si="91"/>
        <v>0</v>
      </c>
      <c r="S319" s="20">
        <f t="shared" si="92"/>
        <v>0.64166666666666672</v>
      </c>
      <c r="T319" s="20">
        <f t="shared" si="93"/>
        <v>0.67013888888888884</v>
      </c>
      <c r="U319" s="21">
        <f t="shared" si="94"/>
        <v>40</v>
      </c>
      <c r="V319" s="11">
        <f t="shared" si="95"/>
        <v>40</v>
      </c>
      <c r="W319" s="11">
        <f t="shared" si="96"/>
        <v>0</v>
      </c>
    </row>
    <row r="320" spans="1:23" x14ac:dyDescent="0.3">
      <c r="A320" t="s">
        <v>29</v>
      </c>
      <c r="B320" t="s">
        <v>1</v>
      </c>
      <c r="C320" t="s">
        <v>120</v>
      </c>
      <c r="D320" s="1">
        <v>43370.643055555556</v>
      </c>
      <c r="E320" s="1">
        <v>43370.679166666669</v>
      </c>
      <c r="F320" s="5">
        <v>43370</v>
      </c>
      <c r="G320" s="20">
        <f t="shared" si="80"/>
        <v>0.6430555555555556</v>
      </c>
      <c r="H320" s="20">
        <f t="shared" si="81"/>
        <v>0.41666666666666669</v>
      </c>
      <c r="I320" s="21">
        <f t="shared" si="82"/>
        <v>0</v>
      </c>
      <c r="J320" s="24">
        <f t="shared" si="83"/>
        <v>0.6430555555555556</v>
      </c>
      <c r="K320" s="24">
        <f t="shared" si="84"/>
        <v>0.5</v>
      </c>
      <c r="L320" s="25">
        <f t="shared" si="85"/>
        <v>0</v>
      </c>
      <c r="M320" s="20">
        <f t="shared" si="86"/>
        <v>0.6430555555555556</v>
      </c>
      <c r="N320" s="20">
        <f t="shared" si="87"/>
        <v>0.52083333333333337</v>
      </c>
      <c r="O320" s="21">
        <f t="shared" si="88"/>
        <v>0</v>
      </c>
      <c r="P320" s="24">
        <f t="shared" si="89"/>
        <v>0.6430555555555556</v>
      </c>
      <c r="Q320" s="24">
        <f t="shared" si="90"/>
        <v>0.5625</v>
      </c>
      <c r="R320" s="25">
        <f t="shared" si="91"/>
        <v>0</v>
      </c>
      <c r="S320" s="20">
        <f t="shared" si="92"/>
        <v>0.6430555555555556</v>
      </c>
      <c r="T320" s="20">
        <f t="shared" si="93"/>
        <v>0.6791666666666667</v>
      </c>
      <c r="U320" s="21">
        <f t="shared" si="94"/>
        <v>52</v>
      </c>
      <c r="V320" s="11">
        <f t="shared" si="95"/>
        <v>52</v>
      </c>
      <c r="W320" s="11">
        <f t="shared" si="96"/>
        <v>0</v>
      </c>
    </row>
    <row r="321" spans="1:23" x14ac:dyDescent="0.3">
      <c r="A321" t="s">
        <v>15</v>
      </c>
      <c r="B321" t="s">
        <v>1</v>
      </c>
      <c r="C321" t="s">
        <v>122</v>
      </c>
      <c r="D321" s="1">
        <v>43370.643750000003</v>
      </c>
      <c r="E321" s="1">
        <v>43370.679861111108</v>
      </c>
      <c r="F321" s="5">
        <v>43370</v>
      </c>
      <c r="G321" s="20">
        <f t="shared" si="80"/>
        <v>0.64374999999999993</v>
      </c>
      <c r="H321" s="20">
        <f t="shared" si="81"/>
        <v>0.41666666666666669</v>
      </c>
      <c r="I321" s="21">
        <f t="shared" si="82"/>
        <v>0</v>
      </c>
      <c r="J321" s="24">
        <f t="shared" si="83"/>
        <v>0.64374999999999993</v>
      </c>
      <c r="K321" s="24">
        <f t="shared" si="84"/>
        <v>0.5</v>
      </c>
      <c r="L321" s="25">
        <f t="shared" si="85"/>
        <v>0</v>
      </c>
      <c r="M321" s="20">
        <f t="shared" si="86"/>
        <v>0.64374999999999993</v>
      </c>
      <c r="N321" s="20">
        <f t="shared" si="87"/>
        <v>0.52083333333333337</v>
      </c>
      <c r="O321" s="21">
        <f t="shared" si="88"/>
        <v>0</v>
      </c>
      <c r="P321" s="24">
        <f t="shared" si="89"/>
        <v>0.64374999999999993</v>
      </c>
      <c r="Q321" s="24">
        <f t="shared" si="90"/>
        <v>0.5625</v>
      </c>
      <c r="R321" s="25">
        <f t="shared" si="91"/>
        <v>0</v>
      </c>
      <c r="S321" s="20">
        <f t="shared" si="92"/>
        <v>0.64374999999999993</v>
      </c>
      <c r="T321" s="20">
        <f t="shared" si="93"/>
        <v>0.67986111111111114</v>
      </c>
      <c r="U321" s="21">
        <f t="shared" si="94"/>
        <v>52</v>
      </c>
      <c r="V321" s="11">
        <f t="shared" si="95"/>
        <v>52</v>
      </c>
      <c r="W321" s="11">
        <f t="shared" si="96"/>
        <v>0</v>
      </c>
    </row>
    <row r="322" spans="1:23" x14ac:dyDescent="0.3">
      <c r="A322" t="s">
        <v>23</v>
      </c>
      <c r="B322" t="s">
        <v>1</v>
      </c>
      <c r="C322" t="s">
        <v>114</v>
      </c>
      <c r="D322" s="1">
        <v>43370.647916666669</v>
      </c>
      <c r="E322" s="1">
        <v>43370.679861111108</v>
      </c>
      <c r="F322" s="5">
        <v>43370</v>
      </c>
      <c r="G322" s="20">
        <f t="shared" si="80"/>
        <v>0.6479166666666667</v>
      </c>
      <c r="H322" s="20">
        <f t="shared" si="81"/>
        <v>0.41666666666666669</v>
      </c>
      <c r="I322" s="21">
        <f t="shared" si="82"/>
        <v>0</v>
      </c>
      <c r="J322" s="24">
        <f t="shared" si="83"/>
        <v>0.6479166666666667</v>
      </c>
      <c r="K322" s="24">
        <f t="shared" si="84"/>
        <v>0.5</v>
      </c>
      <c r="L322" s="25">
        <f t="shared" si="85"/>
        <v>0</v>
      </c>
      <c r="M322" s="20">
        <f t="shared" si="86"/>
        <v>0.6479166666666667</v>
      </c>
      <c r="N322" s="20">
        <f t="shared" si="87"/>
        <v>0.52083333333333337</v>
      </c>
      <c r="O322" s="21">
        <f t="shared" si="88"/>
        <v>0</v>
      </c>
      <c r="P322" s="24">
        <f t="shared" si="89"/>
        <v>0.6479166666666667</v>
      </c>
      <c r="Q322" s="24">
        <f t="shared" si="90"/>
        <v>0.5625</v>
      </c>
      <c r="R322" s="25">
        <f t="shared" si="91"/>
        <v>0</v>
      </c>
      <c r="S322" s="20">
        <f t="shared" si="92"/>
        <v>0.6479166666666667</v>
      </c>
      <c r="T322" s="20">
        <f t="shared" si="93"/>
        <v>0.67986111111111114</v>
      </c>
      <c r="U322" s="21">
        <f t="shared" si="94"/>
        <v>46</v>
      </c>
      <c r="V322" s="11">
        <f t="shared" si="95"/>
        <v>46</v>
      </c>
      <c r="W322" s="11">
        <f t="shared" si="96"/>
        <v>0</v>
      </c>
    </row>
    <row r="323" spans="1:23" x14ac:dyDescent="0.3">
      <c r="A323" t="s">
        <v>11</v>
      </c>
      <c r="B323" t="s">
        <v>1</v>
      </c>
      <c r="C323" t="s">
        <v>123</v>
      </c>
      <c r="D323" s="1">
        <v>43370.65625</v>
      </c>
      <c r="E323" s="1">
        <v>43370.760416666664</v>
      </c>
      <c r="F323" s="5">
        <v>43370</v>
      </c>
      <c r="G323" s="20">
        <f t="shared" ref="G323:G386" si="97">MAX(TIME(HOUR(D323),MINUTE(D323),0),tue_free_1_start)</f>
        <v>0.65625</v>
      </c>
      <c r="H323" s="20">
        <f t="shared" ref="H323:H386" si="98">MIN(TIME(HOUR(E323),MINUTE(E323),0),tue_free_1_end)</f>
        <v>0.41666666666666669</v>
      </c>
      <c r="I323" s="21">
        <f t="shared" ref="I323:I386" si="99">MAX(0,INT((H323-G323)*1440))</f>
        <v>0</v>
      </c>
      <c r="J323" s="24">
        <f t="shared" ref="J323:J386" si="100">MAX(TIME(HOUR(D323),MINUTE(D323),0),tue_busy_1_start)</f>
        <v>0.65625</v>
      </c>
      <c r="K323" s="24">
        <f t="shared" ref="K323:K386" si="101">MIN(TIME(HOUR(E323),MINUTE(E323),0),tue_busy_1_end)</f>
        <v>0.5</v>
      </c>
      <c r="L323" s="25">
        <f t="shared" ref="L323:L386" si="102">MAX(0,INT((K323-J323)*1440))</f>
        <v>0</v>
      </c>
      <c r="M323" s="20">
        <f t="shared" ref="M323:M386" si="103">MAX(TIME(HOUR(D323),MINUTE(D323),0),tue_free_2_start)</f>
        <v>0.65625</v>
      </c>
      <c r="N323" s="20">
        <f t="shared" ref="N323:N386" si="104">MIN(TIME(HOUR(E323),MINUTE(E323),0),tue_free_2_end)</f>
        <v>0.52083333333333337</v>
      </c>
      <c r="O323" s="21">
        <f t="shared" ref="O323:O386" si="105">MAX(0,INT((N323-M323)*1440))</f>
        <v>0</v>
      </c>
      <c r="P323" s="24">
        <f t="shared" ref="P323:P386" si="106">MAX(TIME(HOUR(D323),MINUTE(D323),0),tue_busy_2_start)</f>
        <v>0.65625</v>
      </c>
      <c r="Q323" s="24">
        <f t="shared" ref="Q323:Q386" si="107">MIN(TIME(HOUR(E323),MINUTE(E323),0),tue_busy_2_end)</f>
        <v>0.5625</v>
      </c>
      <c r="R323" s="25">
        <f t="shared" ref="R323:R386" si="108">MAX(0,INT((Q323-P323)*1440))</f>
        <v>0</v>
      </c>
      <c r="S323" s="20">
        <f t="shared" ref="S323:S386" si="109">MAX(TIME(HOUR(D323),MINUTE(D323),0),tue_free_3_start)</f>
        <v>0.65625</v>
      </c>
      <c r="T323" s="20">
        <f t="shared" ref="T323:T386" si="110">MIN(TIME(HOUR(E323),MINUTE(E323),0),tue_free_3_end)</f>
        <v>0.70833333333333337</v>
      </c>
      <c r="U323" s="21">
        <f t="shared" ref="U323:U386" si="111">MAX(0,INT((T323-S323)*1440))</f>
        <v>75</v>
      </c>
      <c r="V323" s="11">
        <f t="shared" ref="V323:V386" si="112">SUM(I323,O323,U323)</f>
        <v>75</v>
      </c>
      <c r="W323" s="11">
        <f t="shared" ref="W323:W386" si="113">SUM(L323,R323)</f>
        <v>0</v>
      </c>
    </row>
    <row r="324" spans="1:23" x14ac:dyDescent="0.3">
      <c r="A324" t="s">
        <v>8</v>
      </c>
      <c r="B324" t="s">
        <v>1</v>
      </c>
      <c r="C324" t="s">
        <v>185</v>
      </c>
      <c r="D324" s="1">
        <v>43370.658333333333</v>
      </c>
      <c r="E324" s="1">
        <v>43370.679861111108</v>
      </c>
      <c r="F324" s="5">
        <v>43370</v>
      </c>
      <c r="G324" s="20">
        <f t="shared" si="97"/>
        <v>0.65833333333333333</v>
      </c>
      <c r="H324" s="20">
        <f t="shared" si="98"/>
        <v>0.41666666666666669</v>
      </c>
      <c r="I324" s="21">
        <f t="shared" si="99"/>
        <v>0</v>
      </c>
      <c r="J324" s="24">
        <f t="shared" si="100"/>
        <v>0.65833333333333333</v>
      </c>
      <c r="K324" s="24">
        <f t="shared" si="101"/>
        <v>0.5</v>
      </c>
      <c r="L324" s="25">
        <f t="shared" si="102"/>
        <v>0</v>
      </c>
      <c r="M324" s="20">
        <f t="shared" si="103"/>
        <v>0.65833333333333333</v>
      </c>
      <c r="N324" s="20">
        <f t="shared" si="104"/>
        <v>0.52083333333333337</v>
      </c>
      <c r="O324" s="21">
        <f t="shared" si="105"/>
        <v>0</v>
      </c>
      <c r="P324" s="24">
        <f t="shared" si="106"/>
        <v>0.65833333333333333</v>
      </c>
      <c r="Q324" s="24">
        <f t="shared" si="107"/>
        <v>0.5625</v>
      </c>
      <c r="R324" s="25">
        <f t="shared" si="108"/>
        <v>0</v>
      </c>
      <c r="S324" s="20">
        <f t="shared" si="109"/>
        <v>0.65833333333333333</v>
      </c>
      <c r="T324" s="20">
        <f t="shared" si="110"/>
        <v>0.67986111111111114</v>
      </c>
      <c r="U324" s="21">
        <f t="shared" si="111"/>
        <v>31</v>
      </c>
      <c r="V324" s="11">
        <f t="shared" si="112"/>
        <v>31</v>
      </c>
      <c r="W324" s="11">
        <f t="shared" si="113"/>
        <v>0</v>
      </c>
    </row>
    <row r="325" spans="1:23" x14ac:dyDescent="0.3">
      <c r="A325" t="s">
        <v>25</v>
      </c>
      <c r="B325" t="s">
        <v>1</v>
      </c>
      <c r="C325" t="s">
        <v>111</v>
      </c>
      <c r="D325" s="1">
        <v>43370.672222222223</v>
      </c>
      <c r="E325" s="1">
        <v>43370.680555555555</v>
      </c>
      <c r="F325" s="5">
        <v>43370</v>
      </c>
      <c r="G325" s="20">
        <f t="shared" si="97"/>
        <v>0.67222222222222217</v>
      </c>
      <c r="H325" s="20">
        <f t="shared" si="98"/>
        <v>0.41666666666666669</v>
      </c>
      <c r="I325" s="21">
        <f t="shared" si="99"/>
        <v>0</v>
      </c>
      <c r="J325" s="24">
        <f t="shared" si="100"/>
        <v>0.67222222222222217</v>
      </c>
      <c r="K325" s="24">
        <f t="shared" si="101"/>
        <v>0.5</v>
      </c>
      <c r="L325" s="25">
        <f t="shared" si="102"/>
        <v>0</v>
      </c>
      <c r="M325" s="20">
        <f t="shared" si="103"/>
        <v>0.67222222222222217</v>
      </c>
      <c r="N325" s="20">
        <f t="shared" si="104"/>
        <v>0.52083333333333337</v>
      </c>
      <c r="O325" s="21">
        <f t="shared" si="105"/>
        <v>0</v>
      </c>
      <c r="P325" s="24">
        <f t="shared" si="106"/>
        <v>0.67222222222222217</v>
      </c>
      <c r="Q325" s="24">
        <f t="shared" si="107"/>
        <v>0.5625</v>
      </c>
      <c r="R325" s="25">
        <f t="shared" si="108"/>
        <v>0</v>
      </c>
      <c r="S325" s="20">
        <f t="shared" si="109"/>
        <v>0.67222222222222217</v>
      </c>
      <c r="T325" s="20">
        <f t="shared" si="110"/>
        <v>0.68055555555555547</v>
      </c>
      <c r="U325" s="21">
        <f t="shared" si="111"/>
        <v>12</v>
      </c>
      <c r="V325" s="11">
        <f t="shared" si="112"/>
        <v>12</v>
      </c>
      <c r="W325" s="11">
        <f t="shared" si="113"/>
        <v>0</v>
      </c>
    </row>
    <row r="326" spans="1:23" x14ac:dyDescent="0.3">
      <c r="A326" t="s">
        <v>45</v>
      </c>
      <c r="B326" t="s">
        <v>1</v>
      </c>
      <c r="C326" t="s">
        <v>229</v>
      </c>
      <c r="D326" s="1">
        <v>43370.722222222219</v>
      </c>
      <c r="E326" s="1">
        <v>43370.822222222225</v>
      </c>
      <c r="F326" s="5">
        <v>43370</v>
      </c>
      <c r="G326" s="20">
        <f t="shared" si="97"/>
        <v>0.72222222222222221</v>
      </c>
      <c r="H326" s="20">
        <f t="shared" si="98"/>
        <v>0.41666666666666669</v>
      </c>
      <c r="I326" s="21">
        <f t="shared" si="99"/>
        <v>0</v>
      </c>
      <c r="J326" s="24">
        <f t="shared" si="100"/>
        <v>0.72222222222222221</v>
      </c>
      <c r="K326" s="24">
        <f t="shared" si="101"/>
        <v>0.5</v>
      </c>
      <c r="L326" s="25">
        <f t="shared" si="102"/>
        <v>0</v>
      </c>
      <c r="M326" s="20">
        <f t="shared" si="103"/>
        <v>0.72222222222222221</v>
      </c>
      <c r="N326" s="20">
        <f t="shared" si="104"/>
        <v>0.52083333333333337</v>
      </c>
      <c r="O326" s="21">
        <f t="shared" si="105"/>
        <v>0</v>
      </c>
      <c r="P326" s="24">
        <f t="shared" si="106"/>
        <v>0.72222222222222221</v>
      </c>
      <c r="Q326" s="24">
        <f t="shared" si="107"/>
        <v>0.5625</v>
      </c>
      <c r="R326" s="25">
        <f t="shared" si="108"/>
        <v>0</v>
      </c>
      <c r="S326" s="20">
        <f t="shared" si="109"/>
        <v>0.72222222222222221</v>
      </c>
      <c r="T326" s="20">
        <f t="shared" si="110"/>
        <v>0.70833333333333337</v>
      </c>
      <c r="U326" s="21">
        <f t="shared" si="111"/>
        <v>0</v>
      </c>
      <c r="V326" s="11">
        <f t="shared" si="112"/>
        <v>0</v>
      </c>
      <c r="W326" s="11">
        <f t="shared" si="113"/>
        <v>0</v>
      </c>
    </row>
    <row r="327" spans="1:23" x14ac:dyDescent="0.3">
      <c r="A327" t="s">
        <v>4</v>
      </c>
      <c r="B327" t="s">
        <v>1</v>
      </c>
      <c r="C327" t="s">
        <v>5</v>
      </c>
      <c r="D327" s="1">
        <v>43377.34097222222</v>
      </c>
      <c r="E327" s="1">
        <v>43377.463194444441</v>
      </c>
      <c r="F327" s="5">
        <v>43377</v>
      </c>
      <c r="G327" s="20">
        <f t="shared" si="97"/>
        <v>0.375</v>
      </c>
      <c r="H327" s="20">
        <f t="shared" si="98"/>
        <v>0.41666666666666669</v>
      </c>
      <c r="I327" s="21">
        <f t="shared" si="99"/>
        <v>60</v>
      </c>
      <c r="J327" s="24">
        <f t="shared" si="100"/>
        <v>0.41666666666666669</v>
      </c>
      <c r="K327" s="24">
        <f t="shared" si="101"/>
        <v>0.46319444444444446</v>
      </c>
      <c r="L327" s="25">
        <f t="shared" si="102"/>
        <v>67</v>
      </c>
      <c r="M327" s="20">
        <f t="shared" si="103"/>
        <v>0.5</v>
      </c>
      <c r="N327" s="20">
        <f t="shared" si="104"/>
        <v>0.46319444444444446</v>
      </c>
      <c r="O327" s="21">
        <f t="shared" si="105"/>
        <v>0</v>
      </c>
      <c r="P327" s="24">
        <f t="shared" si="106"/>
        <v>0.52083333333333337</v>
      </c>
      <c r="Q327" s="24">
        <f t="shared" si="107"/>
        <v>0.46319444444444446</v>
      </c>
      <c r="R327" s="25">
        <f t="shared" si="108"/>
        <v>0</v>
      </c>
      <c r="S327" s="20">
        <f t="shared" si="109"/>
        <v>0.5625</v>
      </c>
      <c r="T327" s="20">
        <f t="shared" si="110"/>
        <v>0.46319444444444446</v>
      </c>
      <c r="U327" s="21">
        <f t="shared" si="111"/>
        <v>0</v>
      </c>
      <c r="V327" s="11">
        <f t="shared" si="112"/>
        <v>60</v>
      </c>
      <c r="W327" s="11">
        <f t="shared" si="113"/>
        <v>67</v>
      </c>
    </row>
    <row r="328" spans="1:23" x14ac:dyDescent="0.3">
      <c r="A328" t="s">
        <v>40</v>
      </c>
      <c r="B328" t="s">
        <v>1</v>
      </c>
      <c r="C328" t="s">
        <v>12</v>
      </c>
      <c r="D328" s="1">
        <v>43377.378472222219</v>
      </c>
      <c r="E328" s="1">
        <v>43377.4375</v>
      </c>
      <c r="F328" s="5">
        <v>43377</v>
      </c>
      <c r="G328" s="20">
        <f t="shared" si="97"/>
        <v>0.37847222222222227</v>
      </c>
      <c r="H328" s="20">
        <f t="shared" si="98"/>
        <v>0.41666666666666669</v>
      </c>
      <c r="I328" s="21">
        <f t="shared" si="99"/>
        <v>55</v>
      </c>
      <c r="J328" s="24">
        <f t="shared" si="100"/>
        <v>0.41666666666666669</v>
      </c>
      <c r="K328" s="24">
        <f t="shared" si="101"/>
        <v>0.4375</v>
      </c>
      <c r="L328" s="25">
        <f t="shared" si="102"/>
        <v>30</v>
      </c>
      <c r="M328" s="20">
        <f t="shared" si="103"/>
        <v>0.5</v>
      </c>
      <c r="N328" s="20">
        <f t="shared" si="104"/>
        <v>0.4375</v>
      </c>
      <c r="O328" s="21">
        <f t="shared" si="105"/>
        <v>0</v>
      </c>
      <c r="P328" s="24">
        <f t="shared" si="106"/>
        <v>0.52083333333333337</v>
      </c>
      <c r="Q328" s="24">
        <f t="shared" si="107"/>
        <v>0.4375</v>
      </c>
      <c r="R328" s="25">
        <f t="shared" si="108"/>
        <v>0</v>
      </c>
      <c r="S328" s="20">
        <f t="shared" si="109"/>
        <v>0.5625</v>
      </c>
      <c r="T328" s="20">
        <f t="shared" si="110"/>
        <v>0.4375</v>
      </c>
      <c r="U328" s="21">
        <f t="shared" si="111"/>
        <v>0</v>
      </c>
      <c r="V328" s="11">
        <f t="shared" si="112"/>
        <v>55</v>
      </c>
      <c r="W328" s="11">
        <f t="shared" si="113"/>
        <v>30</v>
      </c>
    </row>
    <row r="329" spans="1:23" x14ac:dyDescent="0.3">
      <c r="A329" t="s">
        <v>21</v>
      </c>
      <c r="B329" t="s">
        <v>1</v>
      </c>
      <c r="C329" t="s">
        <v>22</v>
      </c>
      <c r="D329" s="1">
        <v>43377.381249999999</v>
      </c>
      <c r="E329" s="1">
        <v>43377.436111111114</v>
      </c>
      <c r="F329" s="5">
        <v>43377</v>
      </c>
      <c r="G329" s="20">
        <f t="shared" si="97"/>
        <v>0.38125000000000003</v>
      </c>
      <c r="H329" s="20">
        <f t="shared" si="98"/>
        <v>0.41666666666666669</v>
      </c>
      <c r="I329" s="21">
        <f t="shared" si="99"/>
        <v>51</v>
      </c>
      <c r="J329" s="24">
        <f t="shared" si="100"/>
        <v>0.41666666666666669</v>
      </c>
      <c r="K329" s="24">
        <f t="shared" si="101"/>
        <v>0.43611111111111112</v>
      </c>
      <c r="L329" s="25">
        <f t="shared" si="102"/>
        <v>28</v>
      </c>
      <c r="M329" s="20">
        <f t="shared" si="103"/>
        <v>0.5</v>
      </c>
      <c r="N329" s="20">
        <f t="shared" si="104"/>
        <v>0.43611111111111112</v>
      </c>
      <c r="O329" s="21">
        <f t="shared" si="105"/>
        <v>0</v>
      </c>
      <c r="P329" s="24">
        <f t="shared" si="106"/>
        <v>0.52083333333333337</v>
      </c>
      <c r="Q329" s="24">
        <f t="shared" si="107"/>
        <v>0.43611111111111112</v>
      </c>
      <c r="R329" s="25">
        <f t="shared" si="108"/>
        <v>0</v>
      </c>
      <c r="S329" s="20">
        <f t="shared" si="109"/>
        <v>0.5625</v>
      </c>
      <c r="T329" s="20">
        <f t="shared" si="110"/>
        <v>0.43611111111111112</v>
      </c>
      <c r="U329" s="21">
        <f t="shared" si="111"/>
        <v>0</v>
      </c>
      <c r="V329" s="11">
        <f t="shared" si="112"/>
        <v>51</v>
      </c>
      <c r="W329" s="11">
        <f t="shared" si="113"/>
        <v>28</v>
      </c>
    </row>
    <row r="330" spans="1:23" x14ac:dyDescent="0.3">
      <c r="A330" t="s">
        <v>11</v>
      </c>
      <c r="B330" t="s">
        <v>1</v>
      </c>
      <c r="C330" t="s">
        <v>26</v>
      </c>
      <c r="D330" s="1">
        <v>43377.390277777777</v>
      </c>
      <c r="E330" s="1">
        <v>43377.436111111114</v>
      </c>
      <c r="F330" s="5">
        <v>43377</v>
      </c>
      <c r="G330" s="20">
        <f t="shared" si="97"/>
        <v>0.39027777777777778</v>
      </c>
      <c r="H330" s="20">
        <f t="shared" si="98"/>
        <v>0.41666666666666669</v>
      </c>
      <c r="I330" s="21">
        <f t="shared" si="99"/>
        <v>38</v>
      </c>
      <c r="J330" s="24">
        <f t="shared" si="100"/>
        <v>0.41666666666666669</v>
      </c>
      <c r="K330" s="24">
        <f t="shared" si="101"/>
        <v>0.43611111111111112</v>
      </c>
      <c r="L330" s="25">
        <f t="shared" si="102"/>
        <v>28</v>
      </c>
      <c r="M330" s="20">
        <f t="shared" si="103"/>
        <v>0.5</v>
      </c>
      <c r="N330" s="20">
        <f t="shared" si="104"/>
        <v>0.43611111111111112</v>
      </c>
      <c r="O330" s="21">
        <f t="shared" si="105"/>
        <v>0</v>
      </c>
      <c r="P330" s="24">
        <f t="shared" si="106"/>
        <v>0.52083333333333337</v>
      </c>
      <c r="Q330" s="24">
        <f t="shared" si="107"/>
        <v>0.43611111111111112</v>
      </c>
      <c r="R330" s="25">
        <f t="shared" si="108"/>
        <v>0</v>
      </c>
      <c r="S330" s="20">
        <f t="shared" si="109"/>
        <v>0.5625</v>
      </c>
      <c r="T330" s="20">
        <f t="shared" si="110"/>
        <v>0.43611111111111112</v>
      </c>
      <c r="U330" s="21">
        <f t="shared" si="111"/>
        <v>0</v>
      </c>
      <c r="V330" s="11">
        <f t="shared" si="112"/>
        <v>38</v>
      </c>
      <c r="W330" s="11">
        <f t="shared" si="113"/>
        <v>28</v>
      </c>
    </row>
    <row r="331" spans="1:23" x14ac:dyDescent="0.3">
      <c r="A331" t="s">
        <v>33</v>
      </c>
      <c r="B331" t="s">
        <v>1</v>
      </c>
      <c r="C331" t="s">
        <v>30</v>
      </c>
      <c r="D331" s="1">
        <v>43377.392361111109</v>
      </c>
      <c r="E331" s="1">
        <v>43377.431944444441</v>
      </c>
      <c r="F331" s="5">
        <v>43377</v>
      </c>
      <c r="G331" s="20">
        <f t="shared" si="97"/>
        <v>0.3923611111111111</v>
      </c>
      <c r="H331" s="20">
        <f t="shared" si="98"/>
        <v>0.41666666666666669</v>
      </c>
      <c r="I331" s="21">
        <f t="shared" si="99"/>
        <v>35</v>
      </c>
      <c r="J331" s="24">
        <f t="shared" si="100"/>
        <v>0.41666666666666669</v>
      </c>
      <c r="K331" s="24">
        <f t="shared" si="101"/>
        <v>0.43194444444444446</v>
      </c>
      <c r="L331" s="25">
        <f t="shared" si="102"/>
        <v>22</v>
      </c>
      <c r="M331" s="20">
        <f t="shared" si="103"/>
        <v>0.5</v>
      </c>
      <c r="N331" s="20">
        <f t="shared" si="104"/>
        <v>0.43194444444444446</v>
      </c>
      <c r="O331" s="21">
        <f t="shared" si="105"/>
        <v>0</v>
      </c>
      <c r="P331" s="24">
        <f t="shared" si="106"/>
        <v>0.52083333333333337</v>
      </c>
      <c r="Q331" s="24">
        <f t="shared" si="107"/>
        <v>0.43194444444444446</v>
      </c>
      <c r="R331" s="25">
        <f t="shared" si="108"/>
        <v>0</v>
      </c>
      <c r="S331" s="20">
        <f t="shared" si="109"/>
        <v>0.5625</v>
      </c>
      <c r="T331" s="20">
        <f t="shared" si="110"/>
        <v>0.43194444444444446</v>
      </c>
      <c r="U331" s="21">
        <f t="shared" si="111"/>
        <v>0</v>
      </c>
      <c r="V331" s="11">
        <f t="shared" si="112"/>
        <v>35</v>
      </c>
      <c r="W331" s="11">
        <f t="shared" si="113"/>
        <v>22</v>
      </c>
    </row>
    <row r="332" spans="1:23" x14ac:dyDescent="0.3">
      <c r="A332" t="s">
        <v>15</v>
      </c>
      <c r="B332" t="s">
        <v>1</v>
      </c>
      <c r="C332" t="s">
        <v>16</v>
      </c>
      <c r="D332" s="1">
        <v>43377.394444444442</v>
      </c>
      <c r="E332" s="1">
        <v>43377.443749999999</v>
      </c>
      <c r="F332" s="5">
        <v>43377</v>
      </c>
      <c r="G332" s="20">
        <f t="shared" si="97"/>
        <v>0.39444444444444443</v>
      </c>
      <c r="H332" s="20">
        <f t="shared" si="98"/>
        <v>0.41666666666666669</v>
      </c>
      <c r="I332" s="21">
        <f t="shared" si="99"/>
        <v>32</v>
      </c>
      <c r="J332" s="24">
        <f t="shared" si="100"/>
        <v>0.41666666666666669</v>
      </c>
      <c r="K332" s="24">
        <f t="shared" si="101"/>
        <v>0.44375000000000003</v>
      </c>
      <c r="L332" s="25">
        <f t="shared" si="102"/>
        <v>39</v>
      </c>
      <c r="M332" s="20">
        <f t="shared" si="103"/>
        <v>0.5</v>
      </c>
      <c r="N332" s="20">
        <f t="shared" si="104"/>
        <v>0.44375000000000003</v>
      </c>
      <c r="O332" s="21">
        <f t="shared" si="105"/>
        <v>0</v>
      </c>
      <c r="P332" s="24">
        <f t="shared" si="106"/>
        <v>0.52083333333333337</v>
      </c>
      <c r="Q332" s="24">
        <f t="shared" si="107"/>
        <v>0.44375000000000003</v>
      </c>
      <c r="R332" s="25">
        <f t="shared" si="108"/>
        <v>0</v>
      </c>
      <c r="S332" s="20">
        <f t="shared" si="109"/>
        <v>0.5625</v>
      </c>
      <c r="T332" s="20">
        <f t="shared" si="110"/>
        <v>0.44375000000000003</v>
      </c>
      <c r="U332" s="21">
        <f t="shared" si="111"/>
        <v>0</v>
      </c>
      <c r="V332" s="11">
        <f t="shared" si="112"/>
        <v>32</v>
      </c>
      <c r="W332" s="11">
        <f t="shared" si="113"/>
        <v>39</v>
      </c>
    </row>
    <row r="333" spans="1:23" x14ac:dyDescent="0.3">
      <c r="A333" t="s">
        <v>31</v>
      </c>
      <c r="B333" t="s">
        <v>1</v>
      </c>
      <c r="C333" t="s">
        <v>32</v>
      </c>
      <c r="D333" s="1">
        <v>43377.394444444442</v>
      </c>
      <c r="E333" s="1">
        <v>43377.477777777778</v>
      </c>
      <c r="F333" s="5">
        <v>43377</v>
      </c>
      <c r="G333" s="20">
        <f t="shared" si="97"/>
        <v>0.39444444444444443</v>
      </c>
      <c r="H333" s="20">
        <f t="shared" si="98"/>
        <v>0.41666666666666669</v>
      </c>
      <c r="I333" s="21">
        <f t="shared" si="99"/>
        <v>32</v>
      </c>
      <c r="J333" s="24">
        <f t="shared" si="100"/>
        <v>0.41666666666666669</v>
      </c>
      <c r="K333" s="24">
        <f t="shared" si="101"/>
        <v>0.4777777777777778</v>
      </c>
      <c r="L333" s="25">
        <f t="shared" si="102"/>
        <v>88</v>
      </c>
      <c r="M333" s="20">
        <f t="shared" si="103"/>
        <v>0.5</v>
      </c>
      <c r="N333" s="20">
        <f t="shared" si="104"/>
        <v>0.4777777777777778</v>
      </c>
      <c r="O333" s="21">
        <f t="shared" si="105"/>
        <v>0</v>
      </c>
      <c r="P333" s="24">
        <f t="shared" si="106"/>
        <v>0.52083333333333337</v>
      </c>
      <c r="Q333" s="24">
        <f t="shared" si="107"/>
        <v>0.4777777777777778</v>
      </c>
      <c r="R333" s="25">
        <f t="shared" si="108"/>
        <v>0</v>
      </c>
      <c r="S333" s="20">
        <f t="shared" si="109"/>
        <v>0.5625</v>
      </c>
      <c r="T333" s="20">
        <f t="shared" si="110"/>
        <v>0.4777777777777778</v>
      </c>
      <c r="U333" s="21">
        <f t="shared" si="111"/>
        <v>0</v>
      </c>
      <c r="V333" s="11">
        <f t="shared" si="112"/>
        <v>32</v>
      </c>
      <c r="W333" s="11">
        <f t="shared" si="113"/>
        <v>88</v>
      </c>
    </row>
    <row r="334" spans="1:23" x14ac:dyDescent="0.3">
      <c r="A334" t="s">
        <v>19</v>
      </c>
      <c r="B334" t="s">
        <v>1</v>
      </c>
      <c r="C334" t="s">
        <v>20</v>
      </c>
      <c r="D334" s="1">
        <v>43377.398611111108</v>
      </c>
      <c r="E334" s="1">
        <v>43377.429861111108</v>
      </c>
      <c r="F334" s="5">
        <v>43377</v>
      </c>
      <c r="G334" s="20">
        <f t="shared" si="97"/>
        <v>0.39861111111111108</v>
      </c>
      <c r="H334" s="20">
        <f t="shared" si="98"/>
        <v>0.41666666666666669</v>
      </c>
      <c r="I334" s="21">
        <f t="shared" si="99"/>
        <v>26</v>
      </c>
      <c r="J334" s="24">
        <f t="shared" si="100"/>
        <v>0.41666666666666669</v>
      </c>
      <c r="K334" s="24">
        <f t="shared" si="101"/>
        <v>0.42986111111111108</v>
      </c>
      <c r="L334" s="25">
        <f t="shared" si="102"/>
        <v>18</v>
      </c>
      <c r="M334" s="20">
        <f t="shared" si="103"/>
        <v>0.5</v>
      </c>
      <c r="N334" s="20">
        <f t="shared" si="104"/>
        <v>0.42986111111111108</v>
      </c>
      <c r="O334" s="21">
        <f t="shared" si="105"/>
        <v>0</v>
      </c>
      <c r="P334" s="24">
        <f t="shared" si="106"/>
        <v>0.52083333333333337</v>
      </c>
      <c r="Q334" s="24">
        <f t="shared" si="107"/>
        <v>0.42986111111111108</v>
      </c>
      <c r="R334" s="25">
        <f t="shared" si="108"/>
        <v>0</v>
      </c>
      <c r="S334" s="20">
        <f t="shared" si="109"/>
        <v>0.5625</v>
      </c>
      <c r="T334" s="20">
        <f t="shared" si="110"/>
        <v>0.42986111111111108</v>
      </c>
      <c r="U334" s="21">
        <f t="shared" si="111"/>
        <v>0</v>
      </c>
      <c r="V334" s="11">
        <f t="shared" si="112"/>
        <v>26</v>
      </c>
      <c r="W334" s="11">
        <f t="shared" si="113"/>
        <v>18</v>
      </c>
    </row>
    <row r="335" spans="1:23" x14ac:dyDescent="0.3">
      <c r="A335" t="s">
        <v>13</v>
      </c>
      <c r="B335" t="s">
        <v>1</v>
      </c>
      <c r="C335" t="s">
        <v>14</v>
      </c>
      <c r="D335" s="1">
        <v>43377.398611111108</v>
      </c>
      <c r="E335" s="1">
        <v>43377.472222222219</v>
      </c>
      <c r="F335" s="5">
        <v>43377</v>
      </c>
      <c r="G335" s="20">
        <f t="shared" si="97"/>
        <v>0.39861111111111108</v>
      </c>
      <c r="H335" s="20">
        <f t="shared" si="98"/>
        <v>0.41666666666666669</v>
      </c>
      <c r="I335" s="21">
        <f t="shared" si="99"/>
        <v>26</v>
      </c>
      <c r="J335" s="24">
        <f t="shared" si="100"/>
        <v>0.41666666666666669</v>
      </c>
      <c r="K335" s="24">
        <f t="shared" si="101"/>
        <v>0.47222222222222227</v>
      </c>
      <c r="L335" s="25">
        <f t="shared" si="102"/>
        <v>80</v>
      </c>
      <c r="M335" s="20">
        <f t="shared" si="103"/>
        <v>0.5</v>
      </c>
      <c r="N335" s="20">
        <f t="shared" si="104"/>
        <v>0.47222222222222227</v>
      </c>
      <c r="O335" s="21">
        <f t="shared" si="105"/>
        <v>0</v>
      </c>
      <c r="P335" s="24">
        <f t="shared" si="106"/>
        <v>0.52083333333333337</v>
      </c>
      <c r="Q335" s="24">
        <f t="shared" si="107"/>
        <v>0.47222222222222227</v>
      </c>
      <c r="R335" s="25">
        <f t="shared" si="108"/>
        <v>0</v>
      </c>
      <c r="S335" s="20">
        <f t="shared" si="109"/>
        <v>0.5625</v>
      </c>
      <c r="T335" s="20">
        <f t="shared" si="110"/>
        <v>0.47222222222222227</v>
      </c>
      <c r="U335" s="21">
        <f t="shared" si="111"/>
        <v>0</v>
      </c>
      <c r="V335" s="11">
        <f t="shared" si="112"/>
        <v>26</v>
      </c>
      <c r="W335" s="11">
        <f t="shared" si="113"/>
        <v>80</v>
      </c>
    </row>
    <row r="336" spans="1:23" x14ac:dyDescent="0.3">
      <c r="A336" t="s">
        <v>25</v>
      </c>
      <c r="B336" t="s">
        <v>1</v>
      </c>
      <c r="C336" t="s">
        <v>111</v>
      </c>
      <c r="D336" s="1">
        <v>43377.40902777778</v>
      </c>
      <c r="E336" s="1">
        <v>43377.427777777775</v>
      </c>
      <c r="F336" s="5">
        <v>43377</v>
      </c>
      <c r="G336" s="20">
        <f t="shared" si="97"/>
        <v>0.40902777777777777</v>
      </c>
      <c r="H336" s="20">
        <f t="shared" si="98"/>
        <v>0.41666666666666669</v>
      </c>
      <c r="I336" s="21">
        <f t="shared" si="99"/>
        <v>11</v>
      </c>
      <c r="J336" s="24">
        <f t="shared" si="100"/>
        <v>0.41666666666666669</v>
      </c>
      <c r="K336" s="24">
        <f t="shared" si="101"/>
        <v>0.42777777777777781</v>
      </c>
      <c r="L336" s="25">
        <f t="shared" si="102"/>
        <v>16</v>
      </c>
      <c r="M336" s="20">
        <f t="shared" si="103"/>
        <v>0.5</v>
      </c>
      <c r="N336" s="20">
        <f t="shared" si="104"/>
        <v>0.42777777777777781</v>
      </c>
      <c r="O336" s="21">
        <f t="shared" si="105"/>
        <v>0</v>
      </c>
      <c r="P336" s="24">
        <f t="shared" si="106"/>
        <v>0.52083333333333337</v>
      </c>
      <c r="Q336" s="24">
        <f t="shared" si="107"/>
        <v>0.42777777777777781</v>
      </c>
      <c r="R336" s="25">
        <f t="shared" si="108"/>
        <v>0</v>
      </c>
      <c r="S336" s="20">
        <f t="shared" si="109"/>
        <v>0.5625</v>
      </c>
      <c r="T336" s="20">
        <f t="shared" si="110"/>
        <v>0.42777777777777781</v>
      </c>
      <c r="U336" s="21">
        <f t="shared" si="111"/>
        <v>0</v>
      </c>
      <c r="V336" s="11">
        <f t="shared" si="112"/>
        <v>11</v>
      </c>
      <c r="W336" s="11">
        <f t="shared" si="113"/>
        <v>16</v>
      </c>
    </row>
    <row r="337" spans="1:23" x14ac:dyDescent="0.3">
      <c r="A337" t="s">
        <v>35</v>
      </c>
      <c r="B337" t="s">
        <v>1</v>
      </c>
      <c r="C337" t="s">
        <v>76</v>
      </c>
      <c r="D337" s="1">
        <v>43377.40902777778</v>
      </c>
      <c r="E337" s="1">
        <v>43377.463888888888</v>
      </c>
      <c r="F337" s="5">
        <v>43377</v>
      </c>
      <c r="G337" s="20">
        <f t="shared" si="97"/>
        <v>0.40902777777777777</v>
      </c>
      <c r="H337" s="20">
        <f t="shared" si="98"/>
        <v>0.41666666666666669</v>
      </c>
      <c r="I337" s="21">
        <f t="shared" si="99"/>
        <v>11</v>
      </c>
      <c r="J337" s="24">
        <f t="shared" si="100"/>
        <v>0.41666666666666669</v>
      </c>
      <c r="K337" s="24">
        <f t="shared" si="101"/>
        <v>0.46388888888888885</v>
      </c>
      <c r="L337" s="25">
        <f t="shared" si="102"/>
        <v>67</v>
      </c>
      <c r="M337" s="20">
        <f t="shared" si="103"/>
        <v>0.5</v>
      </c>
      <c r="N337" s="20">
        <f t="shared" si="104"/>
        <v>0.46388888888888885</v>
      </c>
      <c r="O337" s="21">
        <f t="shared" si="105"/>
        <v>0</v>
      </c>
      <c r="P337" s="24">
        <f t="shared" si="106"/>
        <v>0.52083333333333337</v>
      </c>
      <c r="Q337" s="24">
        <f t="shared" si="107"/>
        <v>0.46388888888888885</v>
      </c>
      <c r="R337" s="25">
        <f t="shared" si="108"/>
        <v>0</v>
      </c>
      <c r="S337" s="20">
        <f t="shared" si="109"/>
        <v>0.5625</v>
      </c>
      <c r="T337" s="20">
        <f t="shared" si="110"/>
        <v>0.46388888888888885</v>
      </c>
      <c r="U337" s="21">
        <f t="shared" si="111"/>
        <v>0</v>
      </c>
      <c r="V337" s="11">
        <f t="shared" si="112"/>
        <v>11</v>
      </c>
      <c r="W337" s="11">
        <f t="shared" si="113"/>
        <v>67</v>
      </c>
    </row>
    <row r="338" spans="1:23" x14ac:dyDescent="0.3">
      <c r="A338" t="s">
        <v>0</v>
      </c>
      <c r="B338" t="s">
        <v>1</v>
      </c>
      <c r="C338" t="s">
        <v>164</v>
      </c>
      <c r="D338" s="1">
        <v>43377.420138888891</v>
      </c>
      <c r="E338" s="1">
        <v>43377.426388888889</v>
      </c>
      <c r="F338" s="5">
        <v>43377</v>
      </c>
      <c r="G338" s="20">
        <f t="shared" si="97"/>
        <v>0.4201388888888889</v>
      </c>
      <c r="H338" s="20">
        <f t="shared" si="98"/>
        <v>0.41666666666666669</v>
      </c>
      <c r="I338" s="21">
        <f t="shared" si="99"/>
        <v>0</v>
      </c>
      <c r="J338" s="24">
        <f t="shared" si="100"/>
        <v>0.4201388888888889</v>
      </c>
      <c r="K338" s="24">
        <f t="shared" si="101"/>
        <v>0.42638888888888887</v>
      </c>
      <c r="L338" s="25">
        <f t="shared" si="102"/>
        <v>8</v>
      </c>
      <c r="M338" s="20">
        <f t="shared" si="103"/>
        <v>0.5</v>
      </c>
      <c r="N338" s="20">
        <f t="shared" si="104"/>
        <v>0.42638888888888887</v>
      </c>
      <c r="O338" s="21">
        <f t="shared" si="105"/>
        <v>0</v>
      </c>
      <c r="P338" s="24">
        <f t="shared" si="106"/>
        <v>0.52083333333333337</v>
      </c>
      <c r="Q338" s="24">
        <f t="shared" si="107"/>
        <v>0.42638888888888887</v>
      </c>
      <c r="R338" s="25">
        <f t="shared" si="108"/>
        <v>0</v>
      </c>
      <c r="S338" s="20">
        <f t="shared" si="109"/>
        <v>0.5625</v>
      </c>
      <c r="T338" s="20">
        <f t="shared" si="110"/>
        <v>0.42638888888888887</v>
      </c>
      <c r="U338" s="21">
        <f t="shared" si="111"/>
        <v>0</v>
      </c>
      <c r="V338" s="11">
        <f t="shared" si="112"/>
        <v>0</v>
      </c>
      <c r="W338" s="11">
        <f t="shared" si="113"/>
        <v>8</v>
      </c>
    </row>
    <row r="339" spans="1:23" x14ac:dyDescent="0.3">
      <c r="A339" t="s">
        <v>27</v>
      </c>
      <c r="B339" t="s">
        <v>1</v>
      </c>
      <c r="C339" t="s">
        <v>46</v>
      </c>
      <c r="D339" s="1">
        <v>43377.432638888888</v>
      </c>
      <c r="E339" s="1">
        <v>43377.46875</v>
      </c>
      <c r="F339" s="5">
        <v>43377</v>
      </c>
      <c r="G339" s="20">
        <f t="shared" si="97"/>
        <v>0.43263888888888885</v>
      </c>
      <c r="H339" s="20">
        <f t="shared" si="98"/>
        <v>0.41666666666666669</v>
      </c>
      <c r="I339" s="21">
        <f t="shared" si="99"/>
        <v>0</v>
      </c>
      <c r="J339" s="24">
        <f t="shared" si="100"/>
        <v>0.43263888888888885</v>
      </c>
      <c r="K339" s="24">
        <f t="shared" si="101"/>
        <v>0.46875</v>
      </c>
      <c r="L339" s="25">
        <f t="shared" si="102"/>
        <v>52</v>
      </c>
      <c r="M339" s="20">
        <f t="shared" si="103"/>
        <v>0.5</v>
      </c>
      <c r="N339" s="20">
        <f t="shared" si="104"/>
        <v>0.46875</v>
      </c>
      <c r="O339" s="21">
        <f t="shared" si="105"/>
        <v>0</v>
      </c>
      <c r="P339" s="24">
        <f t="shared" si="106"/>
        <v>0.52083333333333337</v>
      </c>
      <c r="Q339" s="24">
        <f t="shared" si="107"/>
        <v>0.46875</v>
      </c>
      <c r="R339" s="25">
        <f t="shared" si="108"/>
        <v>0</v>
      </c>
      <c r="S339" s="20">
        <f t="shared" si="109"/>
        <v>0.5625</v>
      </c>
      <c r="T339" s="20">
        <f t="shared" si="110"/>
        <v>0.46875</v>
      </c>
      <c r="U339" s="21">
        <f t="shared" si="111"/>
        <v>0</v>
      </c>
      <c r="V339" s="11">
        <f t="shared" si="112"/>
        <v>0</v>
      </c>
      <c r="W339" s="11">
        <f t="shared" si="113"/>
        <v>52</v>
      </c>
    </row>
    <row r="340" spans="1:23" x14ac:dyDescent="0.3">
      <c r="A340" t="s">
        <v>6</v>
      </c>
      <c r="B340" t="s">
        <v>1</v>
      </c>
      <c r="C340" t="s">
        <v>44</v>
      </c>
      <c r="D340" s="1">
        <v>43377.434027777781</v>
      </c>
      <c r="E340" s="1">
        <v>43377.469444444447</v>
      </c>
      <c r="F340" s="5">
        <v>43377</v>
      </c>
      <c r="G340" s="20">
        <f t="shared" si="97"/>
        <v>0.43402777777777773</v>
      </c>
      <c r="H340" s="20">
        <f t="shared" si="98"/>
        <v>0.41666666666666669</v>
      </c>
      <c r="I340" s="21">
        <f t="shared" si="99"/>
        <v>0</v>
      </c>
      <c r="J340" s="24">
        <f t="shared" si="100"/>
        <v>0.43402777777777773</v>
      </c>
      <c r="K340" s="24">
        <f t="shared" si="101"/>
        <v>0.4694444444444445</v>
      </c>
      <c r="L340" s="25">
        <f t="shared" si="102"/>
        <v>51</v>
      </c>
      <c r="M340" s="20">
        <f t="shared" si="103"/>
        <v>0.5</v>
      </c>
      <c r="N340" s="20">
        <f t="shared" si="104"/>
        <v>0.4694444444444445</v>
      </c>
      <c r="O340" s="21">
        <f t="shared" si="105"/>
        <v>0</v>
      </c>
      <c r="P340" s="24">
        <f t="shared" si="106"/>
        <v>0.52083333333333337</v>
      </c>
      <c r="Q340" s="24">
        <f t="shared" si="107"/>
        <v>0.4694444444444445</v>
      </c>
      <c r="R340" s="25">
        <f t="shared" si="108"/>
        <v>0</v>
      </c>
      <c r="S340" s="20">
        <f t="shared" si="109"/>
        <v>0.5625</v>
      </c>
      <c r="T340" s="20">
        <f t="shared" si="110"/>
        <v>0.4694444444444445</v>
      </c>
      <c r="U340" s="21">
        <f t="shared" si="111"/>
        <v>0</v>
      </c>
      <c r="V340" s="11">
        <f t="shared" si="112"/>
        <v>0</v>
      </c>
      <c r="W340" s="11">
        <f t="shared" si="113"/>
        <v>51</v>
      </c>
    </row>
    <row r="341" spans="1:23" x14ac:dyDescent="0.3">
      <c r="A341" t="s">
        <v>0</v>
      </c>
      <c r="B341" t="s">
        <v>1</v>
      </c>
      <c r="C341" t="s">
        <v>43</v>
      </c>
      <c r="D341" s="1">
        <v>43377.436111111114</v>
      </c>
      <c r="E341" s="1">
        <v>43377.469444444447</v>
      </c>
      <c r="F341" s="5">
        <v>43377</v>
      </c>
      <c r="G341" s="20">
        <f t="shared" si="97"/>
        <v>0.43611111111111112</v>
      </c>
      <c r="H341" s="20">
        <f t="shared" si="98"/>
        <v>0.41666666666666669</v>
      </c>
      <c r="I341" s="21">
        <f t="shared" si="99"/>
        <v>0</v>
      </c>
      <c r="J341" s="24">
        <f t="shared" si="100"/>
        <v>0.43611111111111112</v>
      </c>
      <c r="K341" s="24">
        <f t="shared" si="101"/>
        <v>0.4694444444444445</v>
      </c>
      <c r="L341" s="25">
        <f t="shared" si="102"/>
        <v>48</v>
      </c>
      <c r="M341" s="20">
        <f t="shared" si="103"/>
        <v>0.5</v>
      </c>
      <c r="N341" s="20">
        <f t="shared" si="104"/>
        <v>0.4694444444444445</v>
      </c>
      <c r="O341" s="21">
        <f t="shared" si="105"/>
        <v>0</v>
      </c>
      <c r="P341" s="24">
        <f t="shared" si="106"/>
        <v>0.52083333333333337</v>
      </c>
      <c r="Q341" s="24">
        <f t="shared" si="107"/>
        <v>0.4694444444444445</v>
      </c>
      <c r="R341" s="25">
        <f t="shared" si="108"/>
        <v>0</v>
      </c>
      <c r="S341" s="20">
        <f t="shared" si="109"/>
        <v>0.5625</v>
      </c>
      <c r="T341" s="20">
        <f t="shared" si="110"/>
        <v>0.4694444444444445</v>
      </c>
      <c r="U341" s="21">
        <f t="shared" si="111"/>
        <v>0</v>
      </c>
      <c r="V341" s="11">
        <f t="shared" si="112"/>
        <v>0</v>
      </c>
      <c r="W341" s="11">
        <f t="shared" si="113"/>
        <v>48</v>
      </c>
    </row>
    <row r="342" spans="1:23" x14ac:dyDescent="0.3">
      <c r="A342" t="s">
        <v>29</v>
      </c>
      <c r="B342" t="s">
        <v>1</v>
      </c>
      <c r="C342" t="s">
        <v>56</v>
      </c>
      <c r="D342" s="1">
        <v>43377.436111111114</v>
      </c>
      <c r="E342" s="1">
        <v>43377.472222222219</v>
      </c>
      <c r="F342" s="5">
        <v>43377</v>
      </c>
      <c r="G342" s="20">
        <f t="shared" si="97"/>
        <v>0.43611111111111112</v>
      </c>
      <c r="H342" s="20">
        <f t="shared" si="98"/>
        <v>0.41666666666666669</v>
      </c>
      <c r="I342" s="21">
        <f t="shared" si="99"/>
        <v>0</v>
      </c>
      <c r="J342" s="24">
        <f t="shared" si="100"/>
        <v>0.43611111111111112</v>
      </c>
      <c r="K342" s="24">
        <f t="shared" si="101"/>
        <v>0.47222222222222227</v>
      </c>
      <c r="L342" s="25">
        <f t="shared" si="102"/>
        <v>52</v>
      </c>
      <c r="M342" s="20">
        <f t="shared" si="103"/>
        <v>0.5</v>
      </c>
      <c r="N342" s="20">
        <f t="shared" si="104"/>
        <v>0.47222222222222227</v>
      </c>
      <c r="O342" s="21">
        <f t="shared" si="105"/>
        <v>0</v>
      </c>
      <c r="P342" s="24">
        <f t="shared" si="106"/>
        <v>0.52083333333333337</v>
      </c>
      <c r="Q342" s="24">
        <f t="shared" si="107"/>
        <v>0.47222222222222227</v>
      </c>
      <c r="R342" s="25">
        <f t="shared" si="108"/>
        <v>0</v>
      </c>
      <c r="S342" s="20">
        <f t="shared" si="109"/>
        <v>0.5625</v>
      </c>
      <c r="T342" s="20">
        <f t="shared" si="110"/>
        <v>0.47222222222222227</v>
      </c>
      <c r="U342" s="21">
        <f t="shared" si="111"/>
        <v>0</v>
      </c>
      <c r="V342" s="11">
        <f t="shared" si="112"/>
        <v>0</v>
      </c>
      <c r="W342" s="11">
        <f t="shared" si="113"/>
        <v>52</v>
      </c>
    </row>
    <row r="343" spans="1:23" x14ac:dyDescent="0.3">
      <c r="A343" t="s">
        <v>19</v>
      </c>
      <c r="B343" t="s">
        <v>1</v>
      </c>
      <c r="C343" t="s">
        <v>49</v>
      </c>
      <c r="D343" s="1">
        <v>43377.436111111114</v>
      </c>
      <c r="E343" s="1">
        <v>43377.467361111114</v>
      </c>
      <c r="F343" s="5">
        <v>43377</v>
      </c>
      <c r="G343" s="20">
        <f t="shared" si="97"/>
        <v>0.43611111111111112</v>
      </c>
      <c r="H343" s="20">
        <f t="shared" si="98"/>
        <v>0.41666666666666669</v>
      </c>
      <c r="I343" s="21">
        <f t="shared" si="99"/>
        <v>0</v>
      </c>
      <c r="J343" s="24">
        <f t="shared" si="100"/>
        <v>0.43611111111111112</v>
      </c>
      <c r="K343" s="24">
        <f t="shared" si="101"/>
        <v>0.46736111111111112</v>
      </c>
      <c r="L343" s="25">
        <f t="shared" si="102"/>
        <v>45</v>
      </c>
      <c r="M343" s="20">
        <f t="shared" si="103"/>
        <v>0.5</v>
      </c>
      <c r="N343" s="20">
        <f t="shared" si="104"/>
        <v>0.46736111111111112</v>
      </c>
      <c r="O343" s="21">
        <f t="shared" si="105"/>
        <v>0</v>
      </c>
      <c r="P343" s="24">
        <f t="shared" si="106"/>
        <v>0.52083333333333337</v>
      </c>
      <c r="Q343" s="24">
        <f t="shared" si="107"/>
        <v>0.46736111111111112</v>
      </c>
      <c r="R343" s="25">
        <f t="shared" si="108"/>
        <v>0</v>
      </c>
      <c r="S343" s="20">
        <f t="shared" si="109"/>
        <v>0.5625</v>
      </c>
      <c r="T343" s="20">
        <f t="shared" si="110"/>
        <v>0.46736111111111112</v>
      </c>
      <c r="U343" s="21">
        <f t="shared" si="111"/>
        <v>0</v>
      </c>
      <c r="V343" s="11">
        <f t="shared" si="112"/>
        <v>0</v>
      </c>
      <c r="W343" s="11">
        <f t="shared" si="113"/>
        <v>45</v>
      </c>
    </row>
    <row r="344" spans="1:23" x14ac:dyDescent="0.3">
      <c r="A344" t="s">
        <v>45</v>
      </c>
      <c r="B344" t="s">
        <v>1</v>
      </c>
      <c r="C344" t="s">
        <v>54</v>
      </c>
      <c r="D344" s="1">
        <v>43377.436111111114</v>
      </c>
      <c r="E344" s="1">
        <v>43377.469444444447</v>
      </c>
      <c r="F344" s="5">
        <v>43377</v>
      </c>
      <c r="G344" s="20">
        <f t="shared" si="97"/>
        <v>0.43611111111111112</v>
      </c>
      <c r="H344" s="20">
        <f t="shared" si="98"/>
        <v>0.41666666666666669</v>
      </c>
      <c r="I344" s="21">
        <f t="shared" si="99"/>
        <v>0</v>
      </c>
      <c r="J344" s="24">
        <f t="shared" si="100"/>
        <v>0.43611111111111112</v>
      </c>
      <c r="K344" s="24">
        <f t="shared" si="101"/>
        <v>0.4694444444444445</v>
      </c>
      <c r="L344" s="25">
        <f t="shared" si="102"/>
        <v>48</v>
      </c>
      <c r="M344" s="20">
        <f t="shared" si="103"/>
        <v>0.5</v>
      </c>
      <c r="N344" s="20">
        <f t="shared" si="104"/>
        <v>0.4694444444444445</v>
      </c>
      <c r="O344" s="21">
        <f t="shared" si="105"/>
        <v>0</v>
      </c>
      <c r="P344" s="24">
        <f t="shared" si="106"/>
        <v>0.52083333333333337</v>
      </c>
      <c r="Q344" s="24">
        <f t="shared" si="107"/>
        <v>0.4694444444444445</v>
      </c>
      <c r="R344" s="25">
        <f t="shared" si="108"/>
        <v>0</v>
      </c>
      <c r="S344" s="20">
        <f t="shared" si="109"/>
        <v>0.5625</v>
      </c>
      <c r="T344" s="20">
        <f t="shared" si="110"/>
        <v>0.4694444444444445</v>
      </c>
      <c r="U344" s="21">
        <f t="shared" si="111"/>
        <v>0</v>
      </c>
      <c r="V344" s="11">
        <f t="shared" si="112"/>
        <v>0</v>
      </c>
      <c r="W344" s="11">
        <f t="shared" si="113"/>
        <v>48</v>
      </c>
    </row>
    <row r="345" spans="1:23" x14ac:dyDescent="0.3">
      <c r="A345" t="s">
        <v>52</v>
      </c>
      <c r="B345" t="s">
        <v>1</v>
      </c>
      <c r="C345" t="s">
        <v>55</v>
      </c>
      <c r="D345" s="1">
        <v>43377.436111111114</v>
      </c>
      <c r="E345" s="1">
        <v>43377.469444444447</v>
      </c>
      <c r="F345" s="5">
        <v>43377</v>
      </c>
      <c r="G345" s="20">
        <f t="shared" si="97"/>
        <v>0.43611111111111112</v>
      </c>
      <c r="H345" s="20">
        <f t="shared" si="98"/>
        <v>0.41666666666666669</v>
      </c>
      <c r="I345" s="21">
        <f t="shared" si="99"/>
        <v>0</v>
      </c>
      <c r="J345" s="24">
        <f t="shared" si="100"/>
        <v>0.43611111111111112</v>
      </c>
      <c r="K345" s="24">
        <f t="shared" si="101"/>
        <v>0.4694444444444445</v>
      </c>
      <c r="L345" s="25">
        <f t="shared" si="102"/>
        <v>48</v>
      </c>
      <c r="M345" s="20">
        <f t="shared" si="103"/>
        <v>0.5</v>
      </c>
      <c r="N345" s="20">
        <f t="shared" si="104"/>
        <v>0.4694444444444445</v>
      </c>
      <c r="O345" s="21">
        <f t="shared" si="105"/>
        <v>0</v>
      </c>
      <c r="P345" s="24">
        <f t="shared" si="106"/>
        <v>0.52083333333333337</v>
      </c>
      <c r="Q345" s="24">
        <f t="shared" si="107"/>
        <v>0.4694444444444445</v>
      </c>
      <c r="R345" s="25">
        <f t="shared" si="108"/>
        <v>0</v>
      </c>
      <c r="S345" s="20">
        <f t="shared" si="109"/>
        <v>0.5625</v>
      </c>
      <c r="T345" s="20">
        <f t="shared" si="110"/>
        <v>0.4694444444444445</v>
      </c>
      <c r="U345" s="21">
        <f t="shared" si="111"/>
        <v>0</v>
      </c>
      <c r="V345" s="11">
        <f t="shared" si="112"/>
        <v>0</v>
      </c>
      <c r="W345" s="11">
        <f t="shared" si="113"/>
        <v>48</v>
      </c>
    </row>
    <row r="346" spans="1:23" x14ac:dyDescent="0.3">
      <c r="A346" t="s">
        <v>38</v>
      </c>
      <c r="B346" t="s">
        <v>1</v>
      </c>
      <c r="C346" t="s">
        <v>59</v>
      </c>
      <c r="D346" s="1">
        <v>43377.436805555553</v>
      </c>
      <c r="E346" s="1">
        <v>43377.46875</v>
      </c>
      <c r="F346" s="5">
        <v>43377</v>
      </c>
      <c r="G346" s="20">
        <f t="shared" si="97"/>
        <v>0.4368055555555555</v>
      </c>
      <c r="H346" s="20">
        <f t="shared" si="98"/>
        <v>0.41666666666666669</v>
      </c>
      <c r="I346" s="21">
        <f t="shared" si="99"/>
        <v>0</v>
      </c>
      <c r="J346" s="24">
        <f t="shared" si="100"/>
        <v>0.4368055555555555</v>
      </c>
      <c r="K346" s="24">
        <f t="shared" si="101"/>
        <v>0.46875</v>
      </c>
      <c r="L346" s="25">
        <f t="shared" si="102"/>
        <v>46</v>
      </c>
      <c r="M346" s="20">
        <f t="shared" si="103"/>
        <v>0.5</v>
      </c>
      <c r="N346" s="20">
        <f t="shared" si="104"/>
        <v>0.46875</v>
      </c>
      <c r="O346" s="21">
        <f t="shared" si="105"/>
        <v>0</v>
      </c>
      <c r="P346" s="24">
        <f t="shared" si="106"/>
        <v>0.52083333333333337</v>
      </c>
      <c r="Q346" s="24">
        <f t="shared" si="107"/>
        <v>0.46875</v>
      </c>
      <c r="R346" s="25">
        <f t="shared" si="108"/>
        <v>0</v>
      </c>
      <c r="S346" s="20">
        <f t="shared" si="109"/>
        <v>0.5625</v>
      </c>
      <c r="T346" s="20">
        <f t="shared" si="110"/>
        <v>0.46875</v>
      </c>
      <c r="U346" s="21">
        <f t="shared" si="111"/>
        <v>0</v>
      </c>
      <c r="V346" s="11">
        <f t="shared" si="112"/>
        <v>0</v>
      </c>
      <c r="W346" s="11">
        <f t="shared" si="113"/>
        <v>46</v>
      </c>
    </row>
    <row r="347" spans="1:23" x14ac:dyDescent="0.3">
      <c r="A347" t="s">
        <v>8</v>
      </c>
      <c r="B347" t="s">
        <v>1</v>
      </c>
      <c r="C347" t="s">
        <v>41</v>
      </c>
      <c r="D347" s="1">
        <v>43377.436805555553</v>
      </c>
      <c r="E347" s="1">
        <v>43377.4375</v>
      </c>
      <c r="F347" s="5">
        <v>43377</v>
      </c>
      <c r="G347" s="20">
        <f t="shared" si="97"/>
        <v>0.4368055555555555</v>
      </c>
      <c r="H347" s="20">
        <f t="shared" si="98"/>
        <v>0.41666666666666669</v>
      </c>
      <c r="I347" s="21">
        <f t="shared" si="99"/>
        <v>0</v>
      </c>
      <c r="J347" s="24">
        <f t="shared" si="100"/>
        <v>0.4368055555555555</v>
      </c>
      <c r="K347" s="24">
        <f t="shared" si="101"/>
        <v>0.4375</v>
      </c>
      <c r="L347" s="25">
        <f t="shared" si="102"/>
        <v>1</v>
      </c>
      <c r="M347" s="20">
        <f t="shared" si="103"/>
        <v>0.5</v>
      </c>
      <c r="N347" s="20">
        <f t="shared" si="104"/>
        <v>0.4375</v>
      </c>
      <c r="O347" s="21">
        <f t="shared" si="105"/>
        <v>0</v>
      </c>
      <c r="P347" s="24">
        <f t="shared" si="106"/>
        <v>0.52083333333333337</v>
      </c>
      <c r="Q347" s="24">
        <f t="shared" si="107"/>
        <v>0.4375</v>
      </c>
      <c r="R347" s="25">
        <f t="shared" si="108"/>
        <v>0</v>
      </c>
      <c r="S347" s="20">
        <f t="shared" si="109"/>
        <v>0.5625</v>
      </c>
      <c r="T347" s="20">
        <f t="shared" si="110"/>
        <v>0.4375</v>
      </c>
      <c r="U347" s="21">
        <f t="shared" si="111"/>
        <v>0</v>
      </c>
      <c r="V347" s="11">
        <f t="shared" si="112"/>
        <v>0</v>
      </c>
      <c r="W347" s="11">
        <f t="shared" si="113"/>
        <v>1</v>
      </c>
    </row>
    <row r="348" spans="1:23" x14ac:dyDescent="0.3">
      <c r="A348" t="s">
        <v>33</v>
      </c>
      <c r="B348" t="s">
        <v>1</v>
      </c>
      <c r="C348" t="s">
        <v>34</v>
      </c>
      <c r="D348" s="1">
        <v>43377.436805555553</v>
      </c>
      <c r="E348" s="1">
        <v>43377.468055555553</v>
      </c>
      <c r="F348" s="5">
        <v>43377</v>
      </c>
      <c r="G348" s="20">
        <f t="shared" si="97"/>
        <v>0.4368055555555555</v>
      </c>
      <c r="H348" s="20">
        <f t="shared" si="98"/>
        <v>0.41666666666666669</v>
      </c>
      <c r="I348" s="21">
        <f t="shared" si="99"/>
        <v>0</v>
      </c>
      <c r="J348" s="24">
        <f t="shared" si="100"/>
        <v>0.4368055555555555</v>
      </c>
      <c r="K348" s="24">
        <f t="shared" si="101"/>
        <v>0.4680555555555555</v>
      </c>
      <c r="L348" s="25">
        <f t="shared" si="102"/>
        <v>45</v>
      </c>
      <c r="M348" s="20">
        <f t="shared" si="103"/>
        <v>0.5</v>
      </c>
      <c r="N348" s="20">
        <f t="shared" si="104"/>
        <v>0.4680555555555555</v>
      </c>
      <c r="O348" s="21">
        <f t="shared" si="105"/>
        <v>0</v>
      </c>
      <c r="P348" s="24">
        <f t="shared" si="106"/>
        <v>0.52083333333333337</v>
      </c>
      <c r="Q348" s="24">
        <f t="shared" si="107"/>
        <v>0.4680555555555555</v>
      </c>
      <c r="R348" s="25">
        <f t="shared" si="108"/>
        <v>0</v>
      </c>
      <c r="S348" s="20">
        <f t="shared" si="109"/>
        <v>0.5625</v>
      </c>
      <c r="T348" s="20">
        <f t="shared" si="110"/>
        <v>0.4680555555555555</v>
      </c>
      <c r="U348" s="21">
        <f t="shared" si="111"/>
        <v>0</v>
      </c>
      <c r="V348" s="11">
        <f t="shared" si="112"/>
        <v>0</v>
      </c>
      <c r="W348" s="11">
        <f t="shared" si="113"/>
        <v>45</v>
      </c>
    </row>
    <row r="349" spans="1:23" x14ac:dyDescent="0.3">
      <c r="A349" t="s">
        <v>47</v>
      </c>
      <c r="B349" t="s">
        <v>1</v>
      </c>
      <c r="C349" t="s">
        <v>57</v>
      </c>
      <c r="D349" s="1">
        <v>43377.436805555553</v>
      </c>
      <c r="E349" s="1">
        <v>43377.46875</v>
      </c>
      <c r="F349" s="5">
        <v>43377</v>
      </c>
      <c r="G349" s="20">
        <f t="shared" si="97"/>
        <v>0.4368055555555555</v>
      </c>
      <c r="H349" s="20">
        <f t="shared" si="98"/>
        <v>0.41666666666666669</v>
      </c>
      <c r="I349" s="21">
        <f t="shared" si="99"/>
        <v>0</v>
      </c>
      <c r="J349" s="24">
        <f t="shared" si="100"/>
        <v>0.4368055555555555</v>
      </c>
      <c r="K349" s="24">
        <f t="shared" si="101"/>
        <v>0.46875</v>
      </c>
      <c r="L349" s="25">
        <f t="shared" si="102"/>
        <v>46</v>
      </c>
      <c r="M349" s="20">
        <f t="shared" si="103"/>
        <v>0.5</v>
      </c>
      <c r="N349" s="20">
        <f t="shared" si="104"/>
        <v>0.46875</v>
      </c>
      <c r="O349" s="21">
        <f t="shared" si="105"/>
        <v>0</v>
      </c>
      <c r="P349" s="24">
        <f t="shared" si="106"/>
        <v>0.52083333333333337</v>
      </c>
      <c r="Q349" s="24">
        <f t="shared" si="107"/>
        <v>0.46875</v>
      </c>
      <c r="R349" s="25">
        <f t="shared" si="108"/>
        <v>0</v>
      </c>
      <c r="S349" s="20">
        <f t="shared" si="109"/>
        <v>0.5625</v>
      </c>
      <c r="T349" s="20">
        <f t="shared" si="110"/>
        <v>0.46875</v>
      </c>
      <c r="U349" s="21">
        <f t="shared" si="111"/>
        <v>0</v>
      </c>
      <c r="V349" s="11">
        <f t="shared" si="112"/>
        <v>0</v>
      </c>
      <c r="W349" s="11">
        <f t="shared" si="113"/>
        <v>46</v>
      </c>
    </row>
    <row r="350" spans="1:23" x14ac:dyDescent="0.3">
      <c r="A350" t="s">
        <v>50</v>
      </c>
      <c r="B350" t="s">
        <v>1</v>
      </c>
      <c r="C350" t="s">
        <v>37</v>
      </c>
      <c r="D350" s="1">
        <v>43377.436805555553</v>
      </c>
      <c r="E350" s="1">
        <v>43377.470833333333</v>
      </c>
      <c r="F350" s="5">
        <v>43377</v>
      </c>
      <c r="G350" s="20">
        <f t="shared" si="97"/>
        <v>0.4368055555555555</v>
      </c>
      <c r="H350" s="20">
        <f t="shared" si="98"/>
        <v>0.41666666666666669</v>
      </c>
      <c r="I350" s="21">
        <f t="shared" si="99"/>
        <v>0</v>
      </c>
      <c r="J350" s="24">
        <f t="shared" si="100"/>
        <v>0.4368055555555555</v>
      </c>
      <c r="K350" s="24">
        <f t="shared" si="101"/>
        <v>0.47083333333333338</v>
      </c>
      <c r="L350" s="25">
        <f t="shared" si="102"/>
        <v>49</v>
      </c>
      <c r="M350" s="20">
        <f t="shared" si="103"/>
        <v>0.5</v>
      </c>
      <c r="N350" s="20">
        <f t="shared" si="104"/>
        <v>0.47083333333333338</v>
      </c>
      <c r="O350" s="21">
        <f t="shared" si="105"/>
        <v>0</v>
      </c>
      <c r="P350" s="24">
        <f t="shared" si="106"/>
        <v>0.52083333333333337</v>
      </c>
      <c r="Q350" s="24">
        <f t="shared" si="107"/>
        <v>0.47083333333333338</v>
      </c>
      <c r="R350" s="25">
        <f t="shared" si="108"/>
        <v>0</v>
      </c>
      <c r="S350" s="20">
        <f t="shared" si="109"/>
        <v>0.5625</v>
      </c>
      <c r="T350" s="20">
        <f t="shared" si="110"/>
        <v>0.47083333333333338</v>
      </c>
      <c r="U350" s="21">
        <f t="shared" si="111"/>
        <v>0</v>
      </c>
      <c r="V350" s="11">
        <f t="shared" si="112"/>
        <v>0</v>
      </c>
      <c r="W350" s="11">
        <f t="shared" si="113"/>
        <v>49</v>
      </c>
    </row>
    <row r="351" spans="1:23" x14ac:dyDescent="0.3">
      <c r="A351" t="s">
        <v>21</v>
      </c>
      <c r="B351" t="s">
        <v>1</v>
      </c>
      <c r="C351" t="s">
        <v>39</v>
      </c>
      <c r="D351" s="1">
        <v>43377.436805555553</v>
      </c>
      <c r="E351" s="1">
        <v>43377.465277777781</v>
      </c>
      <c r="F351" s="5">
        <v>43377</v>
      </c>
      <c r="G351" s="20">
        <f t="shared" si="97"/>
        <v>0.4368055555555555</v>
      </c>
      <c r="H351" s="20">
        <f t="shared" si="98"/>
        <v>0.41666666666666669</v>
      </c>
      <c r="I351" s="21">
        <f t="shared" si="99"/>
        <v>0</v>
      </c>
      <c r="J351" s="24">
        <f t="shared" si="100"/>
        <v>0.4368055555555555</v>
      </c>
      <c r="K351" s="24">
        <f t="shared" si="101"/>
        <v>0.46527777777777773</v>
      </c>
      <c r="L351" s="25">
        <f t="shared" si="102"/>
        <v>41</v>
      </c>
      <c r="M351" s="20">
        <f t="shared" si="103"/>
        <v>0.5</v>
      </c>
      <c r="N351" s="20">
        <f t="shared" si="104"/>
        <v>0.46527777777777773</v>
      </c>
      <c r="O351" s="21">
        <f t="shared" si="105"/>
        <v>0</v>
      </c>
      <c r="P351" s="24">
        <f t="shared" si="106"/>
        <v>0.52083333333333337</v>
      </c>
      <c r="Q351" s="24">
        <f t="shared" si="107"/>
        <v>0.46527777777777773</v>
      </c>
      <c r="R351" s="25">
        <f t="shared" si="108"/>
        <v>0</v>
      </c>
      <c r="S351" s="20">
        <f t="shared" si="109"/>
        <v>0.5625</v>
      </c>
      <c r="T351" s="20">
        <f t="shared" si="110"/>
        <v>0.46527777777777773</v>
      </c>
      <c r="U351" s="21">
        <f t="shared" si="111"/>
        <v>0</v>
      </c>
      <c r="V351" s="11">
        <f t="shared" si="112"/>
        <v>0</v>
      </c>
      <c r="W351" s="11">
        <f t="shared" si="113"/>
        <v>41</v>
      </c>
    </row>
    <row r="352" spans="1:23" x14ac:dyDescent="0.3">
      <c r="A352" t="s">
        <v>23</v>
      </c>
      <c r="B352" t="s">
        <v>1</v>
      </c>
      <c r="C352" t="s">
        <v>60</v>
      </c>
      <c r="D352" s="1">
        <v>43377.436805555553</v>
      </c>
      <c r="E352" s="1">
        <v>43377.472222222219</v>
      </c>
      <c r="F352" s="5">
        <v>43377</v>
      </c>
      <c r="G352" s="20">
        <f t="shared" si="97"/>
        <v>0.4368055555555555</v>
      </c>
      <c r="H352" s="20">
        <f t="shared" si="98"/>
        <v>0.41666666666666669</v>
      </c>
      <c r="I352" s="21">
        <f t="shared" si="99"/>
        <v>0</v>
      </c>
      <c r="J352" s="24">
        <f t="shared" si="100"/>
        <v>0.4368055555555555</v>
      </c>
      <c r="K352" s="24">
        <f t="shared" si="101"/>
        <v>0.47222222222222227</v>
      </c>
      <c r="L352" s="25">
        <f t="shared" si="102"/>
        <v>51</v>
      </c>
      <c r="M352" s="20">
        <f t="shared" si="103"/>
        <v>0.5</v>
      </c>
      <c r="N352" s="20">
        <f t="shared" si="104"/>
        <v>0.47222222222222227</v>
      </c>
      <c r="O352" s="21">
        <f t="shared" si="105"/>
        <v>0</v>
      </c>
      <c r="P352" s="24">
        <f t="shared" si="106"/>
        <v>0.52083333333333337</v>
      </c>
      <c r="Q352" s="24">
        <f t="shared" si="107"/>
        <v>0.47222222222222227</v>
      </c>
      <c r="R352" s="25">
        <f t="shared" si="108"/>
        <v>0</v>
      </c>
      <c r="S352" s="20">
        <f t="shared" si="109"/>
        <v>0.5625</v>
      </c>
      <c r="T352" s="20">
        <f t="shared" si="110"/>
        <v>0.47222222222222227</v>
      </c>
      <c r="U352" s="21">
        <f t="shared" si="111"/>
        <v>0</v>
      </c>
      <c r="V352" s="11">
        <f t="shared" si="112"/>
        <v>0</v>
      </c>
      <c r="W352" s="11">
        <f t="shared" si="113"/>
        <v>51</v>
      </c>
    </row>
    <row r="353" spans="1:23" x14ac:dyDescent="0.3">
      <c r="A353" t="s">
        <v>40</v>
      </c>
      <c r="B353" t="s">
        <v>1</v>
      </c>
      <c r="C353" t="s">
        <v>41</v>
      </c>
      <c r="D353" s="1">
        <v>43377.438194444447</v>
      </c>
      <c r="E353" s="1">
        <v>43377.472222222219</v>
      </c>
      <c r="F353" s="5">
        <v>43377</v>
      </c>
      <c r="G353" s="20">
        <f t="shared" si="97"/>
        <v>0.4381944444444445</v>
      </c>
      <c r="H353" s="20">
        <f t="shared" si="98"/>
        <v>0.41666666666666669</v>
      </c>
      <c r="I353" s="21">
        <f t="shared" si="99"/>
        <v>0</v>
      </c>
      <c r="J353" s="24">
        <f t="shared" si="100"/>
        <v>0.4381944444444445</v>
      </c>
      <c r="K353" s="24">
        <f t="shared" si="101"/>
        <v>0.47222222222222227</v>
      </c>
      <c r="L353" s="25">
        <f t="shared" si="102"/>
        <v>49</v>
      </c>
      <c r="M353" s="20">
        <f t="shared" si="103"/>
        <v>0.5</v>
      </c>
      <c r="N353" s="20">
        <f t="shared" si="104"/>
        <v>0.47222222222222227</v>
      </c>
      <c r="O353" s="21">
        <f t="shared" si="105"/>
        <v>0</v>
      </c>
      <c r="P353" s="24">
        <f t="shared" si="106"/>
        <v>0.52083333333333337</v>
      </c>
      <c r="Q353" s="24">
        <f t="shared" si="107"/>
        <v>0.47222222222222227</v>
      </c>
      <c r="R353" s="25">
        <f t="shared" si="108"/>
        <v>0</v>
      </c>
      <c r="S353" s="20">
        <f t="shared" si="109"/>
        <v>0.5625</v>
      </c>
      <c r="T353" s="20">
        <f t="shared" si="110"/>
        <v>0.47222222222222227</v>
      </c>
      <c r="U353" s="21">
        <f t="shared" si="111"/>
        <v>0</v>
      </c>
      <c r="V353" s="11">
        <f t="shared" si="112"/>
        <v>0</v>
      </c>
      <c r="W353" s="11">
        <f t="shared" si="113"/>
        <v>49</v>
      </c>
    </row>
    <row r="354" spans="1:23" x14ac:dyDescent="0.3">
      <c r="A354" t="s">
        <v>10</v>
      </c>
      <c r="B354" t="s">
        <v>1</v>
      </c>
      <c r="C354" t="s">
        <v>42</v>
      </c>
      <c r="D354" s="1">
        <v>43377.438888888886</v>
      </c>
      <c r="E354" s="1">
        <v>43377.472916666666</v>
      </c>
      <c r="F354" s="5">
        <v>43377</v>
      </c>
      <c r="G354" s="20">
        <f t="shared" si="97"/>
        <v>0.43888888888888888</v>
      </c>
      <c r="H354" s="20">
        <f t="shared" si="98"/>
        <v>0.41666666666666669</v>
      </c>
      <c r="I354" s="21">
        <f t="shared" si="99"/>
        <v>0</v>
      </c>
      <c r="J354" s="24">
        <f t="shared" si="100"/>
        <v>0.43888888888888888</v>
      </c>
      <c r="K354" s="24">
        <f t="shared" si="101"/>
        <v>0.47291666666666665</v>
      </c>
      <c r="L354" s="25">
        <f t="shared" si="102"/>
        <v>49</v>
      </c>
      <c r="M354" s="20">
        <f t="shared" si="103"/>
        <v>0.5</v>
      </c>
      <c r="N354" s="20">
        <f t="shared" si="104"/>
        <v>0.47291666666666665</v>
      </c>
      <c r="O354" s="21">
        <f t="shared" si="105"/>
        <v>0</v>
      </c>
      <c r="P354" s="24">
        <f t="shared" si="106"/>
        <v>0.52083333333333337</v>
      </c>
      <c r="Q354" s="24">
        <f t="shared" si="107"/>
        <v>0.47291666666666665</v>
      </c>
      <c r="R354" s="25">
        <f t="shared" si="108"/>
        <v>0</v>
      </c>
      <c r="S354" s="20">
        <f t="shared" si="109"/>
        <v>0.5625</v>
      </c>
      <c r="T354" s="20">
        <f t="shared" si="110"/>
        <v>0.47291666666666665</v>
      </c>
      <c r="U354" s="21">
        <f t="shared" si="111"/>
        <v>0</v>
      </c>
      <c r="V354" s="11">
        <f t="shared" si="112"/>
        <v>0</v>
      </c>
      <c r="W354" s="11">
        <f t="shared" si="113"/>
        <v>49</v>
      </c>
    </row>
    <row r="355" spans="1:23" x14ac:dyDescent="0.3">
      <c r="A355" t="s">
        <v>25</v>
      </c>
      <c r="B355" t="s">
        <v>1</v>
      </c>
      <c r="C355" t="s">
        <v>36</v>
      </c>
      <c r="D355" s="1">
        <v>43377.438888888886</v>
      </c>
      <c r="E355" s="1">
        <v>43377.469444444447</v>
      </c>
      <c r="F355" s="5">
        <v>43377</v>
      </c>
      <c r="G355" s="20">
        <f t="shared" si="97"/>
        <v>0.43888888888888888</v>
      </c>
      <c r="H355" s="20">
        <f t="shared" si="98"/>
        <v>0.41666666666666669</v>
      </c>
      <c r="I355" s="21">
        <f t="shared" si="99"/>
        <v>0</v>
      </c>
      <c r="J355" s="24">
        <f t="shared" si="100"/>
        <v>0.43888888888888888</v>
      </c>
      <c r="K355" s="24">
        <f t="shared" si="101"/>
        <v>0.4694444444444445</v>
      </c>
      <c r="L355" s="25">
        <f t="shared" si="102"/>
        <v>44</v>
      </c>
      <c r="M355" s="20">
        <f t="shared" si="103"/>
        <v>0.5</v>
      </c>
      <c r="N355" s="20">
        <f t="shared" si="104"/>
        <v>0.4694444444444445</v>
      </c>
      <c r="O355" s="21">
        <f t="shared" si="105"/>
        <v>0</v>
      </c>
      <c r="P355" s="24">
        <f t="shared" si="106"/>
        <v>0.52083333333333337</v>
      </c>
      <c r="Q355" s="24">
        <f t="shared" si="107"/>
        <v>0.4694444444444445</v>
      </c>
      <c r="R355" s="25">
        <f t="shared" si="108"/>
        <v>0</v>
      </c>
      <c r="S355" s="20">
        <f t="shared" si="109"/>
        <v>0.5625</v>
      </c>
      <c r="T355" s="20">
        <f t="shared" si="110"/>
        <v>0.4694444444444445</v>
      </c>
      <c r="U355" s="21">
        <f t="shared" si="111"/>
        <v>0</v>
      </c>
      <c r="V355" s="11">
        <f t="shared" si="112"/>
        <v>0</v>
      </c>
      <c r="W355" s="11">
        <f t="shared" si="113"/>
        <v>44</v>
      </c>
    </row>
    <row r="356" spans="1:23" x14ac:dyDescent="0.3">
      <c r="A356" t="s">
        <v>58</v>
      </c>
      <c r="B356" t="s">
        <v>1</v>
      </c>
      <c r="C356" t="s">
        <v>61</v>
      </c>
      <c r="D356" s="1">
        <v>43377.439583333333</v>
      </c>
      <c r="E356" s="1">
        <v>43377.472916666666</v>
      </c>
      <c r="F356" s="5">
        <v>43377</v>
      </c>
      <c r="G356" s="20">
        <f t="shared" si="97"/>
        <v>0.43958333333333338</v>
      </c>
      <c r="H356" s="20">
        <f t="shared" si="98"/>
        <v>0.41666666666666669</v>
      </c>
      <c r="I356" s="21">
        <f t="shared" si="99"/>
        <v>0</v>
      </c>
      <c r="J356" s="24">
        <f t="shared" si="100"/>
        <v>0.43958333333333338</v>
      </c>
      <c r="K356" s="24">
        <f t="shared" si="101"/>
        <v>0.47291666666666665</v>
      </c>
      <c r="L356" s="25">
        <f t="shared" si="102"/>
        <v>47</v>
      </c>
      <c r="M356" s="20">
        <f t="shared" si="103"/>
        <v>0.5</v>
      </c>
      <c r="N356" s="20">
        <f t="shared" si="104"/>
        <v>0.47291666666666665</v>
      </c>
      <c r="O356" s="21">
        <f t="shared" si="105"/>
        <v>0</v>
      </c>
      <c r="P356" s="24">
        <f t="shared" si="106"/>
        <v>0.52083333333333337</v>
      </c>
      <c r="Q356" s="24">
        <f t="shared" si="107"/>
        <v>0.47291666666666665</v>
      </c>
      <c r="R356" s="25">
        <f t="shared" si="108"/>
        <v>0</v>
      </c>
      <c r="S356" s="20">
        <f t="shared" si="109"/>
        <v>0.5625</v>
      </c>
      <c r="T356" s="20">
        <f t="shared" si="110"/>
        <v>0.47291666666666665</v>
      </c>
      <c r="U356" s="21">
        <f t="shared" si="111"/>
        <v>0</v>
      </c>
      <c r="V356" s="11">
        <f t="shared" si="112"/>
        <v>0</v>
      </c>
      <c r="W356" s="11">
        <f t="shared" si="113"/>
        <v>47</v>
      </c>
    </row>
    <row r="357" spans="1:23" x14ac:dyDescent="0.3">
      <c r="A357" t="s">
        <v>11</v>
      </c>
      <c r="B357" t="s">
        <v>1</v>
      </c>
      <c r="C357" t="s">
        <v>48</v>
      </c>
      <c r="D357" s="1">
        <v>43377.439583333333</v>
      </c>
      <c r="E357" s="1">
        <v>43377.481249999997</v>
      </c>
      <c r="F357" s="5">
        <v>43377</v>
      </c>
      <c r="G357" s="20">
        <f t="shared" si="97"/>
        <v>0.43958333333333338</v>
      </c>
      <c r="H357" s="20">
        <f t="shared" si="98"/>
        <v>0.41666666666666669</v>
      </c>
      <c r="I357" s="21">
        <f t="shared" si="99"/>
        <v>0</v>
      </c>
      <c r="J357" s="24">
        <f t="shared" si="100"/>
        <v>0.43958333333333338</v>
      </c>
      <c r="K357" s="24">
        <f t="shared" si="101"/>
        <v>0.48125000000000001</v>
      </c>
      <c r="L357" s="25">
        <f t="shared" si="102"/>
        <v>59</v>
      </c>
      <c r="M357" s="20">
        <f t="shared" si="103"/>
        <v>0.5</v>
      </c>
      <c r="N357" s="20">
        <f t="shared" si="104"/>
        <v>0.48125000000000001</v>
      </c>
      <c r="O357" s="21">
        <f t="shared" si="105"/>
        <v>0</v>
      </c>
      <c r="P357" s="24">
        <f t="shared" si="106"/>
        <v>0.52083333333333337</v>
      </c>
      <c r="Q357" s="24">
        <f t="shared" si="107"/>
        <v>0.48125000000000001</v>
      </c>
      <c r="R357" s="25">
        <f t="shared" si="108"/>
        <v>0</v>
      </c>
      <c r="S357" s="20">
        <f t="shared" si="109"/>
        <v>0.5625</v>
      </c>
      <c r="T357" s="20">
        <f t="shared" si="110"/>
        <v>0.48125000000000001</v>
      </c>
      <c r="U357" s="21">
        <f t="shared" si="111"/>
        <v>0</v>
      </c>
      <c r="V357" s="11">
        <f t="shared" si="112"/>
        <v>0</v>
      </c>
      <c r="W357" s="11">
        <f t="shared" si="113"/>
        <v>59</v>
      </c>
    </row>
    <row r="358" spans="1:23" x14ac:dyDescent="0.3">
      <c r="A358" t="s">
        <v>8</v>
      </c>
      <c r="B358" t="s">
        <v>1</v>
      </c>
      <c r="C358" t="s">
        <v>53</v>
      </c>
      <c r="D358" s="1">
        <v>43377.441666666666</v>
      </c>
      <c r="E358" s="1">
        <v>43377.470833333333</v>
      </c>
      <c r="F358" s="5">
        <v>43377</v>
      </c>
      <c r="G358" s="20">
        <f t="shared" si="97"/>
        <v>0.44166666666666665</v>
      </c>
      <c r="H358" s="20">
        <f t="shared" si="98"/>
        <v>0.41666666666666669</v>
      </c>
      <c r="I358" s="21">
        <f t="shared" si="99"/>
        <v>0</v>
      </c>
      <c r="J358" s="24">
        <f t="shared" si="100"/>
        <v>0.44166666666666665</v>
      </c>
      <c r="K358" s="24">
        <f t="shared" si="101"/>
        <v>0.47083333333333338</v>
      </c>
      <c r="L358" s="25">
        <f t="shared" si="102"/>
        <v>42</v>
      </c>
      <c r="M358" s="20">
        <f t="shared" si="103"/>
        <v>0.5</v>
      </c>
      <c r="N358" s="20">
        <f t="shared" si="104"/>
        <v>0.47083333333333338</v>
      </c>
      <c r="O358" s="21">
        <f t="shared" si="105"/>
        <v>0</v>
      </c>
      <c r="P358" s="24">
        <f t="shared" si="106"/>
        <v>0.52083333333333337</v>
      </c>
      <c r="Q358" s="24">
        <f t="shared" si="107"/>
        <v>0.47083333333333338</v>
      </c>
      <c r="R358" s="25">
        <f t="shared" si="108"/>
        <v>0</v>
      </c>
      <c r="S358" s="20">
        <f t="shared" si="109"/>
        <v>0.5625</v>
      </c>
      <c r="T358" s="20">
        <f t="shared" si="110"/>
        <v>0.47083333333333338</v>
      </c>
      <c r="U358" s="21">
        <f t="shared" si="111"/>
        <v>0</v>
      </c>
      <c r="V358" s="11">
        <f t="shared" si="112"/>
        <v>0</v>
      </c>
      <c r="W358" s="11">
        <f t="shared" si="113"/>
        <v>42</v>
      </c>
    </row>
    <row r="359" spans="1:23" x14ac:dyDescent="0.3">
      <c r="A359" t="s">
        <v>15</v>
      </c>
      <c r="B359" t="s">
        <v>1</v>
      </c>
      <c r="C359" t="s">
        <v>51</v>
      </c>
      <c r="D359" s="1">
        <v>43377.444444444445</v>
      </c>
      <c r="E359" s="1">
        <v>43377.470833333333</v>
      </c>
      <c r="F359" s="5">
        <v>43377</v>
      </c>
      <c r="G359" s="20">
        <f t="shared" si="97"/>
        <v>0.44444444444444442</v>
      </c>
      <c r="H359" s="20">
        <f t="shared" si="98"/>
        <v>0.41666666666666669</v>
      </c>
      <c r="I359" s="21">
        <f t="shared" si="99"/>
        <v>0</v>
      </c>
      <c r="J359" s="24">
        <f t="shared" si="100"/>
        <v>0.44444444444444442</v>
      </c>
      <c r="K359" s="24">
        <f t="shared" si="101"/>
        <v>0.47083333333333338</v>
      </c>
      <c r="L359" s="25">
        <f t="shared" si="102"/>
        <v>38</v>
      </c>
      <c r="M359" s="20">
        <f t="shared" si="103"/>
        <v>0.5</v>
      </c>
      <c r="N359" s="20">
        <f t="shared" si="104"/>
        <v>0.47083333333333338</v>
      </c>
      <c r="O359" s="21">
        <f t="shared" si="105"/>
        <v>0</v>
      </c>
      <c r="P359" s="24">
        <f t="shared" si="106"/>
        <v>0.52083333333333337</v>
      </c>
      <c r="Q359" s="24">
        <f t="shared" si="107"/>
        <v>0.47083333333333338</v>
      </c>
      <c r="R359" s="25">
        <f t="shared" si="108"/>
        <v>0</v>
      </c>
      <c r="S359" s="20">
        <f t="shared" si="109"/>
        <v>0.5625</v>
      </c>
      <c r="T359" s="20">
        <f t="shared" si="110"/>
        <v>0.47083333333333338</v>
      </c>
      <c r="U359" s="21">
        <f t="shared" si="111"/>
        <v>0</v>
      </c>
      <c r="V359" s="11">
        <f t="shared" si="112"/>
        <v>0</v>
      </c>
      <c r="W359" s="11">
        <f t="shared" si="113"/>
        <v>38</v>
      </c>
    </row>
    <row r="360" spans="1:23" x14ac:dyDescent="0.3">
      <c r="A360" t="s">
        <v>25</v>
      </c>
      <c r="B360" t="s">
        <v>1</v>
      </c>
      <c r="C360" t="s">
        <v>158</v>
      </c>
      <c r="D360" s="1">
        <v>43377.472916666666</v>
      </c>
      <c r="E360" s="1">
        <v>43377.513194444444</v>
      </c>
      <c r="F360" s="5">
        <v>43377</v>
      </c>
      <c r="G360" s="20">
        <f t="shared" si="97"/>
        <v>0.47291666666666665</v>
      </c>
      <c r="H360" s="20">
        <f t="shared" si="98"/>
        <v>0.41666666666666669</v>
      </c>
      <c r="I360" s="21">
        <f t="shared" si="99"/>
        <v>0</v>
      </c>
      <c r="J360" s="24">
        <f t="shared" si="100"/>
        <v>0.47291666666666665</v>
      </c>
      <c r="K360" s="24">
        <f t="shared" si="101"/>
        <v>0.5</v>
      </c>
      <c r="L360" s="25">
        <f t="shared" si="102"/>
        <v>39</v>
      </c>
      <c r="M360" s="20">
        <f t="shared" si="103"/>
        <v>0.5</v>
      </c>
      <c r="N360" s="20">
        <f t="shared" si="104"/>
        <v>0.5131944444444444</v>
      </c>
      <c r="O360" s="21">
        <f t="shared" si="105"/>
        <v>18</v>
      </c>
      <c r="P360" s="24">
        <f t="shared" si="106"/>
        <v>0.52083333333333337</v>
      </c>
      <c r="Q360" s="24">
        <f t="shared" si="107"/>
        <v>0.5131944444444444</v>
      </c>
      <c r="R360" s="25">
        <f t="shared" si="108"/>
        <v>0</v>
      </c>
      <c r="S360" s="20">
        <f t="shared" si="109"/>
        <v>0.5625</v>
      </c>
      <c r="T360" s="20">
        <f t="shared" si="110"/>
        <v>0.5131944444444444</v>
      </c>
      <c r="U360" s="21">
        <f t="shared" si="111"/>
        <v>0</v>
      </c>
      <c r="V360" s="11">
        <f t="shared" si="112"/>
        <v>18</v>
      </c>
      <c r="W360" s="11">
        <f t="shared" si="113"/>
        <v>39</v>
      </c>
    </row>
    <row r="361" spans="1:23" x14ac:dyDescent="0.3">
      <c r="A361" t="s">
        <v>47</v>
      </c>
      <c r="B361" t="s">
        <v>1</v>
      </c>
      <c r="C361" t="s">
        <v>139</v>
      </c>
      <c r="D361" s="1">
        <v>43377.473611111112</v>
      </c>
      <c r="E361" s="1">
        <v>43377.51458333333</v>
      </c>
      <c r="F361" s="5">
        <v>43377</v>
      </c>
      <c r="G361" s="20">
        <f t="shared" si="97"/>
        <v>0.47361111111111115</v>
      </c>
      <c r="H361" s="20">
        <f t="shared" si="98"/>
        <v>0.41666666666666669</v>
      </c>
      <c r="I361" s="21">
        <f t="shared" si="99"/>
        <v>0</v>
      </c>
      <c r="J361" s="24">
        <f t="shared" si="100"/>
        <v>0.47361111111111115</v>
      </c>
      <c r="K361" s="24">
        <f t="shared" si="101"/>
        <v>0.5</v>
      </c>
      <c r="L361" s="25">
        <f t="shared" si="102"/>
        <v>37</v>
      </c>
      <c r="M361" s="20">
        <f t="shared" si="103"/>
        <v>0.5</v>
      </c>
      <c r="N361" s="20">
        <f t="shared" si="104"/>
        <v>0.51458333333333328</v>
      </c>
      <c r="O361" s="21">
        <f t="shared" si="105"/>
        <v>20</v>
      </c>
      <c r="P361" s="24">
        <f t="shared" si="106"/>
        <v>0.52083333333333337</v>
      </c>
      <c r="Q361" s="24">
        <f t="shared" si="107"/>
        <v>0.51458333333333328</v>
      </c>
      <c r="R361" s="25">
        <f t="shared" si="108"/>
        <v>0</v>
      </c>
      <c r="S361" s="20">
        <f t="shared" si="109"/>
        <v>0.5625</v>
      </c>
      <c r="T361" s="20">
        <f t="shared" si="110"/>
        <v>0.51458333333333328</v>
      </c>
      <c r="U361" s="21">
        <f t="shared" si="111"/>
        <v>0</v>
      </c>
      <c r="V361" s="11">
        <f t="shared" si="112"/>
        <v>20</v>
      </c>
      <c r="W361" s="11">
        <f t="shared" si="113"/>
        <v>37</v>
      </c>
    </row>
    <row r="362" spans="1:23" x14ac:dyDescent="0.3">
      <c r="A362" t="s">
        <v>27</v>
      </c>
      <c r="B362" t="s">
        <v>1</v>
      </c>
      <c r="C362" t="s">
        <v>148</v>
      </c>
      <c r="D362" s="1">
        <v>43377.474305555559</v>
      </c>
      <c r="E362" s="1">
        <v>43377.525000000001</v>
      </c>
      <c r="F362" s="5">
        <v>43377</v>
      </c>
      <c r="G362" s="20">
        <f t="shared" si="97"/>
        <v>0.47430555555555554</v>
      </c>
      <c r="H362" s="20">
        <f t="shared" si="98"/>
        <v>0.41666666666666669</v>
      </c>
      <c r="I362" s="21">
        <f t="shared" si="99"/>
        <v>0</v>
      </c>
      <c r="J362" s="24">
        <f t="shared" si="100"/>
        <v>0.47430555555555554</v>
      </c>
      <c r="K362" s="24">
        <f t="shared" si="101"/>
        <v>0.5</v>
      </c>
      <c r="L362" s="25">
        <f t="shared" si="102"/>
        <v>37</v>
      </c>
      <c r="M362" s="20">
        <f t="shared" si="103"/>
        <v>0.5</v>
      </c>
      <c r="N362" s="20">
        <f t="shared" si="104"/>
        <v>0.52083333333333337</v>
      </c>
      <c r="O362" s="21">
        <f t="shared" si="105"/>
        <v>30</v>
      </c>
      <c r="P362" s="24">
        <f t="shared" si="106"/>
        <v>0.52083333333333337</v>
      </c>
      <c r="Q362" s="24">
        <f t="shared" si="107"/>
        <v>0.52500000000000002</v>
      </c>
      <c r="R362" s="25">
        <f t="shared" si="108"/>
        <v>5</v>
      </c>
      <c r="S362" s="20">
        <f t="shared" si="109"/>
        <v>0.5625</v>
      </c>
      <c r="T362" s="20">
        <f t="shared" si="110"/>
        <v>0.52500000000000002</v>
      </c>
      <c r="U362" s="21">
        <f t="shared" si="111"/>
        <v>0</v>
      </c>
      <c r="V362" s="11">
        <f t="shared" si="112"/>
        <v>30</v>
      </c>
      <c r="W362" s="11">
        <f t="shared" si="113"/>
        <v>42</v>
      </c>
    </row>
    <row r="363" spans="1:23" x14ac:dyDescent="0.3">
      <c r="A363" t="s">
        <v>10</v>
      </c>
      <c r="B363" t="s">
        <v>1</v>
      </c>
      <c r="C363" t="s">
        <v>151</v>
      </c>
      <c r="D363" s="1">
        <v>43377.474305555559</v>
      </c>
      <c r="E363" s="1">
        <v>43377.524305555555</v>
      </c>
      <c r="F363" s="5">
        <v>43377</v>
      </c>
      <c r="G363" s="20">
        <f t="shared" si="97"/>
        <v>0.47430555555555554</v>
      </c>
      <c r="H363" s="20">
        <f t="shared" si="98"/>
        <v>0.41666666666666669</v>
      </c>
      <c r="I363" s="21">
        <f t="shared" si="99"/>
        <v>0</v>
      </c>
      <c r="J363" s="24">
        <f t="shared" si="100"/>
        <v>0.47430555555555554</v>
      </c>
      <c r="K363" s="24">
        <f t="shared" si="101"/>
        <v>0.5</v>
      </c>
      <c r="L363" s="25">
        <f t="shared" si="102"/>
        <v>37</v>
      </c>
      <c r="M363" s="20">
        <f t="shared" si="103"/>
        <v>0.5</v>
      </c>
      <c r="N363" s="20">
        <f t="shared" si="104"/>
        <v>0.52083333333333337</v>
      </c>
      <c r="O363" s="21">
        <f t="shared" si="105"/>
        <v>30</v>
      </c>
      <c r="P363" s="24">
        <f t="shared" si="106"/>
        <v>0.52083333333333337</v>
      </c>
      <c r="Q363" s="24">
        <f t="shared" si="107"/>
        <v>0.52430555555555558</v>
      </c>
      <c r="R363" s="25">
        <f t="shared" si="108"/>
        <v>4</v>
      </c>
      <c r="S363" s="20">
        <f t="shared" si="109"/>
        <v>0.5625</v>
      </c>
      <c r="T363" s="20">
        <f t="shared" si="110"/>
        <v>0.52430555555555558</v>
      </c>
      <c r="U363" s="21">
        <f t="shared" si="111"/>
        <v>0</v>
      </c>
      <c r="V363" s="11">
        <f t="shared" si="112"/>
        <v>30</v>
      </c>
      <c r="W363" s="11">
        <f t="shared" si="113"/>
        <v>41</v>
      </c>
    </row>
    <row r="364" spans="1:23" x14ac:dyDescent="0.3">
      <c r="A364" t="s">
        <v>4</v>
      </c>
      <c r="B364" t="s">
        <v>1</v>
      </c>
      <c r="C364" t="s">
        <v>74</v>
      </c>
      <c r="D364" s="1">
        <v>43377.474305555559</v>
      </c>
      <c r="E364" s="1">
        <v>43377.515972222223</v>
      </c>
      <c r="F364" s="5">
        <v>43377</v>
      </c>
      <c r="G364" s="20">
        <f t="shared" si="97"/>
        <v>0.47430555555555554</v>
      </c>
      <c r="H364" s="20">
        <f t="shared" si="98"/>
        <v>0.41666666666666669</v>
      </c>
      <c r="I364" s="21">
        <f t="shared" si="99"/>
        <v>0</v>
      </c>
      <c r="J364" s="24">
        <f t="shared" si="100"/>
        <v>0.47430555555555554</v>
      </c>
      <c r="K364" s="24">
        <f t="shared" si="101"/>
        <v>0.5</v>
      </c>
      <c r="L364" s="25">
        <f t="shared" si="102"/>
        <v>37</v>
      </c>
      <c r="M364" s="20">
        <f t="shared" si="103"/>
        <v>0.5</v>
      </c>
      <c r="N364" s="20">
        <f t="shared" si="104"/>
        <v>0.51597222222222217</v>
      </c>
      <c r="O364" s="21">
        <f t="shared" si="105"/>
        <v>22</v>
      </c>
      <c r="P364" s="24">
        <f t="shared" si="106"/>
        <v>0.52083333333333337</v>
      </c>
      <c r="Q364" s="24">
        <f t="shared" si="107"/>
        <v>0.51597222222222217</v>
      </c>
      <c r="R364" s="25">
        <f t="shared" si="108"/>
        <v>0</v>
      </c>
      <c r="S364" s="20">
        <f t="shared" si="109"/>
        <v>0.5625</v>
      </c>
      <c r="T364" s="20">
        <f t="shared" si="110"/>
        <v>0.51597222222222217</v>
      </c>
      <c r="U364" s="21">
        <f t="shared" si="111"/>
        <v>0</v>
      </c>
      <c r="V364" s="11">
        <f t="shared" si="112"/>
        <v>22</v>
      </c>
      <c r="W364" s="11">
        <f t="shared" si="113"/>
        <v>37</v>
      </c>
    </row>
    <row r="365" spans="1:23" x14ac:dyDescent="0.3">
      <c r="A365" t="s">
        <v>8</v>
      </c>
      <c r="B365" t="s">
        <v>1</v>
      </c>
      <c r="C365" t="s">
        <v>143</v>
      </c>
      <c r="D365" s="1">
        <v>43377.474999999999</v>
      </c>
      <c r="E365" s="1">
        <v>43377.520138888889</v>
      </c>
      <c r="F365" s="5">
        <v>43377</v>
      </c>
      <c r="G365" s="20">
        <f t="shared" si="97"/>
        <v>0.47500000000000003</v>
      </c>
      <c r="H365" s="20">
        <f t="shared" si="98"/>
        <v>0.41666666666666669</v>
      </c>
      <c r="I365" s="21">
        <f t="shared" si="99"/>
        <v>0</v>
      </c>
      <c r="J365" s="24">
        <f t="shared" si="100"/>
        <v>0.47500000000000003</v>
      </c>
      <c r="K365" s="24">
        <f t="shared" si="101"/>
        <v>0.5</v>
      </c>
      <c r="L365" s="25">
        <f t="shared" si="102"/>
        <v>36</v>
      </c>
      <c r="M365" s="20">
        <f t="shared" si="103"/>
        <v>0.5</v>
      </c>
      <c r="N365" s="20">
        <f t="shared" si="104"/>
        <v>0.52013888888888882</v>
      </c>
      <c r="O365" s="21">
        <f t="shared" si="105"/>
        <v>28</v>
      </c>
      <c r="P365" s="24">
        <f t="shared" si="106"/>
        <v>0.52083333333333337</v>
      </c>
      <c r="Q365" s="24">
        <f t="shared" si="107"/>
        <v>0.52013888888888882</v>
      </c>
      <c r="R365" s="25">
        <f t="shared" si="108"/>
        <v>0</v>
      </c>
      <c r="S365" s="20">
        <f t="shared" si="109"/>
        <v>0.5625</v>
      </c>
      <c r="T365" s="20">
        <f t="shared" si="110"/>
        <v>0.52013888888888882</v>
      </c>
      <c r="U365" s="21">
        <f t="shared" si="111"/>
        <v>0</v>
      </c>
      <c r="V365" s="11">
        <f t="shared" si="112"/>
        <v>28</v>
      </c>
      <c r="W365" s="11">
        <f t="shared" si="113"/>
        <v>36</v>
      </c>
    </row>
    <row r="366" spans="1:23" x14ac:dyDescent="0.3">
      <c r="A366" t="s">
        <v>40</v>
      </c>
      <c r="B366" t="s">
        <v>1</v>
      </c>
      <c r="C366" t="s">
        <v>153</v>
      </c>
      <c r="D366" s="1">
        <v>43377.475694444445</v>
      </c>
      <c r="E366" s="1">
        <v>43377.525000000001</v>
      </c>
      <c r="F366" s="5">
        <v>43377</v>
      </c>
      <c r="G366" s="20">
        <f t="shared" si="97"/>
        <v>0.47569444444444442</v>
      </c>
      <c r="H366" s="20">
        <f t="shared" si="98"/>
        <v>0.41666666666666669</v>
      </c>
      <c r="I366" s="21">
        <f t="shared" si="99"/>
        <v>0</v>
      </c>
      <c r="J366" s="24">
        <f t="shared" si="100"/>
        <v>0.47569444444444442</v>
      </c>
      <c r="K366" s="24">
        <f t="shared" si="101"/>
        <v>0.5</v>
      </c>
      <c r="L366" s="25">
        <f t="shared" si="102"/>
        <v>35</v>
      </c>
      <c r="M366" s="20">
        <f t="shared" si="103"/>
        <v>0.5</v>
      </c>
      <c r="N366" s="20">
        <f t="shared" si="104"/>
        <v>0.52083333333333337</v>
      </c>
      <c r="O366" s="21">
        <f t="shared" si="105"/>
        <v>30</v>
      </c>
      <c r="P366" s="24">
        <f t="shared" si="106"/>
        <v>0.52083333333333337</v>
      </c>
      <c r="Q366" s="24">
        <f t="shared" si="107"/>
        <v>0.52500000000000002</v>
      </c>
      <c r="R366" s="25">
        <f t="shared" si="108"/>
        <v>5</v>
      </c>
      <c r="S366" s="20">
        <f t="shared" si="109"/>
        <v>0.5625</v>
      </c>
      <c r="T366" s="20">
        <f t="shared" si="110"/>
        <v>0.52500000000000002</v>
      </c>
      <c r="U366" s="21">
        <f t="shared" si="111"/>
        <v>0</v>
      </c>
      <c r="V366" s="11">
        <f t="shared" si="112"/>
        <v>30</v>
      </c>
      <c r="W366" s="11">
        <f t="shared" si="113"/>
        <v>40</v>
      </c>
    </row>
    <row r="367" spans="1:23" x14ac:dyDescent="0.3">
      <c r="A367" t="s">
        <v>45</v>
      </c>
      <c r="B367" t="s">
        <v>1</v>
      </c>
      <c r="C367" t="s">
        <v>145</v>
      </c>
      <c r="D367" s="1">
        <v>43377.475694444445</v>
      </c>
      <c r="E367" s="1">
        <v>43377.513888888891</v>
      </c>
      <c r="F367" s="5">
        <v>43377</v>
      </c>
      <c r="G367" s="20">
        <f t="shared" si="97"/>
        <v>0.47569444444444442</v>
      </c>
      <c r="H367" s="20">
        <f t="shared" si="98"/>
        <v>0.41666666666666669</v>
      </c>
      <c r="I367" s="21">
        <f t="shared" si="99"/>
        <v>0</v>
      </c>
      <c r="J367" s="24">
        <f t="shared" si="100"/>
        <v>0.47569444444444442</v>
      </c>
      <c r="K367" s="24">
        <f t="shared" si="101"/>
        <v>0.5</v>
      </c>
      <c r="L367" s="25">
        <f t="shared" si="102"/>
        <v>35</v>
      </c>
      <c r="M367" s="20">
        <f t="shared" si="103"/>
        <v>0.5</v>
      </c>
      <c r="N367" s="20">
        <f t="shared" si="104"/>
        <v>0.51388888888888895</v>
      </c>
      <c r="O367" s="21">
        <f t="shared" si="105"/>
        <v>20</v>
      </c>
      <c r="P367" s="24">
        <f t="shared" si="106"/>
        <v>0.52083333333333337</v>
      </c>
      <c r="Q367" s="24">
        <f t="shared" si="107"/>
        <v>0.51388888888888895</v>
      </c>
      <c r="R367" s="25">
        <f t="shared" si="108"/>
        <v>0</v>
      </c>
      <c r="S367" s="20">
        <f t="shared" si="109"/>
        <v>0.5625</v>
      </c>
      <c r="T367" s="20">
        <f t="shared" si="110"/>
        <v>0.51388888888888895</v>
      </c>
      <c r="U367" s="21">
        <f t="shared" si="111"/>
        <v>0</v>
      </c>
      <c r="V367" s="11">
        <f t="shared" si="112"/>
        <v>20</v>
      </c>
      <c r="W367" s="11">
        <f t="shared" si="113"/>
        <v>35</v>
      </c>
    </row>
    <row r="368" spans="1:23" x14ac:dyDescent="0.3">
      <c r="A368" t="s">
        <v>50</v>
      </c>
      <c r="B368" t="s">
        <v>1</v>
      </c>
      <c r="C368" t="s">
        <v>146</v>
      </c>
      <c r="D368" s="1">
        <v>43377.475694444445</v>
      </c>
      <c r="E368" s="1">
        <v>43377.479166666664</v>
      </c>
      <c r="F368" s="5">
        <v>43377</v>
      </c>
      <c r="G368" s="20">
        <f t="shared" si="97"/>
        <v>0.47569444444444442</v>
      </c>
      <c r="H368" s="20">
        <f t="shared" si="98"/>
        <v>0.41666666666666669</v>
      </c>
      <c r="I368" s="21">
        <f t="shared" si="99"/>
        <v>0</v>
      </c>
      <c r="J368" s="24">
        <f t="shared" si="100"/>
        <v>0.47569444444444442</v>
      </c>
      <c r="K368" s="24">
        <f t="shared" si="101"/>
        <v>0.47916666666666669</v>
      </c>
      <c r="L368" s="25">
        <f t="shared" si="102"/>
        <v>5</v>
      </c>
      <c r="M368" s="20">
        <f t="shared" si="103"/>
        <v>0.5</v>
      </c>
      <c r="N368" s="20">
        <f t="shared" si="104"/>
        <v>0.47916666666666669</v>
      </c>
      <c r="O368" s="21">
        <f t="shared" si="105"/>
        <v>0</v>
      </c>
      <c r="P368" s="24">
        <f t="shared" si="106"/>
        <v>0.52083333333333337</v>
      </c>
      <c r="Q368" s="24">
        <f t="shared" si="107"/>
        <v>0.47916666666666669</v>
      </c>
      <c r="R368" s="25">
        <f t="shared" si="108"/>
        <v>0</v>
      </c>
      <c r="S368" s="20">
        <f t="shared" si="109"/>
        <v>0.5625</v>
      </c>
      <c r="T368" s="20">
        <f t="shared" si="110"/>
        <v>0.47916666666666669</v>
      </c>
      <c r="U368" s="21">
        <f t="shared" si="111"/>
        <v>0</v>
      </c>
      <c r="V368" s="11">
        <f t="shared" si="112"/>
        <v>0</v>
      </c>
      <c r="W368" s="11">
        <f t="shared" si="113"/>
        <v>5</v>
      </c>
    </row>
    <row r="369" spans="1:23" x14ac:dyDescent="0.3">
      <c r="A369" t="s">
        <v>58</v>
      </c>
      <c r="B369" t="s">
        <v>1</v>
      </c>
      <c r="C369" t="s">
        <v>141</v>
      </c>
      <c r="D369" s="1">
        <v>43377.476388888892</v>
      </c>
      <c r="E369" s="1">
        <v>43377.519444444442</v>
      </c>
      <c r="F369" s="5">
        <v>43377</v>
      </c>
      <c r="G369" s="20">
        <f t="shared" si="97"/>
        <v>0.47638888888888892</v>
      </c>
      <c r="H369" s="20">
        <f t="shared" si="98"/>
        <v>0.41666666666666669</v>
      </c>
      <c r="I369" s="21">
        <f t="shared" si="99"/>
        <v>0</v>
      </c>
      <c r="J369" s="24">
        <f t="shared" si="100"/>
        <v>0.47638888888888892</v>
      </c>
      <c r="K369" s="24">
        <f t="shared" si="101"/>
        <v>0.5</v>
      </c>
      <c r="L369" s="25">
        <f t="shared" si="102"/>
        <v>34</v>
      </c>
      <c r="M369" s="20">
        <f t="shared" si="103"/>
        <v>0.5</v>
      </c>
      <c r="N369" s="20">
        <f t="shared" si="104"/>
        <v>0.51944444444444449</v>
      </c>
      <c r="O369" s="21">
        <f t="shared" si="105"/>
        <v>28</v>
      </c>
      <c r="P369" s="24">
        <f t="shared" si="106"/>
        <v>0.52083333333333337</v>
      </c>
      <c r="Q369" s="24">
        <f t="shared" si="107"/>
        <v>0.51944444444444449</v>
      </c>
      <c r="R369" s="25">
        <f t="shared" si="108"/>
        <v>0</v>
      </c>
      <c r="S369" s="20">
        <f t="shared" si="109"/>
        <v>0.5625</v>
      </c>
      <c r="T369" s="20">
        <f t="shared" si="110"/>
        <v>0.51944444444444449</v>
      </c>
      <c r="U369" s="21">
        <f t="shared" si="111"/>
        <v>0</v>
      </c>
      <c r="V369" s="11">
        <f t="shared" si="112"/>
        <v>28</v>
      </c>
      <c r="W369" s="11">
        <f t="shared" si="113"/>
        <v>34</v>
      </c>
    </row>
    <row r="370" spans="1:23" x14ac:dyDescent="0.3">
      <c r="A370" t="s">
        <v>52</v>
      </c>
      <c r="B370" t="s">
        <v>1</v>
      </c>
      <c r="C370" t="s">
        <v>155</v>
      </c>
      <c r="D370" s="1">
        <v>43377.476388888892</v>
      </c>
      <c r="E370" s="1">
        <v>43377.513888888891</v>
      </c>
      <c r="F370" s="5">
        <v>43377</v>
      </c>
      <c r="G370" s="20">
        <f t="shared" si="97"/>
        <v>0.47638888888888892</v>
      </c>
      <c r="H370" s="20">
        <f t="shared" si="98"/>
        <v>0.41666666666666669</v>
      </c>
      <c r="I370" s="21">
        <f t="shared" si="99"/>
        <v>0</v>
      </c>
      <c r="J370" s="24">
        <f t="shared" si="100"/>
        <v>0.47638888888888892</v>
      </c>
      <c r="K370" s="24">
        <f t="shared" si="101"/>
        <v>0.5</v>
      </c>
      <c r="L370" s="25">
        <f t="shared" si="102"/>
        <v>34</v>
      </c>
      <c r="M370" s="20">
        <f t="shared" si="103"/>
        <v>0.5</v>
      </c>
      <c r="N370" s="20">
        <f t="shared" si="104"/>
        <v>0.51388888888888895</v>
      </c>
      <c r="O370" s="21">
        <f t="shared" si="105"/>
        <v>20</v>
      </c>
      <c r="P370" s="24">
        <f t="shared" si="106"/>
        <v>0.52083333333333337</v>
      </c>
      <c r="Q370" s="24">
        <f t="shared" si="107"/>
        <v>0.51388888888888895</v>
      </c>
      <c r="R370" s="25">
        <f t="shared" si="108"/>
        <v>0</v>
      </c>
      <c r="S370" s="20">
        <f t="shared" si="109"/>
        <v>0.5625</v>
      </c>
      <c r="T370" s="20">
        <f t="shared" si="110"/>
        <v>0.51388888888888895</v>
      </c>
      <c r="U370" s="21">
        <f t="shared" si="111"/>
        <v>0</v>
      </c>
      <c r="V370" s="11">
        <f t="shared" si="112"/>
        <v>20</v>
      </c>
      <c r="W370" s="11">
        <f t="shared" si="113"/>
        <v>34</v>
      </c>
    </row>
    <row r="371" spans="1:23" x14ac:dyDescent="0.3">
      <c r="A371" t="s">
        <v>21</v>
      </c>
      <c r="B371" t="s">
        <v>1</v>
      </c>
      <c r="C371" t="s">
        <v>144</v>
      </c>
      <c r="D371" s="1">
        <v>43377.476388888892</v>
      </c>
      <c r="E371" s="1">
        <v>43377.519444444442</v>
      </c>
      <c r="F371" s="5">
        <v>43377</v>
      </c>
      <c r="G371" s="20">
        <f t="shared" si="97"/>
        <v>0.47638888888888892</v>
      </c>
      <c r="H371" s="20">
        <f t="shared" si="98"/>
        <v>0.41666666666666669</v>
      </c>
      <c r="I371" s="21">
        <f t="shared" si="99"/>
        <v>0</v>
      </c>
      <c r="J371" s="24">
        <f t="shared" si="100"/>
        <v>0.47638888888888892</v>
      </c>
      <c r="K371" s="24">
        <f t="shared" si="101"/>
        <v>0.5</v>
      </c>
      <c r="L371" s="25">
        <f t="shared" si="102"/>
        <v>34</v>
      </c>
      <c r="M371" s="20">
        <f t="shared" si="103"/>
        <v>0.5</v>
      </c>
      <c r="N371" s="20">
        <f t="shared" si="104"/>
        <v>0.51944444444444449</v>
      </c>
      <c r="O371" s="21">
        <f t="shared" si="105"/>
        <v>28</v>
      </c>
      <c r="P371" s="24">
        <f t="shared" si="106"/>
        <v>0.52083333333333337</v>
      </c>
      <c r="Q371" s="24">
        <f t="shared" si="107"/>
        <v>0.51944444444444449</v>
      </c>
      <c r="R371" s="25">
        <f t="shared" si="108"/>
        <v>0</v>
      </c>
      <c r="S371" s="20">
        <f t="shared" si="109"/>
        <v>0.5625</v>
      </c>
      <c r="T371" s="20">
        <f t="shared" si="110"/>
        <v>0.51944444444444449</v>
      </c>
      <c r="U371" s="21">
        <f t="shared" si="111"/>
        <v>0</v>
      </c>
      <c r="V371" s="11">
        <f t="shared" si="112"/>
        <v>28</v>
      </c>
      <c r="W371" s="11">
        <f t="shared" si="113"/>
        <v>34</v>
      </c>
    </row>
    <row r="372" spans="1:23" x14ac:dyDescent="0.3">
      <c r="A372" t="s">
        <v>13</v>
      </c>
      <c r="B372" t="s">
        <v>1</v>
      </c>
      <c r="C372" t="s">
        <v>149</v>
      </c>
      <c r="D372" s="1">
        <v>43377.476388888892</v>
      </c>
      <c r="E372" s="1">
        <v>43377.523611111108</v>
      </c>
      <c r="F372" s="5">
        <v>43377</v>
      </c>
      <c r="G372" s="20">
        <f t="shared" si="97"/>
        <v>0.47638888888888892</v>
      </c>
      <c r="H372" s="20">
        <f t="shared" si="98"/>
        <v>0.41666666666666669</v>
      </c>
      <c r="I372" s="21">
        <f t="shared" si="99"/>
        <v>0</v>
      </c>
      <c r="J372" s="24">
        <f t="shared" si="100"/>
        <v>0.47638888888888892</v>
      </c>
      <c r="K372" s="24">
        <f t="shared" si="101"/>
        <v>0.5</v>
      </c>
      <c r="L372" s="25">
        <f t="shared" si="102"/>
        <v>34</v>
      </c>
      <c r="M372" s="20">
        <f t="shared" si="103"/>
        <v>0.5</v>
      </c>
      <c r="N372" s="20">
        <f t="shared" si="104"/>
        <v>0.52083333333333337</v>
      </c>
      <c r="O372" s="21">
        <f t="shared" si="105"/>
        <v>30</v>
      </c>
      <c r="P372" s="24">
        <f t="shared" si="106"/>
        <v>0.52083333333333337</v>
      </c>
      <c r="Q372" s="24">
        <f t="shared" si="107"/>
        <v>0.52361111111111114</v>
      </c>
      <c r="R372" s="25">
        <f t="shared" si="108"/>
        <v>3</v>
      </c>
      <c r="S372" s="20">
        <f t="shared" si="109"/>
        <v>0.5625</v>
      </c>
      <c r="T372" s="20">
        <f t="shared" si="110"/>
        <v>0.52361111111111114</v>
      </c>
      <c r="U372" s="21">
        <f t="shared" si="111"/>
        <v>0</v>
      </c>
      <c r="V372" s="11">
        <f t="shared" si="112"/>
        <v>30</v>
      </c>
      <c r="W372" s="11">
        <f t="shared" si="113"/>
        <v>37</v>
      </c>
    </row>
    <row r="373" spans="1:23" x14ac:dyDescent="0.3">
      <c r="A373" t="s">
        <v>15</v>
      </c>
      <c r="B373" t="s">
        <v>1</v>
      </c>
      <c r="C373" t="s">
        <v>16</v>
      </c>
      <c r="D373" s="1">
        <v>43377.476388888892</v>
      </c>
      <c r="E373" s="1">
        <v>43377.527777777781</v>
      </c>
      <c r="F373" s="5">
        <v>43377</v>
      </c>
      <c r="G373" s="20">
        <f t="shared" si="97"/>
        <v>0.47638888888888892</v>
      </c>
      <c r="H373" s="20">
        <f t="shared" si="98"/>
        <v>0.41666666666666669</v>
      </c>
      <c r="I373" s="21">
        <f t="shared" si="99"/>
        <v>0</v>
      </c>
      <c r="J373" s="24">
        <f t="shared" si="100"/>
        <v>0.47638888888888892</v>
      </c>
      <c r="K373" s="24">
        <f t="shared" si="101"/>
        <v>0.5</v>
      </c>
      <c r="L373" s="25">
        <f t="shared" si="102"/>
        <v>34</v>
      </c>
      <c r="M373" s="20">
        <f t="shared" si="103"/>
        <v>0.5</v>
      </c>
      <c r="N373" s="20">
        <f t="shared" si="104"/>
        <v>0.52083333333333337</v>
      </c>
      <c r="O373" s="21">
        <f t="shared" si="105"/>
        <v>30</v>
      </c>
      <c r="P373" s="24">
        <f t="shared" si="106"/>
        <v>0.52083333333333337</v>
      </c>
      <c r="Q373" s="24">
        <f t="shared" si="107"/>
        <v>0.52777777777777779</v>
      </c>
      <c r="R373" s="25">
        <f t="shared" si="108"/>
        <v>9</v>
      </c>
      <c r="S373" s="20">
        <f t="shared" si="109"/>
        <v>0.5625</v>
      </c>
      <c r="T373" s="20">
        <f t="shared" si="110"/>
        <v>0.52777777777777779</v>
      </c>
      <c r="U373" s="21">
        <f t="shared" si="111"/>
        <v>0</v>
      </c>
      <c r="V373" s="11">
        <f t="shared" si="112"/>
        <v>30</v>
      </c>
      <c r="W373" s="11">
        <f t="shared" si="113"/>
        <v>43</v>
      </c>
    </row>
    <row r="374" spans="1:23" x14ac:dyDescent="0.3">
      <c r="A374" t="s">
        <v>6</v>
      </c>
      <c r="B374" t="s">
        <v>1</v>
      </c>
      <c r="C374" t="s">
        <v>236</v>
      </c>
      <c r="D374" s="1">
        <v>43377.477083333331</v>
      </c>
      <c r="E374" s="1">
        <v>43377.480555555558</v>
      </c>
      <c r="F374" s="5">
        <v>43377</v>
      </c>
      <c r="G374" s="20">
        <f t="shared" si="97"/>
        <v>0.4770833333333333</v>
      </c>
      <c r="H374" s="20">
        <f t="shared" si="98"/>
        <v>0.41666666666666669</v>
      </c>
      <c r="I374" s="21">
        <f t="shared" si="99"/>
        <v>0</v>
      </c>
      <c r="J374" s="24">
        <f t="shared" si="100"/>
        <v>0.4770833333333333</v>
      </c>
      <c r="K374" s="24">
        <f t="shared" si="101"/>
        <v>0.48055555555555557</v>
      </c>
      <c r="L374" s="25">
        <f t="shared" si="102"/>
        <v>5</v>
      </c>
      <c r="M374" s="20">
        <f t="shared" si="103"/>
        <v>0.5</v>
      </c>
      <c r="N374" s="20">
        <f t="shared" si="104"/>
        <v>0.48055555555555557</v>
      </c>
      <c r="O374" s="21">
        <f t="shared" si="105"/>
        <v>0</v>
      </c>
      <c r="P374" s="24">
        <f t="shared" si="106"/>
        <v>0.52083333333333337</v>
      </c>
      <c r="Q374" s="24">
        <f t="shared" si="107"/>
        <v>0.48055555555555557</v>
      </c>
      <c r="R374" s="25">
        <f t="shared" si="108"/>
        <v>0</v>
      </c>
      <c r="S374" s="20">
        <f t="shared" si="109"/>
        <v>0.5625</v>
      </c>
      <c r="T374" s="20">
        <f t="shared" si="110"/>
        <v>0.48055555555555557</v>
      </c>
      <c r="U374" s="21">
        <f t="shared" si="111"/>
        <v>0</v>
      </c>
      <c r="V374" s="11">
        <f t="shared" si="112"/>
        <v>0</v>
      </c>
      <c r="W374" s="11">
        <f t="shared" si="113"/>
        <v>5</v>
      </c>
    </row>
    <row r="375" spans="1:23" x14ac:dyDescent="0.3">
      <c r="A375" t="s">
        <v>35</v>
      </c>
      <c r="B375" t="s">
        <v>1</v>
      </c>
      <c r="C375" t="s">
        <v>138</v>
      </c>
      <c r="D375" s="1">
        <v>43377.478472222225</v>
      </c>
      <c r="E375" s="1">
        <v>43377.500694444447</v>
      </c>
      <c r="F375" s="5">
        <v>43377</v>
      </c>
      <c r="G375" s="20">
        <f t="shared" si="97"/>
        <v>0.47847222222222219</v>
      </c>
      <c r="H375" s="20">
        <f t="shared" si="98"/>
        <v>0.41666666666666669</v>
      </c>
      <c r="I375" s="21">
        <f t="shared" si="99"/>
        <v>0</v>
      </c>
      <c r="J375" s="24">
        <f t="shared" si="100"/>
        <v>0.47847222222222219</v>
      </c>
      <c r="K375" s="24">
        <f t="shared" si="101"/>
        <v>0.5</v>
      </c>
      <c r="L375" s="25">
        <f t="shared" si="102"/>
        <v>31</v>
      </c>
      <c r="M375" s="20">
        <f t="shared" si="103"/>
        <v>0.5</v>
      </c>
      <c r="N375" s="20">
        <f t="shared" si="104"/>
        <v>0.50069444444444444</v>
      </c>
      <c r="O375" s="21">
        <f t="shared" si="105"/>
        <v>0</v>
      </c>
      <c r="P375" s="24">
        <f t="shared" si="106"/>
        <v>0.52083333333333337</v>
      </c>
      <c r="Q375" s="24">
        <f t="shared" si="107"/>
        <v>0.50069444444444444</v>
      </c>
      <c r="R375" s="25">
        <f t="shared" si="108"/>
        <v>0</v>
      </c>
      <c r="S375" s="20">
        <f t="shared" si="109"/>
        <v>0.5625</v>
      </c>
      <c r="T375" s="20">
        <f t="shared" si="110"/>
        <v>0.50069444444444444</v>
      </c>
      <c r="U375" s="21">
        <f t="shared" si="111"/>
        <v>0</v>
      </c>
      <c r="V375" s="11">
        <f t="shared" si="112"/>
        <v>0</v>
      </c>
      <c r="W375" s="11">
        <f t="shared" si="113"/>
        <v>31</v>
      </c>
    </row>
    <row r="376" spans="1:23" x14ac:dyDescent="0.3">
      <c r="A376" t="s">
        <v>33</v>
      </c>
      <c r="B376" t="s">
        <v>1</v>
      </c>
      <c r="C376" t="s">
        <v>162</v>
      </c>
      <c r="D376" s="1">
        <v>43377.479166666664</v>
      </c>
      <c r="E376" s="1">
        <v>43377.51458333333</v>
      </c>
      <c r="F376" s="5">
        <v>43377</v>
      </c>
      <c r="G376" s="20">
        <f t="shared" si="97"/>
        <v>0.47916666666666669</v>
      </c>
      <c r="H376" s="20">
        <f t="shared" si="98"/>
        <v>0.41666666666666669</v>
      </c>
      <c r="I376" s="21">
        <f t="shared" si="99"/>
        <v>0</v>
      </c>
      <c r="J376" s="24">
        <f t="shared" si="100"/>
        <v>0.47916666666666669</v>
      </c>
      <c r="K376" s="24">
        <f t="shared" si="101"/>
        <v>0.5</v>
      </c>
      <c r="L376" s="25">
        <f t="shared" si="102"/>
        <v>30</v>
      </c>
      <c r="M376" s="20">
        <f t="shared" si="103"/>
        <v>0.5</v>
      </c>
      <c r="N376" s="20">
        <f t="shared" si="104"/>
        <v>0.51458333333333328</v>
      </c>
      <c r="O376" s="21">
        <f t="shared" si="105"/>
        <v>20</v>
      </c>
      <c r="P376" s="24">
        <f t="shared" si="106"/>
        <v>0.52083333333333337</v>
      </c>
      <c r="Q376" s="24">
        <f t="shared" si="107"/>
        <v>0.51458333333333328</v>
      </c>
      <c r="R376" s="25">
        <f t="shared" si="108"/>
        <v>0</v>
      </c>
      <c r="S376" s="20">
        <f t="shared" si="109"/>
        <v>0.5625</v>
      </c>
      <c r="T376" s="20">
        <f t="shared" si="110"/>
        <v>0.51458333333333328</v>
      </c>
      <c r="U376" s="21">
        <f t="shared" si="111"/>
        <v>0</v>
      </c>
      <c r="V376" s="11">
        <f t="shared" si="112"/>
        <v>20</v>
      </c>
      <c r="W376" s="11">
        <f t="shared" si="113"/>
        <v>30</v>
      </c>
    </row>
    <row r="377" spans="1:23" x14ac:dyDescent="0.3">
      <c r="A377" t="s">
        <v>50</v>
      </c>
      <c r="B377" t="s">
        <v>1</v>
      </c>
      <c r="C377" t="s">
        <v>140</v>
      </c>
      <c r="D377" s="1">
        <v>43377.479861111111</v>
      </c>
      <c r="E377" s="1">
        <v>43377.520138888889</v>
      </c>
      <c r="F377" s="5">
        <v>43377</v>
      </c>
      <c r="G377" s="20">
        <f t="shared" si="97"/>
        <v>0.47986111111111113</v>
      </c>
      <c r="H377" s="20">
        <f t="shared" si="98"/>
        <v>0.41666666666666669</v>
      </c>
      <c r="I377" s="21">
        <f t="shared" si="99"/>
        <v>0</v>
      </c>
      <c r="J377" s="24">
        <f t="shared" si="100"/>
        <v>0.47986111111111113</v>
      </c>
      <c r="K377" s="24">
        <f t="shared" si="101"/>
        <v>0.5</v>
      </c>
      <c r="L377" s="25">
        <f t="shared" si="102"/>
        <v>29</v>
      </c>
      <c r="M377" s="20">
        <f t="shared" si="103"/>
        <v>0.5</v>
      </c>
      <c r="N377" s="20">
        <f t="shared" si="104"/>
        <v>0.52013888888888882</v>
      </c>
      <c r="O377" s="21">
        <f t="shared" si="105"/>
        <v>28</v>
      </c>
      <c r="P377" s="24">
        <f t="shared" si="106"/>
        <v>0.52083333333333337</v>
      </c>
      <c r="Q377" s="24">
        <f t="shared" si="107"/>
        <v>0.52013888888888882</v>
      </c>
      <c r="R377" s="25">
        <f t="shared" si="108"/>
        <v>0</v>
      </c>
      <c r="S377" s="20">
        <f t="shared" si="109"/>
        <v>0.5625</v>
      </c>
      <c r="T377" s="20">
        <f t="shared" si="110"/>
        <v>0.52013888888888882</v>
      </c>
      <c r="U377" s="21">
        <f t="shared" si="111"/>
        <v>0</v>
      </c>
      <c r="V377" s="11">
        <f t="shared" si="112"/>
        <v>28</v>
      </c>
      <c r="W377" s="11">
        <f t="shared" si="113"/>
        <v>29</v>
      </c>
    </row>
    <row r="378" spans="1:23" x14ac:dyDescent="0.3">
      <c r="A378" t="s">
        <v>38</v>
      </c>
      <c r="B378" t="s">
        <v>1</v>
      </c>
      <c r="C378" t="s">
        <v>146</v>
      </c>
      <c r="D378" s="1">
        <v>43377.481249999997</v>
      </c>
      <c r="E378" s="1">
        <v>43377.48333333333</v>
      </c>
      <c r="F378" s="5">
        <v>43377</v>
      </c>
      <c r="G378" s="20">
        <f t="shared" si="97"/>
        <v>0.48125000000000001</v>
      </c>
      <c r="H378" s="20">
        <f t="shared" si="98"/>
        <v>0.41666666666666669</v>
      </c>
      <c r="I378" s="21">
        <f t="shared" si="99"/>
        <v>0</v>
      </c>
      <c r="J378" s="24">
        <f t="shared" si="100"/>
        <v>0.48125000000000001</v>
      </c>
      <c r="K378" s="24">
        <f t="shared" si="101"/>
        <v>0.48333333333333334</v>
      </c>
      <c r="L378" s="25">
        <f t="shared" si="102"/>
        <v>2</v>
      </c>
      <c r="M378" s="20">
        <f t="shared" si="103"/>
        <v>0.5</v>
      </c>
      <c r="N378" s="20">
        <f t="shared" si="104"/>
        <v>0.48333333333333334</v>
      </c>
      <c r="O378" s="21">
        <f t="shared" si="105"/>
        <v>0</v>
      </c>
      <c r="P378" s="24">
        <f t="shared" si="106"/>
        <v>0.52083333333333337</v>
      </c>
      <c r="Q378" s="24">
        <f t="shared" si="107"/>
        <v>0.48333333333333334</v>
      </c>
      <c r="R378" s="25">
        <f t="shared" si="108"/>
        <v>0</v>
      </c>
      <c r="S378" s="20">
        <f t="shared" si="109"/>
        <v>0.5625</v>
      </c>
      <c r="T378" s="20">
        <f t="shared" si="110"/>
        <v>0.48333333333333334</v>
      </c>
      <c r="U378" s="21">
        <f t="shared" si="111"/>
        <v>0</v>
      </c>
      <c r="V378" s="11">
        <f t="shared" si="112"/>
        <v>0</v>
      </c>
      <c r="W378" s="11">
        <f t="shared" si="113"/>
        <v>2</v>
      </c>
    </row>
    <row r="379" spans="1:23" x14ac:dyDescent="0.3">
      <c r="A379" t="s">
        <v>17</v>
      </c>
      <c r="B379" t="s">
        <v>1</v>
      </c>
      <c r="C379" t="s">
        <v>160</v>
      </c>
      <c r="D379" s="1">
        <v>43377.481944444444</v>
      </c>
      <c r="E379" s="1">
        <v>43377.525694444441</v>
      </c>
      <c r="F379" s="5">
        <v>43377</v>
      </c>
      <c r="G379" s="20">
        <f t="shared" si="97"/>
        <v>0.48194444444444445</v>
      </c>
      <c r="H379" s="20">
        <f t="shared" si="98"/>
        <v>0.41666666666666669</v>
      </c>
      <c r="I379" s="21">
        <f t="shared" si="99"/>
        <v>0</v>
      </c>
      <c r="J379" s="24">
        <f t="shared" si="100"/>
        <v>0.48194444444444445</v>
      </c>
      <c r="K379" s="24">
        <f t="shared" si="101"/>
        <v>0.5</v>
      </c>
      <c r="L379" s="25">
        <f t="shared" si="102"/>
        <v>26</v>
      </c>
      <c r="M379" s="20">
        <f t="shared" si="103"/>
        <v>0.5</v>
      </c>
      <c r="N379" s="20">
        <f t="shared" si="104"/>
        <v>0.52083333333333337</v>
      </c>
      <c r="O379" s="21">
        <f t="shared" si="105"/>
        <v>30</v>
      </c>
      <c r="P379" s="24">
        <f t="shared" si="106"/>
        <v>0.52083333333333337</v>
      </c>
      <c r="Q379" s="24">
        <f t="shared" si="107"/>
        <v>0.52569444444444446</v>
      </c>
      <c r="R379" s="25">
        <f t="shared" si="108"/>
        <v>6</v>
      </c>
      <c r="S379" s="20">
        <f t="shared" si="109"/>
        <v>0.5625</v>
      </c>
      <c r="T379" s="20">
        <f t="shared" si="110"/>
        <v>0.52569444444444446</v>
      </c>
      <c r="U379" s="21">
        <f t="shared" si="111"/>
        <v>0</v>
      </c>
      <c r="V379" s="11">
        <f t="shared" si="112"/>
        <v>30</v>
      </c>
      <c r="W379" s="11">
        <f t="shared" si="113"/>
        <v>32</v>
      </c>
    </row>
    <row r="380" spans="1:23" x14ac:dyDescent="0.3">
      <c r="A380" t="s">
        <v>11</v>
      </c>
      <c r="B380" t="s">
        <v>1</v>
      </c>
      <c r="C380" t="s">
        <v>236</v>
      </c>
      <c r="D380" s="1">
        <v>43377.482638888891</v>
      </c>
      <c r="E380" s="1">
        <v>43377.550694444442</v>
      </c>
      <c r="F380" s="5">
        <v>43377</v>
      </c>
      <c r="G380" s="20">
        <f t="shared" si="97"/>
        <v>0.4826388888888889</v>
      </c>
      <c r="H380" s="20">
        <f t="shared" si="98"/>
        <v>0.41666666666666669</v>
      </c>
      <c r="I380" s="21">
        <f t="shared" si="99"/>
        <v>0</v>
      </c>
      <c r="J380" s="24">
        <f t="shared" si="100"/>
        <v>0.4826388888888889</v>
      </c>
      <c r="K380" s="24">
        <f t="shared" si="101"/>
        <v>0.5</v>
      </c>
      <c r="L380" s="25">
        <f t="shared" si="102"/>
        <v>25</v>
      </c>
      <c r="M380" s="20">
        <f t="shared" si="103"/>
        <v>0.5</v>
      </c>
      <c r="N380" s="20">
        <f t="shared" si="104"/>
        <v>0.52083333333333337</v>
      </c>
      <c r="O380" s="21">
        <f t="shared" si="105"/>
        <v>30</v>
      </c>
      <c r="P380" s="24">
        <f t="shared" si="106"/>
        <v>0.52083333333333337</v>
      </c>
      <c r="Q380" s="24">
        <f t="shared" si="107"/>
        <v>0.55069444444444449</v>
      </c>
      <c r="R380" s="25">
        <f t="shared" si="108"/>
        <v>43</v>
      </c>
      <c r="S380" s="20">
        <f t="shared" si="109"/>
        <v>0.5625</v>
      </c>
      <c r="T380" s="20">
        <f t="shared" si="110"/>
        <v>0.55069444444444449</v>
      </c>
      <c r="U380" s="21">
        <f t="shared" si="111"/>
        <v>0</v>
      </c>
      <c r="V380" s="11">
        <f t="shared" si="112"/>
        <v>30</v>
      </c>
      <c r="W380" s="11">
        <f t="shared" si="113"/>
        <v>68</v>
      </c>
    </row>
    <row r="381" spans="1:23" x14ac:dyDescent="0.3">
      <c r="A381" t="s">
        <v>0</v>
      </c>
      <c r="B381" t="s">
        <v>1</v>
      </c>
      <c r="C381" t="s">
        <v>164</v>
      </c>
      <c r="D381" s="1">
        <v>43377.48333333333</v>
      </c>
      <c r="E381" s="1">
        <v>43377.53125</v>
      </c>
      <c r="F381" s="5">
        <v>43377</v>
      </c>
      <c r="G381" s="20">
        <f t="shared" si="97"/>
        <v>0.48333333333333334</v>
      </c>
      <c r="H381" s="20">
        <f t="shared" si="98"/>
        <v>0.41666666666666669</v>
      </c>
      <c r="I381" s="21">
        <f t="shared" si="99"/>
        <v>0</v>
      </c>
      <c r="J381" s="24">
        <f t="shared" si="100"/>
        <v>0.48333333333333334</v>
      </c>
      <c r="K381" s="24">
        <f t="shared" si="101"/>
        <v>0.5</v>
      </c>
      <c r="L381" s="25">
        <f t="shared" si="102"/>
        <v>24</v>
      </c>
      <c r="M381" s="20">
        <f t="shared" si="103"/>
        <v>0.5</v>
      </c>
      <c r="N381" s="20">
        <f t="shared" si="104"/>
        <v>0.52083333333333337</v>
      </c>
      <c r="O381" s="21">
        <f t="shared" si="105"/>
        <v>30</v>
      </c>
      <c r="P381" s="24">
        <f t="shared" si="106"/>
        <v>0.52083333333333337</v>
      </c>
      <c r="Q381" s="24">
        <f t="shared" si="107"/>
        <v>0.53125</v>
      </c>
      <c r="R381" s="25">
        <f t="shared" si="108"/>
        <v>14</v>
      </c>
      <c r="S381" s="20">
        <f t="shared" si="109"/>
        <v>0.5625</v>
      </c>
      <c r="T381" s="20">
        <f t="shared" si="110"/>
        <v>0.53125</v>
      </c>
      <c r="U381" s="21">
        <f t="shared" si="111"/>
        <v>0</v>
      </c>
      <c r="V381" s="11">
        <f t="shared" si="112"/>
        <v>30</v>
      </c>
      <c r="W381" s="11">
        <f t="shared" si="113"/>
        <v>38</v>
      </c>
    </row>
    <row r="382" spans="1:23" x14ac:dyDescent="0.3">
      <c r="A382" t="s">
        <v>31</v>
      </c>
      <c r="B382" t="s">
        <v>1</v>
      </c>
      <c r="C382" t="s">
        <v>154</v>
      </c>
      <c r="D382" s="1">
        <v>43377.48333333333</v>
      </c>
      <c r="E382" s="1">
        <v>43377.51666666667</v>
      </c>
      <c r="F382" s="5">
        <v>43377</v>
      </c>
      <c r="G382" s="20">
        <f t="shared" si="97"/>
        <v>0.48333333333333334</v>
      </c>
      <c r="H382" s="20">
        <f t="shared" si="98"/>
        <v>0.41666666666666669</v>
      </c>
      <c r="I382" s="21">
        <f t="shared" si="99"/>
        <v>0</v>
      </c>
      <c r="J382" s="24">
        <f t="shared" si="100"/>
        <v>0.48333333333333334</v>
      </c>
      <c r="K382" s="24">
        <f t="shared" si="101"/>
        <v>0.5</v>
      </c>
      <c r="L382" s="25">
        <f t="shared" si="102"/>
        <v>24</v>
      </c>
      <c r="M382" s="20">
        <f t="shared" si="103"/>
        <v>0.5</v>
      </c>
      <c r="N382" s="20">
        <f t="shared" si="104"/>
        <v>0.51666666666666672</v>
      </c>
      <c r="O382" s="21">
        <f t="shared" si="105"/>
        <v>24</v>
      </c>
      <c r="P382" s="24">
        <f t="shared" si="106"/>
        <v>0.52083333333333337</v>
      </c>
      <c r="Q382" s="24">
        <f t="shared" si="107"/>
        <v>0.51666666666666672</v>
      </c>
      <c r="R382" s="25">
        <f t="shared" si="108"/>
        <v>0</v>
      </c>
      <c r="S382" s="20">
        <f t="shared" si="109"/>
        <v>0.5625</v>
      </c>
      <c r="T382" s="20">
        <f t="shared" si="110"/>
        <v>0.51666666666666672</v>
      </c>
      <c r="U382" s="21">
        <f t="shared" si="111"/>
        <v>0</v>
      </c>
      <c r="V382" s="11">
        <f t="shared" si="112"/>
        <v>24</v>
      </c>
      <c r="W382" s="11">
        <f t="shared" si="113"/>
        <v>24</v>
      </c>
    </row>
    <row r="383" spans="1:23" x14ac:dyDescent="0.3">
      <c r="A383" t="s">
        <v>38</v>
      </c>
      <c r="B383" t="s">
        <v>1</v>
      </c>
      <c r="C383" t="s">
        <v>150</v>
      </c>
      <c r="D383" s="1">
        <v>43377.484722222223</v>
      </c>
      <c r="E383" s="1">
        <v>43377.513888888891</v>
      </c>
      <c r="F383" s="5">
        <v>43377</v>
      </c>
      <c r="G383" s="20">
        <f t="shared" si="97"/>
        <v>0.48472222222222222</v>
      </c>
      <c r="H383" s="20">
        <f t="shared" si="98"/>
        <v>0.41666666666666669</v>
      </c>
      <c r="I383" s="21">
        <f t="shared" si="99"/>
        <v>0</v>
      </c>
      <c r="J383" s="24">
        <f t="shared" si="100"/>
        <v>0.48472222222222222</v>
      </c>
      <c r="K383" s="24">
        <f t="shared" si="101"/>
        <v>0.5</v>
      </c>
      <c r="L383" s="25">
        <f t="shared" si="102"/>
        <v>22</v>
      </c>
      <c r="M383" s="20">
        <f t="shared" si="103"/>
        <v>0.5</v>
      </c>
      <c r="N383" s="20">
        <f t="shared" si="104"/>
        <v>0.51388888888888895</v>
      </c>
      <c r="O383" s="21">
        <f t="shared" si="105"/>
        <v>20</v>
      </c>
      <c r="P383" s="24">
        <f t="shared" si="106"/>
        <v>0.52083333333333337</v>
      </c>
      <c r="Q383" s="24">
        <f t="shared" si="107"/>
        <v>0.51388888888888895</v>
      </c>
      <c r="R383" s="25">
        <f t="shared" si="108"/>
        <v>0</v>
      </c>
      <c r="S383" s="20">
        <f t="shared" si="109"/>
        <v>0.5625</v>
      </c>
      <c r="T383" s="20">
        <f t="shared" si="110"/>
        <v>0.51388888888888895</v>
      </c>
      <c r="U383" s="21">
        <f t="shared" si="111"/>
        <v>0</v>
      </c>
      <c r="V383" s="11">
        <f t="shared" si="112"/>
        <v>20</v>
      </c>
      <c r="W383" s="11">
        <f t="shared" si="113"/>
        <v>22</v>
      </c>
    </row>
    <row r="384" spans="1:23" x14ac:dyDescent="0.3">
      <c r="A384" t="s">
        <v>29</v>
      </c>
      <c r="B384" t="s">
        <v>1</v>
      </c>
      <c r="C384" t="s">
        <v>157</v>
      </c>
      <c r="D384" s="1">
        <v>43377.513888888891</v>
      </c>
      <c r="E384" s="1">
        <v>43377.556944444441</v>
      </c>
      <c r="F384" s="5">
        <v>43377</v>
      </c>
      <c r="G384" s="20">
        <f t="shared" si="97"/>
        <v>0.51388888888888895</v>
      </c>
      <c r="H384" s="20">
        <f t="shared" si="98"/>
        <v>0.41666666666666669</v>
      </c>
      <c r="I384" s="21">
        <f t="shared" si="99"/>
        <v>0</v>
      </c>
      <c r="J384" s="24">
        <f t="shared" si="100"/>
        <v>0.51388888888888895</v>
      </c>
      <c r="K384" s="24">
        <f t="shared" si="101"/>
        <v>0.5</v>
      </c>
      <c r="L384" s="25">
        <f t="shared" si="102"/>
        <v>0</v>
      </c>
      <c r="M384" s="20">
        <f t="shared" si="103"/>
        <v>0.51388888888888895</v>
      </c>
      <c r="N384" s="20">
        <f t="shared" si="104"/>
        <v>0.52083333333333337</v>
      </c>
      <c r="O384" s="21">
        <f t="shared" si="105"/>
        <v>9</v>
      </c>
      <c r="P384" s="24">
        <f t="shared" si="106"/>
        <v>0.52083333333333337</v>
      </c>
      <c r="Q384" s="24">
        <f t="shared" si="107"/>
        <v>0.55694444444444446</v>
      </c>
      <c r="R384" s="25">
        <f t="shared" si="108"/>
        <v>52</v>
      </c>
      <c r="S384" s="20">
        <f t="shared" si="109"/>
        <v>0.5625</v>
      </c>
      <c r="T384" s="20">
        <f t="shared" si="110"/>
        <v>0.55694444444444446</v>
      </c>
      <c r="U384" s="21">
        <f t="shared" si="111"/>
        <v>0</v>
      </c>
      <c r="V384" s="11">
        <f t="shared" si="112"/>
        <v>9</v>
      </c>
      <c r="W384" s="11">
        <f t="shared" si="113"/>
        <v>52</v>
      </c>
    </row>
    <row r="385" spans="1:23" x14ac:dyDescent="0.3">
      <c r="A385" t="s">
        <v>47</v>
      </c>
      <c r="B385" t="s">
        <v>1</v>
      </c>
      <c r="C385" t="s">
        <v>159</v>
      </c>
      <c r="D385" s="1">
        <v>43377.51666666667</v>
      </c>
      <c r="E385" s="1">
        <v>43377.561805555553</v>
      </c>
      <c r="F385" s="5">
        <v>43377</v>
      </c>
      <c r="G385" s="20">
        <f t="shared" si="97"/>
        <v>0.51666666666666672</v>
      </c>
      <c r="H385" s="20">
        <f t="shared" si="98"/>
        <v>0.41666666666666669</v>
      </c>
      <c r="I385" s="21">
        <f t="shared" si="99"/>
        <v>0</v>
      </c>
      <c r="J385" s="24">
        <f t="shared" si="100"/>
        <v>0.51666666666666672</v>
      </c>
      <c r="K385" s="24">
        <f t="shared" si="101"/>
        <v>0.5</v>
      </c>
      <c r="L385" s="25">
        <f t="shared" si="102"/>
        <v>0</v>
      </c>
      <c r="M385" s="20">
        <f t="shared" si="103"/>
        <v>0.51666666666666672</v>
      </c>
      <c r="N385" s="20">
        <f t="shared" si="104"/>
        <v>0.52083333333333337</v>
      </c>
      <c r="O385" s="21">
        <f t="shared" si="105"/>
        <v>5</v>
      </c>
      <c r="P385" s="24">
        <f t="shared" si="106"/>
        <v>0.52083333333333337</v>
      </c>
      <c r="Q385" s="24">
        <f t="shared" si="107"/>
        <v>0.56180555555555556</v>
      </c>
      <c r="R385" s="25">
        <f t="shared" si="108"/>
        <v>59</v>
      </c>
      <c r="S385" s="20">
        <f t="shared" si="109"/>
        <v>0.5625</v>
      </c>
      <c r="T385" s="20">
        <f t="shared" si="110"/>
        <v>0.56180555555555556</v>
      </c>
      <c r="U385" s="21">
        <f t="shared" si="111"/>
        <v>0</v>
      </c>
      <c r="V385" s="11">
        <f t="shared" si="112"/>
        <v>5</v>
      </c>
      <c r="W385" s="11">
        <f t="shared" si="113"/>
        <v>59</v>
      </c>
    </row>
    <row r="386" spans="1:23" x14ac:dyDescent="0.3">
      <c r="A386" t="s">
        <v>38</v>
      </c>
      <c r="B386" t="s">
        <v>1</v>
      </c>
      <c r="C386" t="s">
        <v>146</v>
      </c>
      <c r="D386" s="1">
        <v>43377.518055555556</v>
      </c>
      <c r="E386" s="1">
        <v>43377.543055555558</v>
      </c>
      <c r="F386" s="5">
        <v>43377</v>
      </c>
      <c r="G386" s="20">
        <f t="shared" si="97"/>
        <v>0.5180555555555556</v>
      </c>
      <c r="H386" s="20">
        <f t="shared" si="98"/>
        <v>0.41666666666666669</v>
      </c>
      <c r="I386" s="21">
        <f t="shared" si="99"/>
        <v>0</v>
      </c>
      <c r="J386" s="24">
        <f t="shared" si="100"/>
        <v>0.5180555555555556</v>
      </c>
      <c r="K386" s="24">
        <f t="shared" si="101"/>
        <v>0.5</v>
      </c>
      <c r="L386" s="25">
        <f t="shared" si="102"/>
        <v>0</v>
      </c>
      <c r="M386" s="20">
        <f t="shared" si="103"/>
        <v>0.5180555555555556</v>
      </c>
      <c r="N386" s="20">
        <f t="shared" si="104"/>
        <v>0.52083333333333337</v>
      </c>
      <c r="O386" s="21">
        <f t="shared" si="105"/>
        <v>3</v>
      </c>
      <c r="P386" s="24">
        <f t="shared" si="106"/>
        <v>0.52083333333333337</v>
      </c>
      <c r="Q386" s="24">
        <f t="shared" si="107"/>
        <v>0.54305555555555551</v>
      </c>
      <c r="R386" s="25">
        <f t="shared" si="108"/>
        <v>31</v>
      </c>
      <c r="S386" s="20">
        <f t="shared" si="109"/>
        <v>0.5625</v>
      </c>
      <c r="T386" s="20">
        <f t="shared" si="110"/>
        <v>0.54305555555555551</v>
      </c>
      <c r="U386" s="21">
        <f t="shared" si="111"/>
        <v>0</v>
      </c>
      <c r="V386" s="11">
        <f t="shared" si="112"/>
        <v>3</v>
      </c>
      <c r="W386" s="11">
        <f t="shared" si="113"/>
        <v>31</v>
      </c>
    </row>
    <row r="387" spans="1:23" x14ac:dyDescent="0.3">
      <c r="A387" t="s">
        <v>45</v>
      </c>
      <c r="B387" t="s">
        <v>1</v>
      </c>
      <c r="C387" t="s">
        <v>83</v>
      </c>
      <c r="D387" s="1">
        <v>43377.518055555556</v>
      </c>
      <c r="E387" s="1">
        <v>43377.541666666664</v>
      </c>
      <c r="F387" s="5">
        <v>43377</v>
      </c>
      <c r="G387" s="20">
        <f t="shared" ref="G387:G450" si="114">MAX(TIME(HOUR(D387),MINUTE(D387),0),tue_free_1_start)</f>
        <v>0.5180555555555556</v>
      </c>
      <c r="H387" s="20">
        <f t="shared" ref="H387:H450" si="115">MIN(TIME(HOUR(E387),MINUTE(E387),0),tue_free_1_end)</f>
        <v>0.41666666666666669</v>
      </c>
      <c r="I387" s="21">
        <f t="shared" ref="I387:I450" si="116">MAX(0,INT((H387-G387)*1440))</f>
        <v>0</v>
      </c>
      <c r="J387" s="24">
        <f t="shared" ref="J387:J450" si="117">MAX(TIME(HOUR(D387),MINUTE(D387),0),tue_busy_1_start)</f>
        <v>0.5180555555555556</v>
      </c>
      <c r="K387" s="24">
        <f t="shared" ref="K387:K450" si="118">MIN(TIME(HOUR(E387),MINUTE(E387),0),tue_busy_1_end)</f>
        <v>0.5</v>
      </c>
      <c r="L387" s="25">
        <f t="shared" ref="L387:L450" si="119">MAX(0,INT((K387-J387)*1440))</f>
        <v>0</v>
      </c>
      <c r="M387" s="20">
        <f t="shared" ref="M387:M450" si="120">MAX(TIME(HOUR(D387),MINUTE(D387),0),tue_free_2_start)</f>
        <v>0.5180555555555556</v>
      </c>
      <c r="N387" s="20">
        <f t="shared" ref="N387:N450" si="121">MIN(TIME(HOUR(E387),MINUTE(E387),0),tue_free_2_end)</f>
        <v>0.52083333333333337</v>
      </c>
      <c r="O387" s="21">
        <f t="shared" ref="O387:O450" si="122">MAX(0,INT((N387-M387)*1440))</f>
        <v>3</v>
      </c>
      <c r="P387" s="24">
        <f t="shared" ref="P387:P450" si="123">MAX(TIME(HOUR(D387),MINUTE(D387),0),tue_busy_2_start)</f>
        <v>0.52083333333333337</v>
      </c>
      <c r="Q387" s="24">
        <f t="shared" ref="Q387:Q450" si="124">MIN(TIME(HOUR(E387),MINUTE(E387),0),tue_busy_2_end)</f>
        <v>0.54166666666666663</v>
      </c>
      <c r="R387" s="25">
        <f t="shared" ref="R387:R450" si="125">MAX(0,INT((Q387-P387)*1440))</f>
        <v>29</v>
      </c>
      <c r="S387" s="20">
        <f t="shared" ref="S387:S450" si="126">MAX(TIME(HOUR(D387),MINUTE(D387),0),tue_free_3_start)</f>
        <v>0.5625</v>
      </c>
      <c r="T387" s="20">
        <f t="shared" ref="T387:T450" si="127">MIN(TIME(HOUR(E387),MINUTE(E387),0),tue_free_3_end)</f>
        <v>0.54166666666666663</v>
      </c>
      <c r="U387" s="21">
        <f t="shared" ref="U387:U450" si="128">MAX(0,INT((T387-S387)*1440))</f>
        <v>0</v>
      </c>
      <c r="V387" s="11">
        <f t="shared" ref="V387:V450" si="129">SUM(I387,O387,U387)</f>
        <v>3</v>
      </c>
      <c r="W387" s="11">
        <f t="shared" ref="W387:W450" si="130">SUM(L387,R387)</f>
        <v>29</v>
      </c>
    </row>
    <row r="388" spans="1:23" x14ac:dyDescent="0.3">
      <c r="A388" t="s">
        <v>4</v>
      </c>
      <c r="B388" t="s">
        <v>1</v>
      </c>
      <c r="C388" t="s">
        <v>258</v>
      </c>
      <c r="D388" s="1">
        <v>43377.520138888889</v>
      </c>
      <c r="E388" s="1">
        <v>43377.524305555555</v>
      </c>
      <c r="F388" s="5">
        <v>43377</v>
      </c>
      <c r="G388" s="20">
        <f t="shared" si="114"/>
        <v>0.52013888888888882</v>
      </c>
      <c r="H388" s="20">
        <f t="shared" si="115"/>
        <v>0.41666666666666669</v>
      </c>
      <c r="I388" s="21">
        <f t="shared" si="116"/>
        <v>0</v>
      </c>
      <c r="J388" s="24">
        <f t="shared" si="117"/>
        <v>0.52013888888888882</v>
      </c>
      <c r="K388" s="24">
        <f t="shared" si="118"/>
        <v>0.5</v>
      </c>
      <c r="L388" s="25">
        <f t="shared" si="119"/>
        <v>0</v>
      </c>
      <c r="M388" s="20">
        <f t="shared" si="120"/>
        <v>0.52013888888888882</v>
      </c>
      <c r="N388" s="20">
        <f t="shared" si="121"/>
        <v>0.52083333333333337</v>
      </c>
      <c r="O388" s="21">
        <f t="shared" si="122"/>
        <v>1</v>
      </c>
      <c r="P388" s="24">
        <f t="shared" si="123"/>
        <v>0.52083333333333337</v>
      </c>
      <c r="Q388" s="24">
        <f t="shared" si="124"/>
        <v>0.52430555555555558</v>
      </c>
      <c r="R388" s="25">
        <f t="shared" si="125"/>
        <v>4</v>
      </c>
      <c r="S388" s="20">
        <f t="shared" si="126"/>
        <v>0.5625</v>
      </c>
      <c r="T388" s="20">
        <f t="shared" si="127"/>
        <v>0.52430555555555558</v>
      </c>
      <c r="U388" s="21">
        <f t="shared" si="128"/>
        <v>0</v>
      </c>
      <c r="V388" s="11">
        <f t="shared" si="129"/>
        <v>1</v>
      </c>
      <c r="W388" s="11">
        <f t="shared" si="130"/>
        <v>4</v>
      </c>
    </row>
    <row r="389" spans="1:23" x14ac:dyDescent="0.3">
      <c r="A389" t="s">
        <v>33</v>
      </c>
      <c r="B389" t="s">
        <v>1</v>
      </c>
      <c r="C389" t="s">
        <v>286</v>
      </c>
      <c r="D389" s="1">
        <v>43377.520138888889</v>
      </c>
      <c r="E389" s="1">
        <v>43377.553472222222</v>
      </c>
      <c r="F389" s="5">
        <v>43377</v>
      </c>
      <c r="G389" s="20">
        <f t="shared" si="114"/>
        <v>0.52013888888888882</v>
      </c>
      <c r="H389" s="20">
        <f t="shared" si="115"/>
        <v>0.41666666666666669</v>
      </c>
      <c r="I389" s="21">
        <f t="shared" si="116"/>
        <v>0</v>
      </c>
      <c r="J389" s="24">
        <f t="shared" si="117"/>
        <v>0.52013888888888882</v>
      </c>
      <c r="K389" s="24">
        <f t="shared" si="118"/>
        <v>0.5</v>
      </c>
      <c r="L389" s="25">
        <f t="shared" si="119"/>
        <v>0</v>
      </c>
      <c r="M389" s="20">
        <f t="shared" si="120"/>
        <v>0.52013888888888882</v>
      </c>
      <c r="N389" s="20">
        <f t="shared" si="121"/>
        <v>0.52083333333333337</v>
      </c>
      <c r="O389" s="21">
        <f t="shared" si="122"/>
        <v>1</v>
      </c>
      <c r="P389" s="24">
        <f t="shared" si="123"/>
        <v>0.52083333333333337</v>
      </c>
      <c r="Q389" s="24">
        <f t="shared" si="124"/>
        <v>0.55347222222222225</v>
      </c>
      <c r="R389" s="25">
        <f t="shared" si="125"/>
        <v>47</v>
      </c>
      <c r="S389" s="20">
        <f t="shared" si="126"/>
        <v>0.5625</v>
      </c>
      <c r="T389" s="20">
        <f t="shared" si="127"/>
        <v>0.55347222222222225</v>
      </c>
      <c r="U389" s="21">
        <f t="shared" si="128"/>
        <v>0</v>
      </c>
      <c r="V389" s="11">
        <f t="shared" si="129"/>
        <v>1</v>
      </c>
      <c r="W389" s="11">
        <f t="shared" si="130"/>
        <v>47</v>
      </c>
    </row>
    <row r="390" spans="1:23" x14ac:dyDescent="0.3">
      <c r="A390" t="s">
        <v>23</v>
      </c>
      <c r="B390" t="s">
        <v>1</v>
      </c>
      <c r="C390" t="s">
        <v>165</v>
      </c>
      <c r="D390" s="1">
        <v>43377.520833333336</v>
      </c>
      <c r="E390" s="1">
        <v>43377.555555555555</v>
      </c>
      <c r="F390" s="5">
        <v>43377</v>
      </c>
      <c r="G390" s="20">
        <f t="shared" si="114"/>
        <v>0.52083333333333337</v>
      </c>
      <c r="H390" s="20">
        <f t="shared" si="115"/>
        <v>0.41666666666666669</v>
      </c>
      <c r="I390" s="21">
        <f t="shared" si="116"/>
        <v>0</v>
      </c>
      <c r="J390" s="24">
        <f t="shared" si="117"/>
        <v>0.52083333333333337</v>
      </c>
      <c r="K390" s="24">
        <f t="shared" si="118"/>
        <v>0.5</v>
      </c>
      <c r="L390" s="25">
        <f t="shared" si="119"/>
        <v>0</v>
      </c>
      <c r="M390" s="20">
        <f t="shared" si="120"/>
        <v>0.52083333333333337</v>
      </c>
      <c r="N390" s="20">
        <f t="shared" si="121"/>
        <v>0.52083333333333337</v>
      </c>
      <c r="O390" s="21">
        <f t="shared" si="122"/>
        <v>0</v>
      </c>
      <c r="P390" s="24">
        <f t="shared" si="123"/>
        <v>0.52083333333333337</v>
      </c>
      <c r="Q390" s="24">
        <f t="shared" si="124"/>
        <v>0.55555555555555558</v>
      </c>
      <c r="R390" s="25">
        <f t="shared" si="125"/>
        <v>50</v>
      </c>
      <c r="S390" s="20">
        <f t="shared" si="126"/>
        <v>0.5625</v>
      </c>
      <c r="T390" s="20">
        <f t="shared" si="127"/>
        <v>0.55555555555555558</v>
      </c>
      <c r="U390" s="21">
        <f t="shared" si="128"/>
        <v>0</v>
      </c>
      <c r="V390" s="11">
        <f t="shared" si="129"/>
        <v>0</v>
      </c>
      <c r="W390" s="11">
        <f t="shared" si="130"/>
        <v>50</v>
      </c>
    </row>
    <row r="391" spans="1:23" x14ac:dyDescent="0.3">
      <c r="A391" t="s">
        <v>52</v>
      </c>
      <c r="B391" t="s">
        <v>1</v>
      </c>
      <c r="C391" t="s">
        <v>229</v>
      </c>
      <c r="D391" s="1">
        <v>43377.520833333336</v>
      </c>
      <c r="E391" s="1">
        <v>43377.561111111114</v>
      </c>
      <c r="F391" s="5">
        <v>43377</v>
      </c>
      <c r="G391" s="20">
        <f t="shared" si="114"/>
        <v>0.52083333333333337</v>
      </c>
      <c r="H391" s="20">
        <f t="shared" si="115"/>
        <v>0.41666666666666669</v>
      </c>
      <c r="I391" s="21">
        <f t="shared" si="116"/>
        <v>0</v>
      </c>
      <c r="J391" s="24">
        <f t="shared" si="117"/>
        <v>0.52083333333333337</v>
      </c>
      <c r="K391" s="24">
        <f t="shared" si="118"/>
        <v>0.5</v>
      </c>
      <c r="L391" s="25">
        <f t="shared" si="119"/>
        <v>0</v>
      </c>
      <c r="M391" s="20">
        <f t="shared" si="120"/>
        <v>0.52083333333333337</v>
      </c>
      <c r="N391" s="20">
        <f t="shared" si="121"/>
        <v>0.52083333333333337</v>
      </c>
      <c r="O391" s="21">
        <f t="shared" si="122"/>
        <v>0</v>
      </c>
      <c r="P391" s="24">
        <f t="shared" si="123"/>
        <v>0.52083333333333337</v>
      </c>
      <c r="Q391" s="24">
        <f t="shared" si="124"/>
        <v>0.56111111111111112</v>
      </c>
      <c r="R391" s="25">
        <f t="shared" si="125"/>
        <v>58</v>
      </c>
      <c r="S391" s="20">
        <f t="shared" si="126"/>
        <v>0.5625</v>
      </c>
      <c r="T391" s="20">
        <f t="shared" si="127"/>
        <v>0.56111111111111112</v>
      </c>
      <c r="U391" s="21">
        <f t="shared" si="128"/>
        <v>0</v>
      </c>
      <c r="V391" s="11">
        <f t="shared" si="129"/>
        <v>0</v>
      </c>
      <c r="W391" s="11">
        <f t="shared" si="130"/>
        <v>58</v>
      </c>
    </row>
    <row r="392" spans="1:23" x14ac:dyDescent="0.3">
      <c r="A392" t="s">
        <v>6</v>
      </c>
      <c r="B392" t="s">
        <v>1</v>
      </c>
      <c r="C392" t="s">
        <v>287</v>
      </c>
      <c r="D392" s="1">
        <v>43377.520833333336</v>
      </c>
      <c r="E392" s="1">
        <v>43377.554861111108</v>
      </c>
      <c r="F392" s="5">
        <v>43377</v>
      </c>
      <c r="G392" s="20">
        <f t="shared" si="114"/>
        <v>0.52083333333333337</v>
      </c>
      <c r="H392" s="20">
        <f t="shared" si="115"/>
        <v>0.41666666666666669</v>
      </c>
      <c r="I392" s="21">
        <f t="shared" si="116"/>
        <v>0</v>
      </c>
      <c r="J392" s="24">
        <f t="shared" si="117"/>
        <v>0.52083333333333337</v>
      </c>
      <c r="K392" s="24">
        <f t="shared" si="118"/>
        <v>0.5</v>
      </c>
      <c r="L392" s="25">
        <f t="shared" si="119"/>
        <v>0</v>
      </c>
      <c r="M392" s="20">
        <f t="shared" si="120"/>
        <v>0.52083333333333337</v>
      </c>
      <c r="N392" s="20">
        <f t="shared" si="121"/>
        <v>0.52083333333333337</v>
      </c>
      <c r="O392" s="21">
        <f t="shared" si="122"/>
        <v>0</v>
      </c>
      <c r="P392" s="24">
        <f t="shared" si="123"/>
        <v>0.52083333333333337</v>
      </c>
      <c r="Q392" s="24">
        <f t="shared" si="124"/>
        <v>0.55486111111111114</v>
      </c>
      <c r="R392" s="25">
        <f t="shared" si="125"/>
        <v>49</v>
      </c>
      <c r="S392" s="20">
        <f t="shared" si="126"/>
        <v>0.5625</v>
      </c>
      <c r="T392" s="20">
        <f t="shared" si="127"/>
        <v>0.55486111111111114</v>
      </c>
      <c r="U392" s="21">
        <f t="shared" si="128"/>
        <v>0</v>
      </c>
      <c r="V392" s="11">
        <f t="shared" si="129"/>
        <v>0</v>
      </c>
      <c r="W392" s="11">
        <f t="shared" si="130"/>
        <v>49</v>
      </c>
    </row>
    <row r="393" spans="1:23" x14ac:dyDescent="0.3">
      <c r="A393" t="s">
        <v>21</v>
      </c>
      <c r="B393" t="s">
        <v>1</v>
      </c>
      <c r="C393" t="s">
        <v>142</v>
      </c>
      <c r="D393" s="1">
        <v>43377.521527777775</v>
      </c>
      <c r="E393" s="1">
        <v>43377.561111111114</v>
      </c>
      <c r="F393" s="5">
        <v>43377</v>
      </c>
      <c r="G393" s="20">
        <f t="shared" si="114"/>
        <v>0.52152777777777781</v>
      </c>
      <c r="H393" s="20">
        <f t="shared" si="115"/>
        <v>0.41666666666666669</v>
      </c>
      <c r="I393" s="21">
        <f t="shared" si="116"/>
        <v>0</v>
      </c>
      <c r="J393" s="24">
        <f t="shared" si="117"/>
        <v>0.52152777777777781</v>
      </c>
      <c r="K393" s="24">
        <f t="shared" si="118"/>
        <v>0.5</v>
      </c>
      <c r="L393" s="25">
        <f t="shared" si="119"/>
        <v>0</v>
      </c>
      <c r="M393" s="20">
        <f t="shared" si="120"/>
        <v>0.52152777777777781</v>
      </c>
      <c r="N393" s="20">
        <f t="shared" si="121"/>
        <v>0.52083333333333337</v>
      </c>
      <c r="O393" s="21">
        <f t="shared" si="122"/>
        <v>0</v>
      </c>
      <c r="P393" s="24">
        <f t="shared" si="123"/>
        <v>0.52152777777777781</v>
      </c>
      <c r="Q393" s="24">
        <f t="shared" si="124"/>
        <v>0.56111111111111112</v>
      </c>
      <c r="R393" s="25">
        <f t="shared" si="125"/>
        <v>57</v>
      </c>
      <c r="S393" s="20">
        <f t="shared" si="126"/>
        <v>0.5625</v>
      </c>
      <c r="T393" s="20">
        <f t="shared" si="127"/>
        <v>0.56111111111111112</v>
      </c>
      <c r="U393" s="21">
        <f t="shared" si="128"/>
        <v>0</v>
      </c>
      <c r="V393" s="11">
        <f t="shared" si="129"/>
        <v>0</v>
      </c>
      <c r="W393" s="11">
        <f t="shared" si="130"/>
        <v>57</v>
      </c>
    </row>
    <row r="394" spans="1:23" x14ac:dyDescent="0.3">
      <c r="A394" t="s">
        <v>58</v>
      </c>
      <c r="B394" t="s">
        <v>1</v>
      </c>
      <c r="C394" t="s">
        <v>252</v>
      </c>
      <c r="D394" s="1">
        <v>43377.521527777775</v>
      </c>
      <c r="E394" s="1">
        <v>43377.561805555553</v>
      </c>
      <c r="F394" s="5">
        <v>43377</v>
      </c>
      <c r="G394" s="20">
        <f t="shared" si="114"/>
        <v>0.52152777777777781</v>
      </c>
      <c r="H394" s="20">
        <f t="shared" si="115"/>
        <v>0.41666666666666669</v>
      </c>
      <c r="I394" s="21">
        <f t="shared" si="116"/>
        <v>0</v>
      </c>
      <c r="J394" s="24">
        <f t="shared" si="117"/>
        <v>0.52152777777777781</v>
      </c>
      <c r="K394" s="24">
        <f t="shared" si="118"/>
        <v>0.5</v>
      </c>
      <c r="L394" s="25">
        <f t="shared" si="119"/>
        <v>0</v>
      </c>
      <c r="M394" s="20">
        <f t="shared" si="120"/>
        <v>0.52152777777777781</v>
      </c>
      <c r="N394" s="20">
        <f t="shared" si="121"/>
        <v>0.52083333333333337</v>
      </c>
      <c r="O394" s="21">
        <f t="shared" si="122"/>
        <v>0</v>
      </c>
      <c r="P394" s="24">
        <f t="shared" si="123"/>
        <v>0.52152777777777781</v>
      </c>
      <c r="Q394" s="24">
        <f t="shared" si="124"/>
        <v>0.56180555555555556</v>
      </c>
      <c r="R394" s="25">
        <f t="shared" si="125"/>
        <v>58</v>
      </c>
      <c r="S394" s="20">
        <f t="shared" si="126"/>
        <v>0.5625</v>
      </c>
      <c r="T394" s="20">
        <f t="shared" si="127"/>
        <v>0.56180555555555556</v>
      </c>
      <c r="U394" s="21">
        <f t="shared" si="128"/>
        <v>0</v>
      </c>
      <c r="V394" s="11">
        <f t="shared" si="129"/>
        <v>0</v>
      </c>
      <c r="W394" s="11">
        <f t="shared" si="130"/>
        <v>58</v>
      </c>
    </row>
    <row r="395" spans="1:23" x14ac:dyDescent="0.3">
      <c r="A395" t="s">
        <v>31</v>
      </c>
      <c r="B395" t="s">
        <v>1</v>
      </c>
      <c r="C395" t="s">
        <v>163</v>
      </c>
      <c r="D395" s="1">
        <v>43377.522222222222</v>
      </c>
      <c r="E395" s="1">
        <v>43377.523611111108</v>
      </c>
      <c r="F395" s="5">
        <v>43377</v>
      </c>
      <c r="G395" s="20">
        <f t="shared" si="114"/>
        <v>0.52222222222222225</v>
      </c>
      <c r="H395" s="20">
        <f t="shared" si="115"/>
        <v>0.41666666666666669</v>
      </c>
      <c r="I395" s="21">
        <f t="shared" si="116"/>
        <v>0</v>
      </c>
      <c r="J395" s="24">
        <f t="shared" si="117"/>
        <v>0.52222222222222225</v>
      </c>
      <c r="K395" s="24">
        <f t="shared" si="118"/>
        <v>0.5</v>
      </c>
      <c r="L395" s="25">
        <f t="shared" si="119"/>
        <v>0</v>
      </c>
      <c r="M395" s="20">
        <f t="shared" si="120"/>
        <v>0.52222222222222225</v>
      </c>
      <c r="N395" s="20">
        <f t="shared" si="121"/>
        <v>0.52083333333333337</v>
      </c>
      <c r="O395" s="21">
        <f t="shared" si="122"/>
        <v>0</v>
      </c>
      <c r="P395" s="24">
        <f t="shared" si="123"/>
        <v>0.52222222222222225</v>
      </c>
      <c r="Q395" s="24">
        <f t="shared" si="124"/>
        <v>0.52361111111111114</v>
      </c>
      <c r="R395" s="25">
        <f t="shared" si="125"/>
        <v>1</v>
      </c>
      <c r="S395" s="20">
        <f t="shared" si="126"/>
        <v>0.5625</v>
      </c>
      <c r="T395" s="20">
        <f t="shared" si="127"/>
        <v>0.52361111111111114</v>
      </c>
      <c r="U395" s="21">
        <f t="shared" si="128"/>
        <v>0</v>
      </c>
      <c r="V395" s="11">
        <f t="shared" si="129"/>
        <v>0</v>
      </c>
      <c r="W395" s="11">
        <f t="shared" si="130"/>
        <v>1</v>
      </c>
    </row>
    <row r="396" spans="1:23" x14ac:dyDescent="0.3">
      <c r="A396" t="s">
        <v>50</v>
      </c>
      <c r="B396" t="s">
        <v>1</v>
      </c>
      <c r="C396" t="s">
        <v>163</v>
      </c>
      <c r="D396" s="1">
        <v>43377.525000000001</v>
      </c>
      <c r="E396" s="1">
        <v>43377.561111111114</v>
      </c>
      <c r="F396" s="5">
        <v>43377</v>
      </c>
      <c r="G396" s="20">
        <f t="shared" si="114"/>
        <v>0.52500000000000002</v>
      </c>
      <c r="H396" s="20">
        <f t="shared" si="115"/>
        <v>0.41666666666666669</v>
      </c>
      <c r="I396" s="21">
        <f t="shared" si="116"/>
        <v>0</v>
      </c>
      <c r="J396" s="24">
        <f t="shared" si="117"/>
        <v>0.52500000000000002</v>
      </c>
      <c r="K396" s="24">
        <f t="shared" si="118"/>
        <v>0.5</v>
      </c>
      <c r="L396" s="25">
        <f t="shared" si="119"/>
        <v>0</v>
      </c>
      <c r="M396" s="20">
        <f t="shared" si="120"/>
        <v>0.52500000000000002</v>
      </c>
      <c r="N396" s="20">
        <f t="shared" si="121"/>
        <v>0.52083333333333337</v>
      </c>
      <c r="O396" s="21">
        <f t="shared" si="122"/>
        <v>0</v>
      </c>
      <c r="P396" s="24">
        <f t="shared" si="123"/>
        <v>0.52500000000000002</v>
      </c>
      <c r="Q396" s="24">
        <f t="shared" si="124"/>
        <v>0.56111111111111112</v>
      </c>
      <c r="R396" s="25">
        <f t="shared" si="125"/>
        <v>52</v>
      </c>
      <c r="S396" s="20">
        <f t="shared" si="126"/>
        <v>0.5625</v>
      </c>
      <c r="T396" s="20">
        <f t="shared" si="127"/>
        <v>0.56111111111111112</v>
      </c>
      <c r="U396" s="21">
        <f t="shared" si="128"/>
        <v>0</v>
      </c>
      <c r="V396" s="11">
        <f t="shared" si="129"/>
        <v>0</v>
      </c>
      <c r="W396" s="11">
        <f t="shared" si="130"/>
        <v>52</v>
      </c>
    </row>
    <row r="397" spans="1:23" x14ac:dyDescent="0.3">
      <c r="A397" t="s">
        <v>8</v>
      </c>
      <c r="B397" t="s">
        <v>1</v>
      </c>
      <c r="C397" t="s">
        <v>258</v>
      </c>
      <c r="D397" s="1">
        <v>43377.525000000001</v>
      </c>
      <c r="E397" s="1">
        <v>43377.561111111114</v>
      </c>
      <c r="F397" s="5">
        <v>43377</v>
      </c>
      <c r="G397" s="20">
        <f t="shared" si="114"/>
        <v>0.52500000000000002</v>
      </c>
      <c r="H397" s="20">
        <f t="shared" si="115"/>
        <v>0.41666666666666669</v>
      </c>
      <c r="I397" s="21">
        <f t="shared" si="116"/>
        <v>0</v>
      </c>
      <c r="J397" s="24">
        <f t="shared" si="117"/>
        <v>0.52500000000000002</v>
      </c>
      <c r="K397" s="24">
        <f t="shared" si="118"/>
        <v>0.5</v>
      </c>
      <c r="L397" s="25">
        <f t="shared" si="119"/>
        <v>0</v>
      </c>
      <c r="M397" s="20">
        <f t="shared" si="120"/>
        <v>0.52500000000000002</v>
      </c>
      <c r="N397" s="20">
        <f t="shared" si="121"/>
        <v>0.52083333333333337</v>
      </c>
      <c r="O397" s="21">
        <f t="shared" si="122"/>
        <v>0</v>
      </c>
      <c r="P397" s="24">
        <f t="shared" si="123"/>
        <v>0.52500000000000002</v>
      </c>
      <c r="Q397" s="24">
        <f t="shared" si="124"/>
        <v>0.56111111111111112</v>
      </c>
      <c r="R397" s="25">
        <f t="shared" si="125"/>
        <v>52</v>
      </c>
      <c r="S397" s="20">
        <f t="shared" si="126"/>
        <v>0.5625</v>
      </c>
      <c r="T397" s="20">
        <f t="shared" si="127"/>
        <v>0.56111111111111112</v>
      </c>
      <c r="U397" s="21">
        <f t="shared" si="128"/>
        <v>0</v>
      </c>
      <c r="V397" s="11">
        <f t="shared" si="129"/>
        <v>0</v>
      </c>
      <c r="W397" s="11">
        <f t="shared" si="130"/>
        <v>52</v>
      </c>
    </row>
    <row r="398" spans="1:23" x14ac:dyDescent="0.3">
      <c r="A398" t="s">
        <v>13</v>
      </c>
      <c r="B398" t="s">
        <v>1</v>
      </c>
      <c r="C398" t="s">
        <v>154</v>
      </c>
      <c r="D398" s="1">
        <v>43377.547222222223</v>
      </c>
      <c r="E398" s="1">
        <v>43377.592361111114</v>
      </c>
      <c r="F398" s="5">
        <v>43377</v>
      </c>
      <c r="G398" s="20">
        <f t="shared" si="114"/>
        <v>0.54722222222222217</v>
      </c>
      <c r="H398" s="20">
        <f t="shared" si="115"/>
        <v>0.41666666666666669</v>
      </c>
      <c r="I398" s="21">
        <f t="shared" si="116"/>
        <v>0</v>
      </c>
      <c r="J398" s="24">
        <f t="shared" si="117"/>
        <v>0.54722222222222217</v>
      </c>
      <c r="K398" s="24">
        <f t="shared" si="118"/>
        <v>0.5</v>
      </c>
      <c r="L398" s="25">
        <f t="shared" si="119"/>
        <v>0</v>
      </c>
      <c r="M398" s="20">
        <f t="shared" si="120"/>
        <v>0.54722222222222217</v>
      </c>
      <c r="N398" s="20">
        <f t="shared" si="121"/>
        <v>0.52083333333333337</v>
      </c>
      <c r="O398" s="21">
        <f t="shared" si="122"/>
        <v>0</v>
      </c>
      <c r="P398" s="24">
        <f t="shared" si="123"/>
        <v>0.54722222222222217</v>
      </c>
      <c r="Q398" s="24">
        <f t="shared" si="124"/>
        <v>0.5625</v>
      </c>
      <c r="R398" s="25">
        <f t="shared" si="125"/>
        <v>22</v>
      </c>
      <c r="S398" s="20">
        <f t="shared" si="126"/>
        <v>0.5625</v>
      </c>
      <c r="T398" s="20">
        <f t="shared" si="127"/>
        <v>0.59236111111111112</v>
      </c>
      <c r="U398" s="21">
        <f t="shared" si="128"/>
        <v>43</v>
      </c>
      <c r="V398" s="11">
        <f t="shared" si="129"/>
        <v>43</v>
      </c>
      <c r="W398" s="11">
        <f t="shared" si="130"/>
        <v>22</v>
      </c>
    </row>
    <row r="399" spans="1:23" x14ac:dyDescent="0.3">
      <c r="A399" t="s">
        <v>31</v>
      </c>
      <c r="B399" t="s">
        <v>1</v>
      </c>
      <c r="C399" t="s">
        <v>149</v>
      </c>
      <c r="D399" s="1">
        <v>43377.54791666667</v>
      </c>
      <c r="E399" s="1">
        <v>43377.592361111114</v>
      </c>
      <c r="F399" s="5">
        <v>43377</v>
      </c>
      <c r="G399" s="20">
        <f t="shared" si="114"/>
        <v>0.54791666666666672</v>
      </c>
      <c r="H399" s="20">
        <f t="shared" si="115"/>
        <v>0.41666666666666669</v>
      </c>
      <c r="I399" s="21">
        <f t="shared" si="116"/>
        <v>0</v>
      </c>
      <c r="J399" s="24">
        <f t="shared" si="117"/>
        <v>0.54791666666666672</v>
      </c>
      <c r="K399" s="24">
        <f t="shared" si="118"/>
        <v>0.5</v>
      </c>
      <c r="L399" s="25">
        <f t="shared" si="119"/>
        <v>0</v>
      </c>
      <c r="M399" s="20">
        <f t="shared" si="120"/>
        <v>0.54791666666666672</v>
      </c>
      <c r="N399" s="20">
        <f t="shared" si="121"/>
        <v>0.52083333333333337</v>
      </c>
      <c r="O399" s="21">
        <f t="shared" si="122"/>
        <v>0</v>
      </c>
      <c r="P399" s="24">
        <f t="shared" si="123"/>
        <v>0.54791666666666672</v>
      </c>
      <c r="Q399" s="24">
        <f t="shared" si="124"/>
        <v>0.5625</v>
      </c>
      <c r="R399" s="25">
        <f t="shared" si="125"/>
        <v>20</v>
      </c>
      <c r="S399" s="20">
        <f t="shared" si="126"/>
        <v>0.5625</v>
      </c>
      <c r="T399" s="20">
        <f t="shared" si="127"/>
        <v>0.59236111111111112</v>
      </c>
      <c r="U399" s="21">
        <f t="shared" si="128"/>
        <v>43</v>
      </c>
      <c r="V399" s="11">
        <f t="shared" si="129"/>
        <v>43</v>
      </c>
      <c r="W399" s="11">
        <f t="shared" si="130"/>
        <v>20</v>
      </c>
    </row>
    <row r="400" spans="1:23" x14ac:dyDescent="0.3">
      <c r="A400" t="s">
        <v>4</v>
      </c>
      <c r="B400" t="s">
        <v>1</v>
      </c>
      <c r="C400" t="s">
        <v>167</v>
      </c>
      <c r="D400" s="1">
        <v>43377.559027777781</v>
      </c>
      <c r="E400" s="1">
        <v>43377.59652777778</v>
      </c>
      <c r="F400" s="5">
        <v>43377</v>
      </c>
      <c r="G400" s="20">
        <f t="shared" si="114"/>
        <v>0.55902777777777779</v>
      </c>
      <c r="H400" s="20">
        <f t="shared" si="115"/>
        <v>0.41666666666666669</v>
      </c>
      <c r="I400" s="21">
        <f t="shared" si="116"/>
        <v>0</v>
      </c>
      <c r="J400" s="24">
        <f t="shared" si="117"/>
        <v>0.55902777777777779</v>
      </c>
      <c r="K400" s="24">
        <f t="shared" si="118"/>
        <v>0.5</v>
      </c>
      <c r="L400" s="25">
        <f t="shared" si="119"/>
        <v>0</v>
      </c>
      <c r="M400" s="20">
        <f t="shared" si="120"/>
        <v>0.55902777777777779</v>
      </c>
      <c r="N400" s="20">
        <f t="shared" si="121"/>
        <v>0.52083333333333337</v>
      </c>
      <c r="O400" s="21">
        <f t="shared" si="122"/>
        <v>0</v>
      </c>
      <c r="P400" s="24">
        <f t="shared" si="123"/>
        <v>0.55902777777777779</v>
      </c>
      <c r="Q400" s="24">
        <f t="shared" si="124"/>
        <v>0.5625</v>
      </c>
      <c r="R400" s="25">
        <f t="shared" si="125"/>
        <v>4</v>
      </c>
      <c r="S400" s="20">
        <f t="shared" si="126"/>
        <v>0.5625</v>
      </c>
      <c r="T400" s="20">
        <f t="shared" si="127"/>
        <v>0.59652777777777777</v>
      </c>
      <c r="U400" s="21">
        <f t="shared" si="128"/>
        <v>49</v>
      </c>
      <c r="V400" s="11">
        <f t="shared" si="129"/>
        <v>49</v>
      </c>
      <c r="W400" s="11">
        <f t="shared" si="130"/>
        <v>4</v>
      </c>
    </row>
    <row r="401" spans="1:23" x14ac:dyDescent="0.3">
      <c r="A401" t="s">
        <v>11</v>
      </c>
      <c r="B401" t="s">
        <v>1</v>
      </c>
      <c r="C401" t="s">
        <v>176</v>
      </c>
      <c r="D401" s="1">
        <v>43377.559027777781</v>
      </c>
      <c r="E401" s="1">
        <v>43377.599305555559</v>
      </c>
      <c r="F401" s="5">
        <v>43377</v>
      </c>
      <c r="G401" s="20">
        <f t="shared" si="114"/>
        <v>0.55902777777777779</v>
      </c>
      <c r="H401" s="20">
        <f t="shared" si="115"/>
        <v>0.41666666666666669</v>
      </c>
      <c r="I401" s="21">
        <f t="shared" si="116"/>
        <v>0</v>
      </c>
      <c r="J401" s="24">
        <f t="shared" si="117"/>
        <v>0.55902777777777779</v>
      </c>
      <c r="K401" s="24">
        <f t="shared" si="118"/>
        <v>0.5</v>
      </c>
      <c r="L401" s="25">
        <f t="shared" si="119"/>
        <v>0</v>
      </c>
      <c r="M401" s="20">
        <f t="shared" si="120"/>
        <v>0.55902777777777779</v>
      </c>
      <c r="N401" s="20">
        <f t="shared" si="121"/>
        <v>0.52083333333333337</v>
      </c>
      <c r="O401" s="21">
        <f t="shared" si="122"/>
        <v>0</v>
      </c>
      <c r="P401" s="24">
        <f t="shared" si="123"/>
        <v>0.55902777777777779</v>
      </c>
      <c r="Q401" s="24">
        <f t="shared" si="124"/>
        <v>0.5625</v>
      </c>
      <c r="R401" s="25">
        <f t="shared" si="125"/>
        <v>4</v>
      </c>
      <c r="S401" s="20">
        <f t="shared" si="126"/>
        <v>0.5625</v>
      </c>
      <c r="T401" s="20">
        <f t="shared" si="127"/>
        <v>0.59930555555555554</v>
      </c>
      <c r="U401" s="21">
        <f t="shared" si="128"/>
        <v>53</v>
      </c>
      <c r="V401" s="11">
        <f t="shared" si="129"/>
        <v>53</v>
      </c>
      <c r="W401" s="11">
        <f t="shared" si="130"/>
        <v>4</v>
      </c>
    </row>
    <row r="402" spans="1:23" x14ac:dyDescent="0.3">
      <c r="A402" t="s">
        <v>33</v>
      </c>
      <c r="B402" t="s">
        <v>1</v>
      </c>
      <c r="C402" t="s">
        <v>168</v>
      </c>
      <c r="D402" s="1">
        <v>43377.559027777781</v>
      </c>
      <c r="E402" s="1">
        <v>43377.599305555559</v>
      </c>
      <c r="F402" s="5">
        <v>43377</v>
      </c>
      <c r="G402" s="20">
        <f t="shared" si="114"/>
        <v>0.55902777777777779</v>
      </c>
      <c r="H402" s="20">
        <f t="shared" si="115"/>
        <v>0.41666666666666669</v>
      </c>
      <c r="I402" s="21">
        <f t="shared" si="116"/>
        <v>0</v>
      </c>
      <c r="J402" s="24">
        <f t="shared" si="117"/>
        <v>0.55902777777777779</v>
      </c>
      <c r="K402" s="24">
        <f t="shared" si="118"/>
        <v>0.5</v>
      </c>
      <c r="L402" s="25">
        <f t="shared" si="119"/>
        <v>0</v>
      </c>
      <c r="M402" s="20">
        <f t="shared" si="120"/>
        <v>0.55902777777777779</v>
      </c>
      <c r="N402" s="20">
        <f t="shared" si="121"/>
        <v>0.52083333333333337</v>
      </c>
      <c r="O402" s="21">
        <f t="shared" si="122"/>
        <v>0</v>
      </c>
      <c r="P402" s="24">
        <f t="shared" si="123"/>
        <v>0.55902777777777779</v>
      </c>
      <c r="Q402" s="24">
        <f t="shared" si="124"/>
        <v>0.5625</v>
      </c>
      <c r="R402" s="25">
        <f t="shared" si="125"/>
        <v>4</v>
      </c>
      <c r="S402" s="20">
        <f t="shared" si="126"/>
        <v>0.5625</v>
      </c>
      <c r="T402" s="20">
        <f t="shared" si="127"/>
        <v>0.59930555555555554</v>
      </c>
      <c r="U402" s="21">
        <f t="shared" si="128"/>
        <v>53</v>
      </c>
      <c r="V402" s="11">
        <f t="shared" si="129"/>
        <v>53</v>
      </c>
      <c r="W402" s="11">
        <f t="shared" si="130"/>
        <v>4</v>
      </c>
    </row>
    <row r="403" spans="1:23" x14ac:dyDescent="0.3">
      <c r="A403" t="s">
        <v>29</v>
      </c>
      <c r="B403" t="s">
        <v>1</v>
      </c>
      <c r="C403" t="s">
        <v>169</v>
      </c>
      <c r="D403" s="1">
        <v>43377.559027777781</v>
      </c>
      <c r="E403" s="1">
        <v>43377.595138888886</v>
      </c>
      <c r="F403" s="5">
        <v>43377</v>
      </c>
      <c r="G403" s="20">
        <f t="shared" si="114"/>
        <v>0.55902777777777779</v>
      </c>
      <c r="H403" s="20">
        <f t="shared" si="115"/>
        <v>0.41666666666666669</v>
      </c>
      <c r="I403" s="21">
        <f t="shared" si="116"/>
        <v>0</v>
      </c>
      <c r="J403" s="24">
        <f t="shared" si="117"/>
        <v>0.55902777777777779</v>
      </c>
      <c r="K403" s="24">
        <f t="shared" si="118"/>
        <v>0.5</v>
      </c>
      <c r="L403" s="25">
        <f t="shared" si="119"/>
        <v>0</v>
      </c>
      <c r="M403" s="20">
        <f t="shared" si="120"/>
        <v>0.55902777777777779</v>
      </c>
      <c r="N403" s="20">
        <f t="shared" si="121"/>
        <v>0.52083333333333337</v>
      </c>
      <c r="O403" s="21">
        <f t="shared" si="122"/>
        <v>0</v>
      </c>
      <c r="P403" s="24">
        <f t="shared" si="123"/>
        <v>0.55902777777777779</v>
      </c>
      <c r="Q403" s="24">
        <f t="shared" si="124"/>
        <v>0.5625</v>
      </c>
      <c r="R403" s="25">
        <f t="shared" si="125"/>
        <v>4</v>
      </c>
      <c r="S403" s="20">
        <f t="shared" si="126"/>
        <v>0.5625</v>
      </c>
      <c r="T403" s="20">
        <f t="shared" si="127"/>
        <v>0.59513888888888888</v>
      </c>
      <c r="U403" s="21">
        <f t="shared" si="128"/>
        <v>47</v>
      </c>
      <c r="V403" s="11">
        <f t="shared" si="129"/>
        <v>47</v>
      </c>
      <c r="W403" s="11">
        <f t="shared" si="130"/>
        <v>4</v>
      </c>
    </row>
    <row r="404" spans="1:23" x14ac:dyDescent="0.3">
      <c r="A404" t="s">
        <v>17</v>
      </c>
      <c r="B404" t="s">
        <v>1</v>
      </c>
      <c r="C404" t="s">
        <v>177</v>
      </c>
      <c r="D404" s="1">
        <v>43377.559027777781</v>
      </c>
      <c r="E404" s="1">
        <v>43377.598611111112</v>
      </c>
      <c r="F404" s="5">
        <v>43377</v>
      </c>
      <c r="G404" s="20">
        <f t="shared" si="114"/>
        <v>0.55902777777777779</v>
      </c>
      <c r="H404" s="20">
        <f t="shared" si="115"/>
        <v>0.41666666666666669</v>
      </c>
      <c r="I404" s="21">
        <f t="shared" si="116"/>
        <v>0</v>
      </c>
      <c r="J404" s="24">
        <f t="shared" si="117"/>
        <v>0.55902777777777779</v>
      </c>
      <c r="K404" s="24">
        <f t="shared" si="118"/>
        <v>0.5</v>
      </c>
      <c r="L404" s="25">
        <f t="shared" si="119"/>
        <v>0</v>
      </c>
      <c r="M404" s="20">
        <f t="shared" si="120"/>
        <v>0.55902777777777779</v>
      </c>
      <c r="N404" s="20">
        <f t="shared" si="121"/>
        <v>0.52083333333333337</v>
      </c>
      <c r="O404" s="21">
        <f t="shared" si="122"/>
        <v>0</v>
      </c>
      <c r="P404" s="24">
        <f t="shared" si="123"/>
        <v>0.55902777777777779</v>
      </c>
      <c r="Q404" s="24">
        <f t="shared" si="124"/>
        <v>0.5625</v>
      </c>
      <c r="R404" s="25">
        <f t="shared" si="125"/>
        <v>4</v>
      </c>
      <c r="S404" s="20">
        <f t="shared" si="126"/>
        <v>0.5625</v>
      </c>
      <c r="T404" s="20">
        <f t="shared" si="127"/>
        <v>0.59861111111111109</v>
      </c>
      <c r="U404" s="21">
        <f t="shared" si="128"/>
        <v>52</v>
      </c>
      <c r="V404" s="11">
        <f t="shared" si="129"/>
        <v>52</v>
      </c>
      <c r="W404" s="11">
        <f t="shared" si="130"/>
        <v>4</v>
      </c>
    </row>
    <row r="405" spans="1:23" x14ac:dyDescent="0.3">
      <c r="A405" t="s">
        <v>0</v>
      </c>
      <c r="B405" t="s">
        <v>1</v>
      </c>
      <c r="C405" t="s">
        <v>174</v>
      </c>
      <c r="D405" s="1">
        <v>43377.559027777781</v>
      </c>
      <c r="E405" s="1">
        <v>43377.599999999999</v>
      </c>
      <c r="F405" s="5">
        <v>43377</v>
      </c>
      <c r="G405" s="20">
        <f t="shared" si="114"/>
        <v>0.55902777777777779</v>
      </c>
      <c r="H405" s="20">
        <f t="shared" si="115"/>
        <v>0.41666666666666669</v>
      </c>
      <c r="I405" s="21">
        <f t="shared" si="116"/>
        <v>0</v>
      </c>
      <c r="J405" s="24">
        <f t="shared" si="117"/>
        <v>0.55902777777777779</v>
      </c>
      <c r="K405" s="24">
        <f t="shared" si="118"/>
        <v>0.5</v>
      </c>
      <c r="L405" s="25">
        <f t="shared" si="119"/>
        <v>0</v>
      </c>
      <c r="M405" s="20">
        <f t="shared" si="120"/>
        <v>0.55902777777777779</v>
      </c>
      <c r="N405" s="20">
        <f t="shared" si="121"/>
        <v>0.52083333333333337</v>
      </c>
      <c r="O405" s="21">
        <f t="shared" si="122"/>
        <v>0</v>
      </c>
      <c r="P405" s="24">
        <f t="shared" si="123"/>
        <v>0.55902777777777779</v>
      </c>
      <c r="Q405" s="24">
        <f t="shared" si="124"/>
        <v>0.5625</v>
      </c>
      <c r="R405" s="25">
        <f t="shared" si="125"/>
        <v>4</v>
      </c>
      <c r="S405" s="20">
        <f t="shared" si="126"/>
        <v>0.5625</v>
      </c>
      <c r="T405" s="20">
        <f t="shared" si="127"/>
        <v>0.6</v>
      </c>
      <c r="U405" s="21">
        <f t="shared" si="128"/>
        <v>54</v>
      </c>
      <c r="V405" s="11">
        <f t="shared" si="129"/>
        <v>54</v>
      </c>
      <c r="W405" s="11">
        <f t="shared" si="130"/>
        <v>4</v>
      </c>
    </row>
    <row r="406" spans="1:23" x14ac:dyDescent="0.3">
      <c r="A406" t="s">
        <v>27</v>
      </c>
      <c r="B406" t="s">
        <v>1</v>
      </c>
      <c r="C406" t="s">
        <v>175</v>
      </c>
      <c r="D406" s="1">
        <v>43377.559027777781</v>
      </c>
      <c r="E406" s="1">
        <v>43377.599999999999</v>
      </c>
      <c r="F406" s="5">
        <v>43377</v>
      </c>
      <c r="G406" s="20">
        <f t="shared" si="114"/>
        <v>0.55902777777777779</v>
      </c>
      <c r="H406" s="20">
        <f t="shared" si="115"/>
        <v>0.41666666666666669</v>
      </c>
      <c r="I406" s="21">
        <f t="shared" si="116"/>
        <v>0</v>
      </c>
      <c r="J406" s="24">
        <f t="shared" si="117"/>
        <v>0.55902777777777779</v>
      </c>
      <c r="K406" s="24">
        <f t="shared" si="118"/>
        <v>0.5</v>
      </c>
      <c r="L406" s="25">
        <f t="shared" si="119"/>
        <v>0</v>
      </c>
      <c r="M406" s="20">
        <f t="shared" si="120"/>
        <v>0.55902777777777779</v>
      </c>
      <c r="N406" s="20">
        <f t="shared" si="121"/>
        <v>0.52083333333333337</v>
      </c>
      <c r="O406" s="21">
        <f t="shared" si="122"/>
        <v>0</v>
      </c>
      <c r="P406" s="24">
        <f t="shared" si="123"/>
        <v>0.55902777777777779</v>
      </c>
      <c r="Q406" s="24">
        <f t="shared" si="124"/>
        <v>0.5625</v>
      </c>
      <c r="R406" s="25">
        <f t="shared" si="125"/>
        <v>4</v>
      </c>
      <c r="S406" s="20">
        <f t="shared" si="126"/>
        <v>0.5625</v>
      </c>
      <c r="T406" s="20">
        <f t="shared" si="127"/>
        <v>0.6</v>
      </c>
      <c r="U406" s="21">
        <f t="shared" si="128"/>
        <v>54</v>
      </c>
      <c r="V406" s="11">
        <f t="shared" si="129"/>
        <v>54</v>
      </c>
      <c r="W406" s="11">
        <f t="shared" si="130"/>
        <v>4</v>
      </c>
    </row>
    <row r="407" spans="1:23" x14ac:dyDescent="0.3">
      <c r="A407" t="s">
        <v>6</v>
      </c>
      <c r="B407" t="s">
        <v>1</v>
      </c>
      <c r="C407" t="s">
        <v>173</v>
      </c>
      <c r="D407" s="1">
        <v>43377.55972222222</v>
      </c>
      <c r="E407" s="1">
        <v>43377.599305555559</v>
      </c>
      <c r="F407" s="5">
        <v>43377</v>
      </c>
      <c r="G407" s="20">
        <f t="shared" si="114"/>
        <v>0.55972222222222223</v>
      </c>
      <c r="H407" s="20">
        <f t="shared" si="115"/>
        <v>0.41666666666666669</v>
      </c>
      <c r="I407" s="21">
        <f t="shared" si="116"/>
        <v>0</v>
      </c>
      <c r="J407" s="24">
        <f t="shared" si="117"/>
        <v>0.55972222222222223</v>
      </c>
      <c r="K407" s="24">
        <f t="shared" si="118"/>
        <v>0.5</v>
      </c>
      <c r="L407" s="25">
        <f t="shared" si="119"/>
        <v>0</v>
      </c>
      <c r="M407" s="20">
        <f t="shared" si="120"/>
        <v>0.55972222222222223</v>
      </c>
      <c r="N407" s="20">
        <f t="shared" si="121"/>
        <v>0.52083333333333337</v>
      </c>
      <c r="O407" s="21">
        <f t="shared" si="122"/>
        <v>0</v>
      </c>
      <c r="P407" s="24">
        <f t="shared" si="123"/>
        <v>0.55972222222222223</v>
      </c>
      <c r="Q407" s="24">
        <f t="shared" si="124"/>
        <v>0.5625</v>
      </c>
      <c r="R407" s="25">
        <f t="shared" si="125"/>
        <v>3</v>
      </c>
      <c r="S407" s="20">
        <f t="shared" si="126"/>
        <v>0.5625</v>
      </c>
      <c r="T407" s="20">
        <f t="shared" si="127"/>
        <v>0.59930555555555554</v>
      </c>
      <c r="U407" s="21">
        <f t="shared" si="128"/>
        <v>53</v>
      </c>
      <c r="V407" s="11">
        <f t="shared" si="129"/>
        <v>53</v>
      </c>
      <c r="W407" s="11">
        <f t="shared" si="130"/>
        <v>3</v>
      </c>
    </row>
    <row r="408" spans="1:23" x14ac:dyDescent="0.3">
      <c r="A408" t="s">
        <v>19</v>
      </c>
      <c r="B408" t="s">
        <v>1</v>
      </c>
      <c r="C408" t="s">
        <v>180</v>
      </c>
      <c r="D408" s="1">
        <v>43377.55972222222</v>
      </c>
      <c r="E408" s="1">
        <v>43377.599305555559</v>
      </c>
      <c r="F408" s="5">
        <v>43377</v>
      </c>
      <c r="G408" s="20">
        <f t="shared" si="114"/>
        <v>0.55972222222222223</v>
      </c>
      <c r="H408" s="20">
        <f t="shared" si="115"/>
        <v>0.41666666666666669</v>
      </c>
      <c r="I408" s="21">
        <f t="shared" si="116"/>
        <v>0</v>
      </c>
      <c r="J408" s="24">
        <f t="shared" si="117"/>
        <v>0.55972222222222223</v>
      </c>
      <c r="K408" s="24">
        <f t="shared" si="118"/>
        <v>0.5</v>
      </c>
      <c r="L408" s="25">
        <f t="shared" si="119"/>
        <v>0</v>
      </c>
      <c r="M408" s="20">
        <f t="shared" si="120"/>
        <v>0.55972222222222223</v>
      </c>
      <c r="N408" s="20">
        <f t="shared" si="121"/>
        <v>0.52083333333333337</v>
      </c>
      <c r="O408" s="21">
        <f t="shared" si="122"/>
        <v>0</v>
      </c>
      <c r="P408" s="24">
        <f t="shared" si="123"/>
        <v>0.55972222222222223</v>
      </c>
      <c r="Q408" s="24">
        <f t="shared" si="124"/>
        <v>0.5625</v>
      </c>
      <c r="R408" s="25">
        <f t="shared" si="125"/>
        <v>3</v>
      </c>
      <c r="S408" s="20">
        <f t="shared" si="126"/>
        <v>0.5625</v>
      </c>
      <c r="T408" s="20">
        <f t="shared" si="127"/>
        <v>0.59930555555555554</v>
      </c>
      <c r="U408" s="21">
        <f t="shared" si="128"/>
        <v>53</v>
      </c>
      <c r="V408" s="11">
        <f t="shared" si="129"/>
        <v>53</v>
      </c>
      <c r="W408" s="11">
        <f t="shared" si="130"/>
        <v>3</v>
      </c>
    </row>
    <row r="409" spans="1:23" x14ac:dyDescent="0.3">
      <c r="A409" t="s">
        <v>10</v>
      </c>
      <c r="B409" t="s">
        <v>1</v>
      </c>
      <c r="C409" t="s">
        <v>171</v>
      </c>
      <c r="D409" s="1">
        <v>43377.55972222222</v>
      </c>
      <c r="E409" s="1">
        <v>43377.597222222219</v>
      </c>
      <c r="F409" s="5">
        <v>43377</v>
      </c>
      <c r="G409" s="20">
        <f t="shared" si="114"/>
        <v>0.55972222222222223</v>
      </c>
      <c r="H409" s="20">
        <f t="shared" si="115"/>
        <v>0.41666666666666669</v>
      </c>
      <c r="I409" s="21">
        <f t="shared" si="116"/>
        <v>0</v>
      </c>
      <c r="J409" s="24">
        <f t="shared" si="117"/>
        <v>0.55972222222222223</v>
      </c>
      <c r="K409" s="24">
        <f t="shared" si="118"/>
        <v>0.5</v>
      </c>
      <c r="L409" s="25">
        <f t="shared" si="119"/>
        <v>0</v>
      </c>
      <c r="M409" s="20">
        <f t="shared" si="120"/>
        <v>0.55972222222222223</v>
      </c>
      <c r="N409" s="20">
        <f t="shared" si="121"/>
        <v>0.52083333333333337</v>
      </c>
      <c r="O409" s="21">
        <f t="shared" si="122"/>
        <v>0</v>
      </c>
      <c r="P409" s="24">
        <f t="shared" si="123"/>
        <v>0.55972222222222223</v>
      </c>
      <c r="Q409" s="24">
        <f t="shared" si="124"/>
        <v>0.5625</v>
      </c>
      <c r="R409" s="25">
        <f t="shared" si="125"/>
        <v>3</v>
      </c>
      <c r="S409" s="20">
        <f t="shared" si="126"/>
        <v>0.5625</v>
      </c>
      <c r="T409" s="20">
        <f t="shared" si="127"/>
        <v>0.59722222222222221</v>
      </c>
      <c r="U409" s="21">
        <f t="shared" si="128"/>
        <v>50</v>
      </c>
      <c r="V409" s="11">
        <f t="shared" si="129"/>
        <v>50</v>
      </c>
      <c r="W409" s="11">
        <f t="shared" si="130"/>
        <v>3</v>
      </c>
    </row>
    <row r="410" spans="1:23" x14ac:dyDescent="0.3">
      <c r="A410" t="s">
        <v>45</v>
      </c>
      <c r="B410" t="s">
        <v>1</v>
      </c>
      <c r="C410" t="s">
        <v>183</v>
      </c>
      <c r="D410" s="1">
        <v>43377.55972222222</v>
      </c>
      <c r="E410" s="1">
        <v>43377.588194444441</v>
      </c>
      <c r="F410" s="5">
        <v>43377</v>
      </c>
      <c r="G410" s="20">
        <f t="shared" si="114"/>
        <v>0.55972222222222223</v>
      </c>
      <c r="H410" s="20">
        <f t="shared" si="115"/>
        <v>0.41666666666666669</v>
      </c>
      <c r="I410" s="21">
        <f t="shared" si="116"/>
        <v>0</v>
      </c>
      <c r="J410" s="24">
        <f t="shared" si="117"/>
        <v>0.55972222222222223</v>
      </c>
      <c r="K410" s="24">
        <f t="shared" si="118"/>
        <v>0.5</v>
      </c>
      <c r="L410" s="25">
        <f t="shared" si="119"/>
        <v>0</v>
      </c>
      <c r="M410" s="20">
        <f t="shared" si="120"/>
        <v>0.55972222222222223</v>
      </c>
      <c r="N410" s="20">
        <f t="shared" si="121"/>
        <v>0.52083333333333337</v>
      </c>
      <c r="O410" s="21">
        <f t="shared" si="122"/>
        <v>0</v>
      </c>
      <c r="P410" s="24">
        <f t="shared" si="123"/>
        <v>0.55972222222222223</v>
      </c>
      <c r="Q410" s="24">
        <f t="shared" si="124"/>
        <v>0.5625</v>
      </c>
      <c r="R410" s="25">
        <f t="shared" si="125"/>
        <v>3</v>
      </c>
      <c r="S410" s="20">
        <f t="shared" si="126"/>
        <v>0.5625</v>
      </c>
      <c r="T410" s="20">
        <f t="shared" si="127"/>
        <v>0.58819444444444446</v>
      </c>
      <c r="U410" s="21">
        <f t="shared" si="128"/>
        <v>37</v>
      </c>
      <c r="V410" s="11">
        <f t="shared" si="129"/>
        <v>37</v>
      </c>
      <c r="W410" s="11">
        <f t="shared" si="130"/>
        <v>3</v>
      </c>
    </row>
    <row r="411" spans="1:23" x14ac:dyDescent="0.3">
      <c r="A411" t="s">
        <v>40</v>
      </c>
      <c r="B411" t="s">
        <v>1</v>
      </c>
      <c r="C411" t="s">
        <v>237</v>
      </c>
      <c r="D411" s="1">
        <v>43377.55972222222</v>
      </c>
      <c r="E411" s="1">
        <v>43377.599305555559</v>
      </c>
      <c r="F411" s="5">
        <v>43377</v>
      </c>
      <c r="G411" s="20">
        <f t="shared" si="114"/>
        <v>0.55972222222222223</v>
      </c>
      <c r="H411" s="20">
        <f t="shared" si="115"/>
        <v>0.41666666666666669</v>
      </c>
      <c r="I411" s="21">
        <f t="shared" si="116"/>
        <v>0</v>
      </c>
      <c r="J411" s="24">
        <f t="shared" si="117"/>
        <v>0.55972222222222223</v>
      </c>
      <c r="K411" s="24">
        <f t="shared" si="118"/>
        <v>0.5</v>
      </c>
      <c r="L411" s="25">
        <f t="shared" si="119"/>
        <v>0</v>
      </c>
      <c r="M411" s="20">
        <f t="shared" si="120"/>
        <v>0.55972222222222223</v>
      </c>
      <c r="N411" s="20">
        <f t="shared" si="121"/>
        <v>0.52083333333333337</v>
      </c>
      <c r="O411" s="21">
        <f t="shared" si="122"/>
        <v>0</v>
      </c>
      <c r="P411" s="24">
        <f t="shared" si="123"/>
        <v>0.55972222222222223</v>
      </c>
      <c r="Q411" s="24">
        <f t="shared" si="124"/>
        <v>0.5625</v>
      </c>
      <c r="R411" s="25">
        <f t="shared" si="125"/>
        <v>3</v>
      </c>
      <c r="S411" s="20">
        <f t="shared" si="126"/>
        <v>0.5625</v>
      </c>
      <c r="T411" s="20">
        <f t="shared" si="127"/>
        <v>0.59930555555555554</v>
      </c>
      <c r="U411" s="21">
        <f t="shared" si="128"/>
        <v>53</v>
      </c>
      <c r="V411" s="11">
        <f t="shared" si="129"/>
        <v>53</v>
      </c>
      <c r="W411" s="11">
        <f t="shared" si="130"/>
        <v>3</v>
      </c>
    </row>
    <row r="412" spans="1:23" x14ac:dyDescent="0.3">
      <c r="A412" t="s">
        <v>23</v>
      </c>
      <c r="B412" t="s">
        <v>1</v>
      </c>
      <c r="C412" t="s">
        <v>170</v>
      </c>
      <c r="D412" s="1">
        <v>43377.55972222222</v>
      </c>
      <c r="E412" s="1">
        <v>43377.597222222219</v>
      </c>
      <c r="F412" s="5">
        <v>43377</v>
      </c>
      <c r="G412" s="20">
        <f t="shared" si="114"/>
        <v>0.55972222222222223</v>
      </c>
      <c r="H412" s="20">
        <f t="shared" si="115"/>
        <v>0.41666666666666669</v>
      </c>
      <c r="I412" s="21">
        <f t="shared" si="116"/>
        <v>0</v>
      </c>
      <c r="J412" s="24">
        <f t="shared" si="117"/>
        <v>0.55972222222222223</v>
      </c>
      <c r="K412" s="24">
        <f t="shared" si="118"/>
        <v>0.5</v>
      </c>
      <c r="L412" s="25">
        <f t="shared" si="119"/>
        <v>0</v>
      </c>
      <c r="M412" s="20">
        <f t="shared" si="120"/>
        <v>0.55972222222222223</v>
      </c>
      <c r="N412" s="20">
        <f t="shared" si="121"/>
        <v>0.52083333333333337</v>
      </c>
      <c r="O412" s="21">
        <f t="shared" si="122"/>
        <v>0</v>
      </c>
      <c r="P412" s="24">
        <f t="shared" si="123"/>
        <v>0.55972222222222223</v>
      </c>
      <c r="Q412" s="24">
        <f t="shared" si="124"/>
        <v>0.5625</v>
      </c>
      <c r="R412" s="25">
        <f t="shared" si="125"/>
        <v>3</v>
      </c>
      <c r="S412" s="20">
        <f t="shared" si="126"/>
        <v>0.5625</v>
      </c>
      <c r="T412" s="20">
        <f t="shared" si="127"/>
        <v>0.59722222222222221</v>
      </c>
      <c r="U412" s="21">
        <f t="shared" si="128"/>
        <v>50</v>
      </c>
      <c r="V412" s="11">
        <f t="shared" si="129"/>
        <v>50</v>
      </c>
      <c r="W412" s="11">
        <f t="shared" si="130"/>
        <v>3</v>
      </c>
    </row>
    <row r="413" spans="1:23" x14ac:dyDescent="0.3">
      <c r="A413" t="s">
        <v>35</v>
      </c>
      <c r="B413" t="s">
        <v>1</v>
      </c>
      <c r="C413" t="s">
        <v>265</v>
      </c>
      <c r="D413" s="1">
        <v>43377.561111111114</v>
      </c>
      <c r="E413" s="1">
        <v>43377.597222222219</v>
      </c>
      <c r="F413" s="5">
        <v>43377</v>
      </c>
      <c r="G413" s="20">
        <f t="shared" si="114"/>
        <v>0.56111111111111112</v>
      </c>
      <c r="H413" s="20">
        <f t="shared" si="115"/>
        <v>0.41666666666666669</v>
      </c>
      <c r="I413" s="21">
        <f t="shared" si="116"/>
        <v>0</v>
      </c>
      <c r="J413" s="24">
        <f t="shared" si="117"/>
        <v>0.56111111111111112</v>
      </c>
      <c r="K413" s="24">
        <f t="shared" si="118"/>
        <v>0.5</v>
      </c>
      <c r="L413" s="25">
        <f t="shared" si="119"/>
        <v>0</v>
      </c>
      <c r="M413" s="20">
        <f t="shared" si="120"/>
        <v>0.56111111111111112</v>
      </c>
      <c r="N413" s="20">
        <f t="shared" si="121"/>
        <v>0.52083333333333337</v>
      </c>
      <c r="O413" s="21">
        <f t="shared" si="122"/>
        <v>0</v>
      </c>
      <c r="P413" s="24">
        <f t="shared" si="123"/>
        <v>0.56111111111111112</v>
      </c>
      <c r="Q413" s="24">
        <f t="shared" si="124"/>
        <v>0.5625</v>
      </c>
      <c r="R413" s="25">
        <f t="shared" si="125"/>
        <v>1</v>
      </c>
      <c r="S413" s="20">
        <f t="shared" si="126"/>
        <v>0.5625</v>
      </c>
      <c r="T413" s="20">
        <f t="shared" si="127"/>
        <v>0.59722222222222221</v>
      </c>
      <c r="U413" s="21">
        <f t="shared" si="128"/>
        <v>50</v>
      </c>
      <c r="V413" s="11">
        <f t="shared" si="129"/>
        <v>50</v>
      </c>
      <c r="W413" s="11">
        <f t="shared" si="130"/>
        <v>1</v>
      </c>
    </row>
    <row r="414" spans="1:23" x14ac:dyDescent="0.3">
      <c r="A414" t="s">
        <v>25</v>
      </c>
      <c r="B414" t="s">
        <v>1</v>
      </c>
      <c r="C414" t="s">
        <v>172</v>
      </c>
      <c r="D414" s="1">
        <v>43377.561111111114</v>
      </c>
      <c r="E414" s="1">
        <v>43377.599305555559</v>
      </c>
      <c r="F414" s="5">
        <v>43377</v>
      </c>
      <c r="G414" s="20">
        <f t="shared" si="114"/>
        <v>0.56111111111111112</v>
      </c>
      <c r="H414" s="20">
        <f t="shared" si="115"/>
        <v>0.41666666666666669</v>
      </c>
      <c r="I414" s="21">
        <f t="shared" si="116"/>
        <v>0</v>
      </c>
      <c r="J414" s="24">
        <f t="shared" si="117"/>
        <v>0.56111111111111112</v>
      </c>
      <c r="K414" s="24">
        <f t="shared" si="118"/>
        <v>0.5</v>
      </c>
      <c r="L414" s="25">
        <f t="shared" si="119"/>
        <v>0</v>
      </c>
      <c r="M414" s="20">
        <f t="shared" si="120"/>
        <v>0.56111111111111112</v>
      </c>
      <c r="N414" s="20">
        <f t="shared" si="121"/>
        <v>0.52083333333333337</v>
      </c>
      <c r="O414" s="21">
        <f t="shared" si="122"/>
        <v>0</v>
      </c>
      <c r="P414" s="24">
        <f t="shared" si="123"/>
        <v>0.56111111111111112</v>
      </c>
      <c r="Q414" s="24">
        <f t="shared" si="124"/>
        <v>0.5625</v>
      </c>
      <c r="R414" s="25">
        <f t="shared" si="125"/>
        <v>1</v>
      </c>
      <c r="S414" s="20">
        <f t="shared" si="126"/>
        <v>0.5625</v>
      </c>
      <c r="T414" s="20">
        <f t="shared" si="127"/>
        <v>0.59930555555555554</v>
      </c>
      <c r="U414" s="21">
        <f t="shared" si="128"/>
        <v>53</v>
      </c>
      <c r="V414" s="11">
        <f t="shared" si="129"/>
        <v>53</v>
      </c>
      <c r="W414" s="11">
        <f t="shared" si="130"/>
        <v>1</v>
      </c>
    </row>
    <row r="415" spans="1:23" x14ac:dyDescent="0.3">
      <c r="A415" t="s">
        <v>15</v>
      </c>
      <c r="B415" t="s">
        <v>1</v>
      </c>
      <c r="C415" t="s">
        <v>179</v>
      </c>
      <c r="D415" s="1">
        <v>43377.5625</v>
      </c>
      <c r="E415" s="1">
        <v>43377.599999999999</v>
      </c>
      <c r="F415" s="5">
        <v>43377</v>
      </c>
      <c r="G415" s="20">
        <f t="shared" si="114"/>
        <v>0.5625</v>
      </c>
      <c r="H415" s="20">
        <f t="shared" si="115"/>
        <v>0.41666666666666669</v>
      </c>
      <c r="I415" s="21">
        <f t="shared" si="116"/>
        <v>0</v>
      </c>
      <c r="J415" s="24">
        <f t="shared" si="117"/>
        <v>0.5625</v>
      </c>
      <c r="K415" s="24">
        <f t="shared" si="118"/>
        <v>0.5</v>
      </c>
      <c r="L415" s="25">
        <f t="shared" si="119"/>
        <v>0</v>
      </c>
      <c r="M415" s="20">
        <f t="shared" si="120"/>
        <v>0.5625</v>
      </c>
      <c r="N415" s="20">
        <f t="shared" si="121"/>
        <v>0.52083333333333337</v>
      </c>
      <c r="O415" s="21">
        <f t="shared" si="122"/>
        <v>0</v>
      </c>
      <c r="P415" s="24">
        <f t="shared" si="123"/>
        <v>0.5625</v>
      </c>
      <c r="Q415" s="24">
        <f t="shared" si="124"/>
        <v>0.5625</v>
      </c>
      <c r="R415" s="25">
        <f t="shared" si="125"/>
        <v>0</v>
      </c>
      <c r="S415" s="20">
        <f t="shared" si="126"/>
        <v>0.5625</v>
      </c>
      <c r="T415" s="20">
        <f t="shared" si="127"/>
        <v>0.6</v>
      </c>
      <c r="U415" s="21">
        <f t="shared" si="128"/>
        <v>54</v>
      </c>
      <c r="V415" s="11">
        <f t="shared" si="129"/>
        <v>54</v>
      </c>
      <c r="W415" s="11">
        <f t="shared" si="130"/>
        <v>0</v>
      </c>
    </row>
    <row r="416" spans="1:23" x14ac:dyDescent="0.3">
      <c r="A416" t="s">
        <v>8</v>
      </c>
      <c r="B416" t="s">
        <v>1</v>
      </c>
      <c r="C416" t="s">
        <v>178</v>
      </c>
      <c r="D416" s="1">
        <v>43377.566666666666</v>
      </c>
      <c r="E416" s="1">
        <v>43377.695833333331</v>
      </c>
      <c r="F416" s="5">
        <v>43377</v>
      </c>
      <c r="G416" s="20">
        <f t="shared" si="114"/>
        <v>0.56666666666666665</v>
      </c>
      <c r="H416" s="20">
        <f t="shared" si="115"/>
        <v>0.41666666666666669</v>
      </c>
      <c r="I416" s="21">
        <f t="shared" si="116"/>
        <v>0</v>
      </c>
      <c r="J416" s="24">
        <f t="shared" si="117"/>
        <v>0.56666666666666665</v>
      </c>
      <c r="K416" s="24">
        <f t="shared" si="118"/>
        <v>0.5</v>
      </c>
      <c r="L416" s="25">
        <f t="shared" si="119"/>
        <v>0</v>
      </c>
      <c r="M416" s="20">
        <f t="shared" si="120"/>
        <v>0.56666666666666665</v>
      </c>
      <c r="N416" s="20">
        <f t="shared" si="121"/>
        <v>0.52083333333333337</v>
      </c>
      <c r="O416" s="21">
        <f t="shared" si="122"/>
        <v>0</v>
      </c>
      <c r="P416" s="24">
        <f t="shared" si="123"/>
        <v>0.56666666666666665</v>
      </c>
      <c r="Q416" s="24">
        <f t="shared" si="124"/>
        <v>0.5625</v>
      </c>
      <c r="R416" s="25">
        <f t="shared" si="125"/>
        <v>0</v>
      </c>
      <c r="S416" s="20">
        <f t="shared" si="126"/>
        <v>0.56666666666666665</v>
      </c>
      <c r="T416" s="20">
        <f t="shared" si="127"/>
        <v>0.6958333333333333</v>
      </c>
      <c r="U416" s="21">
        <f t="shared" si="128"/>
        <v>186</v>
      </c>
      <c r="V416" s="11">
        <f t="shared" si="129"/>
        <v>186</v>
      </c>
      <c r="W416" s="11">
        <f t="shared" si="130"/>
        <v>0</v>
      </c>
    </row>
    <row r="417" spans="1:23" x14ac:dyDescent="0.3">
      <c r="A417" t="s">
        <v>4</v>
      </c>
      <c r="B417" t="s">
        <v>1</v>
      </c>
      <c r="C417" t="s">
        <v>112</v>
      </c>
      <c r="D417" s="1">
        <v>43377.611805555556</v>
      </c>
      <c r="E417" s="1">
        <v>43377.682638888888</v>
      </c>
      <c r="F417" s="5">
        <v>43377</v>
      </c>
      <c r="G417" s="20">
        <f t="shared" si="114"/>
        <v>0.6118055555555556</v>
      </c>
      <c r="H417" s="20">
        <f t="shared" si="115"/>
        <v>0.41666666666666669</v>
      </c>
      <c r="I417" s="21">
        <f t="shared" si="116"/>
        <v>0</v>
      </c>
      <c r="J417" s="24">
        <f t="shared" si="117"/>
        <v>0.6118055555555556</v>
      </c>
      <c r="K417" s="24">
        <f t="shared" si="118"/>
        <v>0.5</v>
      </c>
      <c r="L417" s="25">
        <f t="shared" si="119"/>
        <v>0</v>
      </c>
      <c r="M417" s="20">
        <f t="shared" si="120"/>
        <v>0.6118055555555556</v>
      </c>
      <c r="N417" s="20">
        <f t="shared" si="121"/>
        <v>0.52083333333333337</v>
      </c>
      <c r="O417" s="21">
        <f t="shared" si="122"/>
        <v>0</v>
      </c>
      <c r="P417" s="24">
        <f t="shared" si="123"/>
        <v>0.6118055555555556</v>
      </c>
      <c r="Q417" s="24">
        <f t="shared" si="124"/>
        <v>0.5625</v>
      </c>
      <c r="R417" s="25">
        <f t="shared" si="125"/>
        <v>0</v>
      </c>
      <c r="S417" s="20">
        <f t="shared" si="126"/>
        <v>0.6118055555555556</v>
      </c>
      <c r="T417" s="20">
        <f t="shared" si="127"/>
        <v>0.68263888888888891</v>
      </c>
      <c r="U417" s="21">
        <f t="shared" si="128"/>
        <v>102</v>
      </c>
      <c r="V417" s="11">
        <f t="shared" si="129"/>
        <v>102</v>
      </c>
      <c r="W417" s="11">
        <f t="shared" si="130"/>
        <v>0</v>
      </c>
    </row>
    <row r="418" spans="1:23" x14ac:dyDescent="0.3">
      <c r="A418" t="s">
        <v>31</v>
      </c>
      <c r="B418" t="s">
        <v>1</v>
      </c>
      <c r="C418" t="s">
        <v>126</v>
      </c>
      <c r="D418" s="1">
        <v>43377.618055555555</v>
      </c>
      <c r="E418" s="1">
        <v>43377.692361111112</v>
      </c>
      <c r="F418" s="5">
        <v>43377</v>
      </c>
      <c r="G418" s="20">
        <f t="shared" si="114"/>
        <v>0.61805555555555558</v>
      </c>
      <c r="H418" s="20">
        <f t="shared" si="115"/>
        <v>0.41666666666666669</v>
      </c>
      <c r="I418" s="21">
        <f t="shared" si="116"/>
        <v>0</v>
      </c>
      <c r="J418" s="24">
        <f t="shared" si="117"/>
        <v>0.61805555555555558</v>
      </c>
      <c r="K418" s="24">
        <f t="shared" si="118"/>
        <v>0.5</v>
      </c>
      <c r="L418" s="25">
        <f t="shared" si="119"/>
        <v>0</v>
      </c>
      <c r="M418" s="20">
        <f t="shared" si="120"/>
        <v>0.61805555555555558</v>
      </c>
      <c r="N418" s="20">
        <f t="shared" si="121"/>
        <v>0.52083333333333337</v>
      </c>
      <c r="O418" s="21">
        <f t="shared" si="122"/>
        <v>0</v>
      </c>
      <c r="P418" s="24">
        <f t="shared" si="123"/>
        <v>0.61805555555555558</v>
      </c>
      <c r="Q418" s="24">
        <f t="shared" si="124"/>
        <v>0.5625</v>
      </c>
      <c r="R418" s="25">
        <f t="shared" si="125"/>
        <v>0</v>
      </c>
      <c r="S418" s="20">
        <f t="shared" si="126"/>
        <v>0.61805555555555558</v>
      </c>
      <c r="T418" s="20">
        <f t="shared" si="127"/>
        <v>0.69236111111111109</v>
      </c>
      <c r="U418" s="21">
        <f t="shared" si="128"/>
        <v>107</v>
      </c>
      <c r="V418" s="11">
        <f t="shared" si="129"/>
        <v>107</v>
      </c>
      <c r="W418" s="11">
        <f t="shared" si="130"/>
        <v>0</v>
      </c>
    </row>
    <row r="419" spans="1:23" x14ac:dyDescent="0.3">
      <c r="A419" t="s">
        <v>38</v>
      </c>
      <c r="B419" t="s">
        <v>1</v>
      </c>
      <c r="C419" t="s">
        <v>179</v>
      </c>
      <c r="D419" s="1">
        <v>43377.636111111111</v>
      </c>
      <c r="E419" s="1">
        <v>43377.643750000003</v>
      </c>
      <c r="F419" s="5">
        <v>43377</v>
      </c>
      <c r="G419" s="20">
        <f t="shared" si="114"/>
        <v>0.63611111111111118</v>
      </c>
      <c r="H419" s="20">
        <f t="shared" si="115"/>
        <v>0.41666666666666669</v>
      </c>
      <c r="I419" s="21">
        <f t="shared" si="116"/>
        <v>0</v>
      </c>
      <c r="J419" s="24">
        <f t="shared" si="117"/>
        <v>0.63611111111111118</v>
      </c>
      <c r="K419" s="24">
        <f t="shared" si="118"/>
        <v>0.5</v>
      </c>
      <c r="L419" s="25">
        <f t="shared" si="119"/>
        <v>0</v>
      </c>
      <c r="M419" s="20">
        <f t="shared" si="120"/>
        <v>0.63611111111111118</v>
      </c>
      <c r="N419" s="20">
        <f t="shared" si="121"/>
        <v>0.52083333333333337</v>
      </c>
      <c r="O419" s="21">
        <f t="shared" si="122"/>
        <v>0</v>
      </c>
      <c r="P419" s="24">
        <f t="shared" si="123"/>
        <v>0.63611111111111118</v>
      </c>
      <c r="Q419" s="24">
        <f t="shared" si="124"/>
        <v>0.5625</v>
      </c>
      <c r="R419" s="25">
        <f t="shared" si="125"/>
        <v>0</v>
      </c>
      <c r="S419" s="20">
        <f t="shared" si="126"/>
        <v>0.63611111111111118</v>
      </c>
      <c r="T419" s="20">
        <f t="shared" si="127"/>
        <v>0.64374999999999993</v>
      </c>
      <c r="U419" s="21">
        <f t="shared" si="128"/>
        <v>10</v>
      </c>
      <c r="V419" s="11">
        <f t="shared" si="129"/>
        <v>10</v>
      </c>
      <c r="W419" s="11">
        <f t="shared" si="130"/>
        <v>0</v>
      </c>
    </row>
    <row r="420" spans="1:23" x14ac:dyDescent="0.3">
      <c r="A420" t="s">
        <v>29</v>
      </c>
      <c r="B420" t="s">
        <v>1</v>
      </c>
      <c r="C420" t="s">
        <v>120</v>
      </c>
      <c r="D420" s="1">
        <v>43377.636805555558</v>
      </c>
      <c r="E420" s="1">
        <v>43377.679861111108</v>
      </c>
      <c r="F420" s="5">
        <v>43377</v>
      </c>
      <c r="G420" s="20">
        <f t="shared" si="114"/>
        <v>0.63680555555555551</v>
      </c>
      <c r="H420" s="20">
        <f t="shared" si="115"/>
        <v>0.41666666666666669</v>
      </c>
      <c r="I420" s="21">
        <f t="shared" si="116"/>
        <v>0</v>
      </c>
      <c r="J420" s="24">
        <f t="shared" si="117"/>
        <v>0.63680555555555551</v>
      </c>
      <c r="K420" s="24">
        <f t="shared" si="118"/>
        <v>0.5</v>
      </c>
      <c r="L420" s="25">
        <f t="shared" si="119"/>
        <v>0</v>
      </c>
      <c r="M420" s="20">
        <f t="shared" si="120"/>
        <v>0.63680555555555551</v>
      </c>
      <c r="N420" s="20">
        <f t="shared" si="121"/>
        <v>0.52083333333333337</v>
      </c>
      <c r="O420" s="21">
        <f t="shared" si="122"/>
        <v>0</v>
      </c>
      <c r="P420" s="24">
        <f t="shared" si="123"/>
        <v>0.63680555555555551</v>
      </c>
      <c r="Q420" s="24">
        <f t="shared" si="124"/>
        <v>0.5625</v>
      </c>
      <c r="R420" s="25">
        <f t="shared" si="125"/>
        <v>0</v>
      </c>
      <c r="S420" s="20">
        <f t="shared" si="126"/>
        <v>0.63680555555555551</v>
      </c>
      <c r="T420" s="20">
        <f t="shared" si="127"/>
        <v>0.67986111111111114</v>
      </c>
      <c r="U420" s="21">
        <f t="shared" si="128"/>
        <v>62</v>
      </c>
      <c r="V420" s="11">
        <f t="shared" si="129"/>
        <v>62</v>
      </c>
      <c r="W420" s="11">
        <f t="shared" si="130"/>
        <v>0</v>
      </c>
    </row>
    <row r="421" spans="1:23" x14ac:dyDescent="0.3">
      <c r="A421" t="s">
        <v>35</v>
      </c>
      <c r="B421" t="s">
        <v>1</v>
      </c>
      <c r="C421" t="s">
        <v>118</v>
      </c>
      <c r="D421" s="1">
        <v>43377.636805555558</v>
      </c>
      <c r="E421" s="1">
        <v>43377.751388888886</v>
      </c>
      <c r="F421" s="5">
        <v>43377</v>
      </c>
      <c r="G421" s="20">
        <f t="shared" si="114"/>
        <v>0.63680555555555551</v>
      </c>
      <c r="H421" s="20">
        <f t="shared" si="115"/>
        <v>0.41666666666666669</v>
      </c>
      <c r="I421" s="21">
        <f t="shared" si="116"/>
        <v>0</v>
      </c>
      <c r="J421" s="24">
        <f t="shared" si="117"/>
        <v>0.63680555555555551</v>
      </c>
      <c r="K421" s="24">
        <f t="shared" si="118"/>
        <v>0.5</v>
      </c>
      <c r="L421" s="25">
        <f t="shared" si="119"/>
        <v>0</v>
      </c>
      <c r="M421" s="20">
        <f t="shared" si="120"/>
        <v>0.63680555555555551</v>
      </c>
      <c r="N421" s="20">
        <f t="shared" si="121"/>
        <v>0.52083333333333337</v>
      </c>
      <c r="O421" s="21">
        <f t="shared" si="122"/>
        <v>0</v>
      </c>
      <c r="P421" s="24">
        <f t="shared" si="123"/>
        <v>0.63680555555555551</v>
      </c>
      <c r="Q421" s="24">
        <f t="shared" si="124"/>
        <v>0.5625</v>
      </c>
      <c r="R421" s="25">
        <f t="shared" si="125"/>
        <v>0</v>
      </c>
      <c r="S421" s="20">
        <f t="shared" si="126"/>
        <v>0.63680555555555551</v>
      </c>
      <c r="T421" s="20">
        <f t="shared" si="127"/>
        <v>0.70833333333333337</v>
      </c>
      <c r="U421" s="21">
        <f t="shared" si="128"/>
        <v>103</v>
      </c>
      <c r="V421" s="11">
        <f t="shared" si="129"/>
        <v>103</v>
      </c>
      <c r="W421" s="11">
        <f t="shared" si="130"/>
        <v>0</v>
      </c>
    </row>
    <row r="422" spans="1:23" x14ac:dyDescent="0.3">
      <c r="A422" t="s">
        <v>33</v>
      </c>
      <c r="B422" t="s">
        <v>1</v>
      </c>
      <c r="C422" t="s">
        <v>113</v>
      </c>
      <c r="D422" s="1">
        <v>43377.637499999997</v>
      </c>
      <c r="E422" s="1">
        <v>43377.679861111108</v>
      </c>
      <c r="F422" s="5">
        <v>43377</v>
      </c>
      <c r="G422" s="20">
        <f t="shared" si="114"/>
        <v>0.63750000000000007</v>
      </c>
      <c r="H422" s="20">
        <f t="shared" si="115"/>
        <v>0.41666666666666669</v>
      </c>
      <c r="I422" s="21">
        <f t="shared" si="116"/>
        <v>0</v>
      </c>
      <c r="J422" s="24">
        <f t="shared" si="117"/>
        <v>0.63750000000000007</v>
      </c>
      <c r="K422" s="24">
        <f t="shared" si="118"/>
        <v>0.5</v>
      </c>
      <c r="L422" s="25">
        <f t="shared" si="119"/>
        <v>0</v>
      </c>
      <c r="M422" s="20">
        <f t="shared" si="120"/>
        <v>0.63750000000000007</v>
      </c>
      <c r="N422" s="20">
        <f t="shared" si="121"/>
        <v>0.52083333333333337</v>
      </c>
      <c r="O422" s="21">
        <f t="shared" si="122"/>
        <v>0</v>
      </c>
      <c r="P422" s="24">
        <f t="shared" si="123"/>
        <v>0.63750000000000007</v>
      </c>
      <c r="Q422" s="24">
        <f t="shared" si="124"/>
        <v>0.5625</v>
      </c>
      <c r="R422" s="25">
        <f t="shared" si="125"/>
        <v>0</v>
      </c>
      <c r="S422" s="20">
        <f t="shared" si="126"/>
        <v>0.63750000000000007</v>
      </c>
      <c r="T422" s="20">
        <f t="shared" si="127"/>
        <v>0.67986111111111114</v>
      </c>
      <c r="U422" s="21">
        <f t="shared" si="128"/>
        <v>60</v>
      </c>
      <c r="V422" s="11">
        <f t="shared" si="129"/>
        <v>60</v>
      </c>
      <c r="W422" s="11">
        <f t="shared" si="130"/>
        <v>0</v>
      </c>
    </row>
    <row r="423" spans="1:23" x14ac:dyDescent="0.3">
      <c r="A423" t="s">
        <v>50</v>
      </c>
      <c r="B423" t="s">
        <v>1</v>
      </c>
      <c r="C423" t="s">
        <v>127</v>
      </c>
      <c r="D423" s="1">
        <v>43377.638194444444</v>
      </c>
      <c r="E423" s="1">
        <v>43377.720138888886</v>
      </c>
      <c r="F423" s="5">
        <v>43377</v>
      </c>
      <c r="G423" s="20">
        <f t="shared" si="114"/>
        <v>0.6381944444444444</v>
      </c>
      <c r="H423" s="20">
        <f t="shared" si="115"/>
        <v>0.41666666666666669</v>
      </c>
      <c r="I423" s="21">
        <f t="shared" si="116"/>
        <v>0</v>
      </c>
      <c r="J423" s="24">
        <f t="shared" si="117"/>
        <v>0.6381944444444444</v>
      </c>
      <c r="K423" s="24">
        <f t="shared" si="118"/>
        <v>0.5</v>
      </c>
      <c r="L423" s="25">
        <f t="shared" si="119"/>
        <v>0</v>
      </c>
      <c r="M423" s="20">
        <f t="shared" si="120"/>
        <v>0.6381944444444444</v>
      </c>
      <c r="N423" s="20">
        <f t="shared" si="121"/>
        <v>0.52083333333333337</v>
      </c>
      <c r="O423" s="21">
        <f t="shared" si="122"/>
        <v>0</v>
      </c>
      <c r="P423" s="24">
        <f t="shared" si="123"/>
        <v>0.6381944444444444</v>
      </c>
      <c r="Q423" s="24">
        <f t="shared" si="124"/>
        <v>0.5625</v>
      </c>
      <c r="R423" s="25">
        <f t="shared" si="125"/>
        <v>0</v>
      </c>
      <c r="S423" s="20">
        <f t="shared" si="126"/>
        <v>0.6381944444444444</v>
      </c>
      <c r="T423" s="20">
        <f t="shared" si="127"/>
        <v>0.70833333333333337</v>
      </c>
      <c r="U423" s="21">
        <f t="shared" si="128"/>
        <v>101</v>
      </c>
      <c r="V423" s="11">
        <f t="shared" si="129"/>
        <v>101</v>
      </c>
      <c r="W423" s="11">
        <f t="shared" si="130"/>
        <v>0</v>
      </c>
    </row>
    <row r="424" spans="1:23" x14ac:dyDescent="0.3">
      <c r="A424" t="s">
        <v>23</v>
      </c>
      <c r="B424" t="s">
        <v>1</v>
      </c>
      <c r="C424" t="s">
        <v>114</v>
      </c>
      <c r="D424" s="1">
        <v>43377.638888888891</v>
      </c>
      <c r="E424" s="1">
        <v>43377.6875</v>
      </c>
      <c r="F424" s="5">
        <v>43377</v>
      </c>
      <c r="G424" s="20">
        <f t="shared" si="114"/>
        <v>0.63888888888888895</v>
      </c>
      <c r="H424" s="20">
        <f t="shared" si="115"/>
        <v>0.41666666666666669</v>
      </c>
      <c r="I424" s="21">
        <f t="shared" si="116"/>
        <v>0</v>
      </c>
      <c r="J424" s="24">
        <f t="shared" si="117"/>
        <v>0.63888888888888895</v>
      </c>
      <c r="K424" s="24">
        <f t="shared" si="118"/>
        <v>0.5</v>
      </c>
      <c r="L424" s="25">
        <f t="shared" si="119"/>
        <v>0</v>
      </c>
      <c r="M424" s="20">
        <f t="shared" si="120"/>
        <v>0.63888888888888895</v>
      </c>
      <c r="N424" s="20">
        <f t="shared" si="121"/>
        <v>0.52083333333333337</v>
      </c>
      <c r="O424" s="21">
        <f t="shared" si="122"/>
        <v>0</v>
      </c>
      <c r="P424" s="24">
        <f t="shared" si="123"/>
        <v>0.63888888888888895</v>
      </c>
      <c r="Q424" s="24">
        <f t="shared" si="124"/>
        <v>0.5625</v>
      </c>
      <c r="R424" s="25">
        <f t="shared" si="125"/>
        <v>0</v>
      </c>
      <c r="S424" s="20">
        <f t="shared" si="126"/>
        <v>0.63888888888888895</v>
      </c>
      <c r="T424" s="20">
        <f t="shared" si="127"/>
        <v>0.6875</v>
      </c>
      <c r="U424" s="21">
        <f t="shared" si="128"/>
        <v>69</v>
      </c>
      <c r="V424" s="11">
        <f t="shared" si="129"/>
        <v>69</v>
      </c>
      <c r="W424" s="11">
        <f t="shared" si="130"/>
        <v>0</v>
      </c>
    </row>
    <row r="425" spans="1:23" x14ac:dyDescent="0.3">
      <c r="A425" t="s">
        <v>25</v>
      </c>
      <c r="B425" t="s">
        <v>1</v>
      </c>
      <c r="C425" t="s">
        <v>111</v>
      </c>
      <c r="D425" s="1">
        <v>43377.640277777777</v>
      </c>
      <c r="E425" s="1">
        <v>43377.688888888886</v>
      </c>
      <c r="F425" s="5">
        <v>43377</v>
      </c>
      <c r="G425" s="20">
        <f t="shared" si="114"/>
        <v>0.64027777777777783</v>
      </c>
      <c r="H425" s="20">
        <f t="shared" si="115"/>
        <v>0.41666666666666669</v>
      </c>
      <c r="I425" s="21">
        <f t="shared" si="116"/>
        <v>0</v>
      </c>
      <c r="J425" s="24">
        <f t="shared" si="117"/>
        <v>0.64027777777777783</v>
      </c>
      <c r="K425" s="24">
        <f t="shared" si="118"/>
        <v>0.5</v>
      </c>
      <c r="L425" s="25">
        <f t="shared" si="119"/>
        <v>0</v>
      </c>
      <c r="M425" s="20">
        <f t="shared" si="120"/>
        <v>0.64027777777777783</v>
      </c>
      <c r="N425" s="20">
        <f t="shared" si="121"/>
        <v>0.52083333333333337</v>
      </c>
      <c r="O425" s="21">
        <f t="shared" si="122"/>
        <v>0</v>
      </c>
      <c r="P425" s="24">
        <f t="shared" si="123"/>
        <v>0.64027777777777783</v>
      </c>
      <c r="Q425" s="24">
        <f t="shared" si="124"/>
        <v>0.5625</v>
      </c>
      <c r="R425" s="25">
        <f t="shared" si="125"/>
        <v>0</v>
      </c>
      <c r="S425" s="20">
        <f t="shared" si="126"/>
        <v>0.64027777777777783</v>
      </c>
      <c r="T425" s="20">
        <f t="shared" si="127"/>
        <v>0.68888888888888899</v>
      </c>
      <c r="U425" s="21">
        <f t="shared" si="128"/>
        <v>70</v>
      </c>
      <c r="V425" s="11">
        <f t="shared" si="129"/>
        <v>70</v>
      </c>
      <c r="W425" s="11">
        <f t="shared" si="130"/>
        <v>0</v>
      </c>
    </row>
    <row r="426" spans="1:23" x14ac:dyDescent="0.3">
      <c r="A426" t="s">
        <v>0</v>
      </c>
      <c r="B426" t="s">
        <v>1</v>
      </c>
      <c r="C426" t="s">
        <v>122</v>
      </c>
      <c r="D426" s="1">
        <v>43377.64166666667</v>
      </c>
      <c r="E426" s="1">
        <v>43377.712500000001</v>
      </c>
      <c r="F426" s="5">
        <v>43377</v>
      </c>
      <c r="G426" s="20">
        <f t="shared" si="114"/>
        <v>0.64166666666666672</v>
      </c>
      <c r="H426" s="20">
        <f t="shared" si="115"/>
        <v>0.41666666666666669</v>
      </c>
      <c r="I426" s="21">
        <f t="shared" si="116"/>
        <v>0</v>
      </c>
      <c r="J426" s="24">
        <f t="shared" si="117"/>
        <v>0.64166666666666672</v>
      </c>
      <c r="K426" s="24">
        <f t="shared" si="118"/>
        <v>0.5</v>
      </c>
      <c r="L426" s="25">
        <f t="shared" si="119"/>
        <v>0</v>
      </c>
      <c r="M426" s="20">
        <f t="shared" si="120"/>
        <v>0.64166666666666672</v>
      </c>
      <c r="N426" s="20">
        <f t="shared" si="121"/>
        <v>0.52083333333333337</v>
      </c>
      <c r="O426" s="21">
        <f t="shared" si="122"/>
        <v>0</v>
      </c>
      <c r="P426" s="24">
        <f t="shared" si="123"/>
        <v>0.64166666666666672</v>
      </c>
      <c r="Q426" s="24">
        <f t="shared" si="124"/>
        <v>0.5625</v>
      </c>
      <c r="R426" s="25">
        <f t="shared" si="125"/>
        <v>0</v>
      </c>
      <c r="S426" s="20">
        <f t="shared" si="126"/>
        <v>0.64166666666666672</v>
      </c>
      <c r="T426" s="20">
        <f t="shared" si="127"/>
        <v>0.70833333333333337</v>
      </c>
      <c r="U426" s="21">
        <f t="shared" si="128"/>
        <v>96</v>
      </c>
      <c r="V426" s="11">
        <f t="shared" si="129"/>
        <v>96</v>
      </c>
      <c r="W426" s="11">
        <f t="shared" si="130"/>
        <v>0</v>
      </c>
    </row>
    <row r="427" spans="1:23" x14ac:dyDescent="0.3">
      <c r="A427" t="s">
        <v>38</v>
      </c>
      <c r="B427" t="s">
        <v>1</v>
      </c>
      <c r="C427" t="s">
        <v>108</v>
      </c>
      <c r="D427" s="1">
        <v>43377.644444444442</v>
      </c>
      <c r="E427" s="1">
        <v>43377.851388888892</v>
      </c>
      <c r="F427" s="5">
        <v>43377</v>
      </c>
      <c r="G427" s="20">
        <f t="shared" si="114"/>
        <v>0.64444444444444449</v>
      </c>
      <c r="H427" s="20">
        <f t="shared" si="115"/>
        <v>0.41666666666666669</v>
      </c>
      <c r="I427" s="21">
        <f t="shared" si="116"/>
        <v>0</v>
      </c>
      <c r="J427" s="24">
        <f t="shared" si="117"/>
        <v>0.64444444444444449</v>
      </c>
      <c r="K427" s="24">
        <f t="shared" si="118"/>
        <v>0.5</v>
      </c>
      <c r="L427" s="25">
        <f t="shared" si="119"/>
        <v>0</v>
      </c>
      <c r="M427" s="20">
        <f t="shared" si="120"/>
        <v>0.64444444444444449</v>
      </c>
      <c r="N427" s="20">
        <f t="shared" si="121"/>
        <v>0.52083333333333337</v>
      </c>
      <c r="O427" s="21">
        <f t="shared" si="122"/>
        <v>0</v>
      </c>
      <c r="P427" s="24">
        <f t="shared" si="123"/>
        <v>0.64444444444444449</v>
      </c>
      <c r="Q427" s="24">
        <f t="shared" si="124"/>
        <v>0.5625</v>
      </c>
      <c r="R427" s="25">
        <f t="shared" si="125"/>
        <v>0</v>
      </c>
      <c r="S427" s="20">
        <f t="shared" si="126"/>
        <v>0.64444444444444449</v>
      </c>
      <c r="T427" s="20">
        <f t="shared" si="127"/>
        <v>0.70833333333333337</v>
      </c>
      <c r="U427" s="21">
        <f t="shared" si="128"/>
        <v>92</v>
      </c>
      <c r="V427" s="11">
        <f t="shared" si="129"/>
        <v>92</v>
      </c>
      <c r="W427" s="11">
        <f t="shared" si="130"/>
        <v>0</v>
      </c>
    </row>
    <row r="428" spans="1:23" x14ac:dyDescent="0.3">
      <c r="A428" t="s">
        <v>15</v>
      </c>
      <c r="B428" t="s">
        <v>1</v>
      </c>
      <c r="C428" t="s">
        <v>124</v>
      </c>
      <c r="D428" s="1">
        <v>43377.645138888889</v>
      </c>
      <c r="E428" s="1">
        <v>43377.682638888888</v>
      </c>
      <c r="F428" s="5">
        <v>43377</v>
      </c>
      <c r="G428" s="20">
        <f t="shared" si="114"/>
        <v>0.64513888888888882</v>
      </c>
      <c r="H428" s="20">
        <f t="shared" si="115"/>
        <v>0.41666666666666669</v>
      </c>
      <c r="I428" s="21">
        <f t="shared" si="116"/>
        <v>0</v>
      </c>
      <c r="J428" s="24">
        <f t="shared" si="117"/>
        <v>0.64513888888888882</v>
      </c>
      <c r="K428" s="24">
        <f t="shared" si="118"/>
        <v>0.5</v>
      </c>
      <c r="L428" s="25">
        <f t="shared" si="119"/>
        <v>0</v>
      </c>
      <c r="M428" s="20">
        <f t="shared" si="120"/>
        <v>0.64513888888888882</v>
      </c>
      <c r="N428" s="20">
        <f t="shared" si="121"/>
        <v>0.52083333333333337</v>
      </c>
      <c r="O428" s="21">
        <f t="shared" si="122"/>
        <v>0</v>
      </c>
      <c r="P428" s="24">
        <f t="shared" si="123"/>
        <v>0.64513888888888882</v>
      </c>
      <c r="Q428" s="24">
        <f t="shared" si="124"/>
        <v>0.5625</v>
      </c>
      <c r="R428" s="25">
        <f t="shared" si="125"/>
        <v>0</v>
      </c>
      <c r="S428" s="20">
        <f t="shared" si="126"/>
        <v>0.64513888888888882</v>
      </c>
      <c r="T428" s="20">
        <f t="shared" si="127"/>
        <v>0.68263888888888891</v>
      </c>
      <c r="U428" s="21">
        <f t="shared" si="128"/>
        <v>54</v>
      </c>
      <c r="V428" s="11">
        <f t="shared" si="129"/>
        <v>54</v>
      </c>
      <c r="W428" s="11">
        <f t="shared" si="130"/>
        <v>0</v>
      </c>
    </row>
    <row r="429" spans="1:23" x14ac:dyDescent="0.3">
      <c r="A429" t="s">
        <v>6</v>
      </c>
      <c r="B429" t="s">
        <v>1</v>
      </c>
      <c r="C429" t="s">
        <v>110</v>
      </c>
      <c r="D429" s="1">
        <v>43377.645833333336</v>
      </c>
      <c r="E429" s="1">
        <v>43377.697222222225</v>
      </c>
      <c r="F429" s="5">
        <v>43377</v>
      </c>
      <c r="G429" s="20">
        <f t="shared" si="114"/>
        <v>0.64583333333333337</v>
      </c>
      <c r="H429" s="20">
        <f t="shared" si="115"/>
        <v>0.41666666666666669</v>
      </c>
      <c r="I429" s="21">
        <f t="shared" si="116"/>
        <v>0</v>
      </c>
      <c r="J429" s="24">
        <f t="shared" si="117"/>
        <v>0.64583333333333337</v>
      </c>
      <c r="K429" s="24">
        <f t="shared" si="118"/>
        <v>0.5</v>
      </c>
      <c r="L429" s="25">
        <f t="shared" si="119"/>
        <v>0</v>
      </c>
      <c r="M429" s="20">
        <f t="shared" si="120"/>
        <v>0.64583333333333337</v>
      </c>
      <c r="N429" s="20">
        <f t="shared" si="121"/>
        <v>0.52083333333333337</v>
      </c>
      <c r="O429" s="21">
        <f t="shared" si="122"/>
        <v>0</v>
      </c>
      <c r="P429" s="24">
        <f t="shared" si="123"/>
        <v>0.64583333333333337</v>
      </c>
      <c r="Q429" s="24">
        <f t="shared" si="124"/>
        <v>0.5625</v>
      </c>
      <c r="R429" s="25">
        <f t="shared" si="125"/>
        <v>0</v>
      </c>
      <c r="S429" s="20">
        <f t="shared" si="126"/>
        <v>0.64583333333333337</v>
      </c>
      <c r="T429" s="20">
        <f t="shared" si="127"/>
        <v>0.6972222222222223</v>
      </c>
      <c r="U429" s="21">
        <f t="shared" si="128"/>
        <v>74</v>
      </c>
      <c r="V429" s="11">
        <f t="shared" si="129"/>
        <v>74</v>
      </c>
      <c r="W429" s="11">
        <f t="shared" si="130"/>
        <v>0</v>
      </c>
    </row>
    <row r="430" spans="1:23" x14ac:dyDescent="0.3">
      <c r="A430" t="s">
        <v>40</v>
      </c>
      <c r="B430" t="s">
        <v>1</v>
      </c>
      <c r="C430" t="s">
        <v>125</v>
      </c>
      <c r="D430" s="1">
        <v>43377.65347222222</v>
      </c>
      <c r="E430" s="1">
        <v>43377.689583333333</v>
      </c>
      <c r="F430" s="5">
        <v>43377</v>
      </c>
      <c r="G430" s="20">
        <f t="shared" si="114"/>
        <v>0.65347222222222223</v>
      </c>
      <c r="H430" s="20">
        <f t="shared" si="115"/>
        <v>0.41666666666666669</v>
      </c>
      <c r="I430" s="21">
        <f t="shared" si="116"/>
        <v>0</v>
      </c>
      <c r="J430" s="24">
        <f t="shared" si="117"/>
        <v>0.65347222222222223</v>
      </c>
      <c r="K430" s="24">
        <f t="shared" si="118"/>
        <v>0.5</v>
      </c>
      <c r="L430" s="25">
        <f t="shared" si="119"/>
        <v>0</v>
      </c>
      <c r="M430" s="20">
        <f t="shared" si="120"/>
        <v>0.65347222222222223</v>
      </c>
      <c r="N430" s="20">
        <f t="shared" si="121"/>
        <v>0.52083333333333337</v>
      </c>
      <c r="O430" s="21">
        <f t="shared" si="122"/>
        <v>0</v>
      </c>
      <c r="P430" s="24">
        <f t="shared" si="123"/>
        <v>0.65347222222222223</v>
      </c>
      <c r="Q430" s="24">
        <f t="shared" si="124"/>
        <v>0.5625</v>
      </c>
      <c r="R430" s="25">
        <f t="shared" si="125"/>
        <v>0</v>
      </c>
      <c r="S430" s="20">
        <f t="shared" si="126"/>
        <v>0.65347222222222223</v>
      </c>
      <c r="T430" s="20">
        <f t="shared" si="127"/>
        <v>0.68958333333333333</v>
      </c>
      <c r="U430" s="21">
        <f t="shared" si="128"/>
        <v>52</v>
      </c>
      <c r="V430" s="11">
        <f t="shared" si="129"/>
        <v>52</v>
      </c>
      <c r="W430" s="11">
        <f t="shared" si="130"/>
        <v>0</v>
      </c>
    </row>
    <row r="431" spans="1:23" x14ac:dyDescent="0.3">
      <c r="A431" t="s">
        <v>13</v>
      </c>
      <c r="B431" t="s">
        <v>1</v>
      </c>
      <c r="C431" t="s">
        <v>154</v>
      </c>
      <c r="D431" s="1">
        <v>43377.691666666666</v>
      </c>
      <c r="E431" s="1">
        <v>43377.702777777777</v>
      </c>
      <c r="F431" s="5">
        <v>43377</v>
      </c>
      <c r="G431" s="20">
        <f t="shared" si="114"/>
        <v>0.69166666666666676</v>
      </c>
      <c r="H431" s="20">
        <f t="shared" si="115"/>
        <v>0.41666666666666669</v>
      </c>
      <c r="I431" s="21">
        <f t="shared" si="116"/>
        <v>0</v>
      </c>
      <c r="J431" s="24">
        <f t="shared" si="117"/>
        <v>0.69166666666666676</v>
      </c>
      <c r="K431" s="24">
        <f t="shared" si="118"/>
        <v>0.5</v>
      </c>
      <c r="L431" s="25">
        <f t="shared" si="119"/>
        <v>0</v>
      </c>
      <c r="M431" s="20">
        <f t="shared" si="120"/>
        <v>0.69166666666666676</v>
      </c>
      <c r="N431" s="20">
        <f t="shared" si="121"/>
        <v>0.52083333333333337</v>
      </c>
      <c r="O431" s="21">
        <f t="shared" si="122"/>
        <v>0</v>
      </c>
      <c r="P431" s="24">
        <f t="shared" si="123"/>
        <v>0.69166666666666676</v>
      </c>
      <c r="Q431" s="24">
        <f t="shared" si="124"/>
        <v>0.5625</v>
      </c>
      <c r="R431" s="25">
        <f t="shared" si="125"/>
        <v>0</v>
      </c>
      <c r="S431" s="20">
        <f t="shared" si="126"/>
        <v>0.69166666666666676</v>
      </c>
      <c r="T431" s="20">
        <f t="shared" si="127"/>
        <v>0.70277777777777783</v>
      </c>
      <c r="U431" s="21">
        <f t="shared" si="128"/>
        <v>15</v>
      </c>
      <c r="V431" s="11">
        <f t="shared" si="129"/>
        <v>15</v>
      </c>
      <c r="W431" s="11">
        <f t="shared" si="130"/>
        <v>0</v>
      </c>
    </row>
    <row r="432" spans="1:23" x14ac:dyDescent="0.3">
      <c r="A432" t="s">
        <v>6</v>
      </c>
      <c r="B432" t="s">
        <v>1</v>
      </c>
      <c r="C432" t="s">
        <v>264</v>
      </c>
      <c r="D432" s="1">
        <v>43377.734722222223</v>
      </c>
      <c r="E432" s="1">
        <v>43377.741666666669</v>
      </c>
      <c r="F432" s="5">
        <v>43377</v>
      </c>
      <c r="G432" s="20">
        <f t="shared" si="114"/>
        <v>0.73472222222222217</v>
      </c>
      <c r="H432" s="20">
        <f t="shared" si="115"/>
        <v>0.41666666666666669</v>
      </c>
      <c r="I432" s="21">
        <f t="shared" si="116"/>
        <v>0</v>
      </c>
      <c r="J432" s="24">
        <f t="shared" si="117"/>
        <v>0.73472222222222217</v>
      </c>
      <c r="K432" s="24">
        <f t="shared" si="118"/>
        <v>0.5</v>
      </c>
      <c r="L432" s="25">
        <f t="shared" si="119"/>
        <v>0</v>
      </c>
      <c r="M432" s="20">
        <f t="shared" si="120"/>
        <v>0.73472222222222217</v>
      </c>
      <c r="N432" s="20">
        <f t="shared" si="121"/>
        <v>0.52083333333333337</v>
      </c>
      <c r="O432" s="21">
        <f t="shared" si="122"/>
        <v>0</v>
      </c>
      <c r="P432" s="24">
        <f t="shared" si="123"/>
        <v>0.73472222222222217</v>
      </c>
      <c r="Q432" s="24">
        <f t="shared" si="124"/>
        <v>0.5625</v>
      </c>
      <c r="R432" s="25">
        <f t="shared" si="125"/>
        <v>0</v>
      </c>
      <c r="S432" s="20">
        <f t="shared" si="126"/>
        <v>0.73472222222222217</v>
      </c>
      <c r="T432" s="20">
        <f t="shared" si="127"/>
        <v>0.70833333333333337</v>
      </c>
      <c r="U432" s="21">
        <f t="shared" si="128"/>
        <v>0</v>
      </c>
      <c r="V432" s="11">
        <f t="shared" si="129"/>
        <v>0</v>
      </c>
      <c r="W432" s="11">
        <f t="shared" si="130"/>
        <v>0</v>
      </c>
    </row>
    <row r="433" spans="1:23" x14ac:dyDescent="0.3">
      <c r="A433" t="s">
        <v>0</v>
      </c>
      <c r="B433" t="s">
        <v>1</v>
      </c>
      <c r="C433" t="s">
        <v>263</v>
      </c>
      <c r="D433" s="1">
        <v>43384.509027777778</v>
      </c>
      <c r="E433" s="1">
        <v>43384.686111111114</v>
      </c>
      <c r="F433" s="5">
        <v>43384</v>
      </c>
      <c r="G433" s="20">
        <f t="shared" si="114"/>
        <v>0.50902777777777775</v>
      </c>
      <c r="H433" s="20">
        <f t="shared" si="115"/>
        <v>0.41666666666666669</v>
      </c>
      <c r="I433" s="21">
        <f t="shared" si="116"/>
        <v>0</v>
      </c>
      <c r="J433" s="24">
        <f t="shared" si="117"/>
        <v>0.50902777777777775</v>
      </c>
      <c r="K433" s="24">
        <f t="shared" si="118"/>
        <v>0.5</v>
      </c>
      <c r="L433" s="25">
        <f t="shared" si="119"/>
        <v>0</v>
      </c>
      <c r="M433" s="20">
        <f t="shared" si="120"/>
        <v>0.50902777777777775</v>
      </c>
      <c r="N433" s="20">
        <f t="shared" si="121"/>
        <v>0.52083333333333337</v>
      </c>
      <c r="O433" s="21">
        <f t="shared" si="122"/>
        <v>17</v>
      </c>
      <c r="P433" s="24">
        <f t="shared" si="123"/>
        <v>0.52083333333333337</v>
      </c>
      <c r="Q433" s="24">
        <f t="shared" si="124"/>
        <v>0.5625</v>
      </c>
      <c r="R433" s="25">
        <f t="shared" si="125"/>
        <v>59</v>
      </c>
      <c r="S433" s="20">
        <f t="shared" si="126"/>
        <v>0.5625</v>
      </c>
      <c r="T433" s="20">
        <f t="shared" si="127"/>
        <v>0.68611111111111101</v>
      </c>
      <c r="U433" s="21">
        <f t="shared" si="128"/>
        <v>178</v>
      </c>
      <c r="V433" s="11">
        <f t="shared" si="129"/>
        <v>195</v>
      </c>
      <c r="W433" s="11">
        <f t="shared" si="130"/>
        <v>59</v>
      </c>
    </row>
    <row r="434" spans="1:23" x14ac:dyDescent="0.3">
      <c r="A434" t="s">
        <v>45</v>
      </c>
      <c r="B434" t="s">
        <v>1</v>
      </c>
      <c r="C434" t="s">
        <v>289</v>
      </c>
      <c r="D434" s="1">
        <v>43384.509027777778</v>
      </c>
      <c r="E434" s="1">
        <v>43384.636111111111</v>
      </c>
      <c r="F434" s="5">
        <v>43384</v>
      </c>
      <c r="G434" s="20">
        <f t="shared" si="114"/>
        <v>0.50902777777777775</v>
      </c>
      <c r="H434" s="20">
        <f t="shared" si="115"/>
        <v>0.41666666666666669</v>
      </c>
      <c r="I434" s="21">
        <f t="shared" si="116"/>
        <v>0</v>
      </c>
      <c r="J434" s="24">
        <f t="shared" si="117"/>
        <v>0.50902777777777775</v>
      </c>
      <c r="K434" s="24">
        <f t="shared" si="118"/>
        <v>0.5</v>
      </c>
      <c r="L434" s="25">
        <f t="shared" si="119"/>
        <v>0</v>
      </c>
      <c r="M434" s="20">
        <f t="shared" si="120"/>
        <v>0.50902777777777775</v>
      </c>
      <c r="N434" s="20">
        <f t="shared" si="121"/>
        <v>0.52083333333333337</v>
      </c>
      <c r="O434" s="21">
        <f t="shared" si="122"/>
        <v>17</v>
      </c>
      <c r="P434" s="24">
        <f t="shared" si="123"/>
        <v>0.52083333333333337</v>
      </c>
      <c r="Q434" s="24">
        <f t="shared" si="124"/>
        <v>0.5625</v>
      </c>
      <c r="R434" s="25">
        <f t="shared" si="125"/>
        <v>59</v>
      </c>
      <c r="S434" s="20">
        <f t="shared" si="126"/>
        <v>0.5625</v>
      </c>
      <c r="T434" s="20">
        <f t="shared" si="127"/>
        <v>0.63611111111111118</v>
      </c>
      <c r="U434" s="21">
        <f t="shared" si="128"/>
        <v>106</v>
      </c>
      <c r="V434" s="11">
        <f t="shared" si="129"/>
        <v>123</v>
      </c>
      <c r="W434" s="11">
        <f t="shared" si="130"/>
        <v>59</v>
      </c>
    </row>
    <row r="435" spans="1:23" s="30" customFormat="1" x14ac:dyDescent="0.3">
      <c r="A435" s="30" t="s">
        <v>4</v>
      </c>
      <c r="B435" s="30" t="s">
        <v>1</v>
      </c>
      <c r="C435" s="30" t="s">
        <v>5</v>
      </c>
      <c r="D435" s="31">
        <v>43391.361805555556</v>
      </c>
      <c r="E435" s="31">
        <v>43391.431250000001</v>
      </c>
      <c r="F435" s="32">
        <v>43391</v>
      </c>
      <c r="G435" s="33">
        <f t="shared" si="114"/>
        <v>0.375</v>
      </c>
      <c r="H435" s="33">
        <f t="shared" si="115"/>
        <v>0.41666666666666669</v>
      </c>
      <c r="I435" s="34">
        <f t="shared" si="116"/>
        <v>60</v>
      </c>
      <c r="J435" s="33">
        <f t="shared" si="117"/>
        <v>0.41666666666666669</v>
      </c>
      <c r="K435" s="33">
        <f t="shared" si="118"/>
        <v>0.43124999999999997</v>
      </c>
      <c r="L435" s="34">
        <f t="shared" si="119"/>
        <v>20</v>
      </c>
      <c r="M435" s="33">
        <f t="shared" si="120"/>
        <v>0.5</v>
      </c>
      <c r="N435" s="33">
        <f t="shared" si="121"/>
        <v>0.43124999999999997</v>
      </c>
      <c r="O435" s="34">
        <f t="shared" si="122"/>
        <v>0</v>
      </c>
      <c r="P435" s="33">
        <f t="shared" si="123"/>
        <v>0.52083333333333337</v>
      </c>
      <c r="Q435" s="33">
        <f t="shared" si="124"/>
        <v>0.43124999999999997</v>
      </c>
      <c r="R435" s="34">
        <f t="shared" si="125"/>
        <v>0</v>
      </c>
      <c r="S435" s="33">
        <f t="shared" si="126"/>
        <v>0.5625</v>
      </c>
      <c r="T435" s="33">
        <f t="shared" si="127"/>
        <v>0.43124999999999997</v>
      </c>
      <c r="U435" s="34">
        <f t="shared" si="128"/>
        <v>0</v>
      </c>
      <c r="V435" s="34">
        <f t="shared" si="129"/>
        <v>60</v>
      </c>
      <c r="W435" s="34">
        <f t="shared" si="130"/>
        <v>20</v>
      </c>
    </row>
    <row r="436" spans="1:23" x14ac:dyDescent="0.3">
      <c r="A436" t="s">
        <v>11</v>
      </c>
      <c r="B436" t="s">
        <v>1</v>
      </c>
      <c r="C436" t="s">
        <v>26</v>
      </c>
      <c r="D436" s="1">
        <v>43391.384722222225</v>
      </c>
      <c r="E436" s="1">
        <v>43391.431944444441</v>
      </c>
      <c r="F436" s="5">
        <v>43391</v>
      </c>
      <c r="G436" s="20">
        <f t="shared" si="114"/>
        <v>0.38472222222222219</v>
      </c>
      <c r="H436" s="20">
        <f t="shared" si="115"/>
        <v>0.41666666666666669</v>
      </c>
      <c r="I436" s="21">
        <f t="shared" si="116"/>
        <v>46</v>
      </c>
      <c r="J436" s="24">
        <f t="shared" si="117"/>
        <v>0.41666666666666669</v>
      </c>
      <c r="K436" s="24">
        <f t="shared" si="118"/>
        <v>0.43194444444444446</v>
      </c>
      <c r="L436" s="25">
        <f t="shared" si="119"/>
        <v>22</v>
      </c>
      <c r="M436" s="20">
        <f t="shared" si="120"/>
        <v>0.5</v>
      </c>
      <c r="N436" s="20">
        <f t="shared" si="121"/>
        <v>0.43194444444444446</v>
      </c>
      <c r="O436" s="21">
        <f t="shared" si="122"/>
        <v>0</v>
      </c>
      <c r="P436" s="24">
        <f t="shared" si="123"/>
        <v>0.52083333333333337</v>
      </c>
      <c r="Q436" s="24">
        <f t="shared" si="124"/>
        <v>0.43194444444444446</v>
      </c>
      <c r="R436" s="25">
        <f t="shared" si="125"/>
        <v>0</v>
      </c>
      <c r="S436" s="20">
        <f t="shared" si="126"/>
        <v>0.5625</v>
      </c>
      <c r="T436" s="20">
        <f t="shared" si="127"/>
        <v>0.43194444444444446</v>
      </c>
      <c r="U436" s="21">
        <f t="shared" si="128"/>
        <v>0</v>
      </c>
      <c r="V436" s="11">
        <f t="shared" si="129"/>
        <v>46</v>
      </c>
      <c r="W436" s="11">
        <f t="shared" si="130"/>
        <v>22</v>
      </c>
    </row>
    <row r="437" spans="1:23" x14ac:dyDescent="0.3">
      <c r="A437" t="s">
        <v>23</v>
      </c>
      <c r="B437" t="s">
        <v>1</v>
      </c>
      <c r="C437" t="s">
        <v>24</v>
      </c>
      <c r="D437" s="1">
        <v>43391.386111111111</v>
      </c>
      <c r="E437" s="1">
        <v>43391.431944444441</v>
      </c>
      <c r="F437" s="5">
        <v>43391</v>
      </c>
      <c r="G437" s="20">
        <f t="shared" si="114"/>
        <v>0.38611111111111113</v>
      </c>
      <c r="H437" s="20">
        <f t="shared" si="115"/>
        <v>0.41666666666666669</v>
      </c>
      <c r="I437" s="21">
        <f t="shared" si="116"/>
        <v>44</v>
      </c>
      <c r="J437" s="24">
        <f t="shared" si="117"/>
        <v>0.41666666666666669</v>
      </c>
      <c r="K437" s="24">
        <f t="shared" si="118"/>
        <v>0.43194444444444446</v>
      </c>
      <c r="L437" s="25">
        <f t="shared" si="119"/>
        <v>22</v>
      </c>
      <c r="M437" s="20">
        <f t="shared" si="120"/>
        <v>0.5</v>
      </c>
      <c r="N437" s="20">
        <f t="shared" si="121"/>
        <v>0.43194444444444446</v>
      </c>
      <c r="O437" s="21">
        <f t="shared" si="122"/>
        <v>0</v>
      </c>
      <c r="P437" s="24">
        <f t="shared" si="123"/>
        <v>0.52083333333333337</v>
      </c>
      <c r="Q437" s="24">
        <f t="shared" si="124"/>
        <v>0.43194444444444446</v>
      </c>
      <c r="R437" s="25">
        <f t="shared" si="125"/>
        <v>0</v>
      </c>
      <c r="S437" s="20">
        <f t="shared" si="126"/>
        <v>0.5625</v>
      </c>
      <c r="T437" s="20">
        <f t="shared" si="127"/>
        <v>0.43194444444444446</v>
      </c>
      <c r="U437" s="21">
        <f t="shared" si="128"/>
        <v>0</v>
      </c>
      <c r="V437" s="11">
        <f t="shared" si="129"/>
        <v>44</v>
      </c>
      <c r="W437" s="11">
        <f t="shared" si="130"/>
        <v>22</v>
      </c>
    </row>
    <row r="438" spans="1:23" x14ac:dyDescent="0.3">
      <c r="A438" t="s">
        <v>31</v>
      </c>
      <c r="B438" t="s">
        <v>1</v>
      </c>
      <c r="C438" t="s">
        <v>32</v>
      </c>
      <c r="D438" s="1">
        <v>43391.39166666667</v>
      </c>
      <c r="E438" s="1">
        <v>43391.431250000001</v>
      </c>
      <c r="F438" s="5">
        <v>43391</v>
      </c>
      <c r="G438" s="20">
        <f t="shared" si="114"/>
        <v>0.39166666666666666</v>
      </c>
      <c r="H438" s="20">
        <f t="shared" si="115"/>
        <v>0.41666666666666669</v>
      </c>
      <c r="I438" s="21">
        <f t="shared" si="116"/>
        <v>36</v>
      </c>
      <c r="J438" s="24">
        <f t="shared" si="117"/>
        <v>0.41666666666666669</v>
      </c>
      <c r="K438" s="24">
        <f t="shared" si="118"/>
        <v>0.43124999999999997</v>
      </c>
      <c r="L438" s="25">
        <f t="shared" si="119"/>
        <v>20</v>
      </c>
      <c r="M438" s="20">
        <f t="shared" si="120"/>
        <v>0.5</v>
      </c>
      <c r="N438" s="20">
        <f t="shared" si="121"/>
        <v>0.43124999999999997</v>
      </c>
      <c r="O438" s="21">
        <f t="shared" si="122"/>
        <v>0</v>
      </c>
      <c r="P438" s="24">
        <f t="shared" si="123"/>
        <v>0.52083333333333337</v>
      </c>
      <c r="Q438" s="24">
        <f t="shared" si="124"/>
        <v>0.43124999999999997</v>
      </c>
      <c r="R438" s="25">
        <f t="shared" si="125"/>
        <v>0</v>
      </c>
      <c r="S438" s="20">
        <f t="shared" si="126"/>
        <v>0.5625</v>
      </c>
      <c r="T438" s="20">
        <f t="shared" si="127"/>
        <v>0.43124999999999997</v>
      </c>
      <c r="U438" s="21">
        <f t="shared" si="128"/>
        <v>0</v>
      </c>
      <c r="V438" s="11">
        <f t="shared" si="129"/>
        <v>36</v>
      </c>
      <c r="W438" s="11">
        <f t="shared" si="130"/>
        <v>20</v>
      </c>
    </row>
    <row r="439" spans="1:23" x14ac:dyDescent="0.3">
      <c r="A439" t="s">
        <v>13</v>
      </c>
      <c r="B439" t="s">
        <v>1</v>
      </c>
      <c r="C439" t="s">
        <v>14</v>
      </c>
      <c r="D439" s="1">
        <v>43391.392361111109</v>
      </c>
      <c r="E439" s="1">
        <v>43391.438194444447</v>
      </c>
      <c r="F439" s="5">
        <v>43391</v>
      </c>
      <c r="G439" s="20">
        <f t="shared" si="114"/>
        <v>0.3923611111111111</v>
      </c>
      <c r="H439" s="20">
        <f t="shared" si="115"/>
        <v>0.41666666666666669</v>
      </c>
      <c r="I439" s="21">
        <f t="shared" si="116"/>
        <v>35</v>
      </c>
      <c r="J439" s="24">
        <f t="shared" si="117"/>
        <v>0.41666666666666669</v>
      </c>
      <c r="K439" s="24">
        <f t="shared" si="118"/>
        <v>0.4381944444444445</v>
      </c>
      <c r="L439" s="25">
        <f t="shared" si="119"/>
        <v>31</v>
      </c>
      <c r="M439" s="20">
        <f t="shared" si="120"/>
        <v>0.5</v>
      </c>
      <c r="N439" s="20">
        <f t="shared" si="121"/>
        <v>0.4381944444444445</v>
      </c>
      <c r="O439" s="21">
        <f t="shared" si="122"/>
        <v>0</v>
      </c>
      <c r="P439" s="24">
        <f t="shared" si="123"/>
        <v>0.52083333333333337</v>
      </c>
      <c r="Q439" s="24">
        <f t="shared" si="124"/>
        <v>0.4381944444444445</v>
      </c>
      <c r="R439" s="25">
        <f t="shared" si="125"/>
        <v>0</v>
      </c>
      <c r="S439" s="20">
        <f t="shared" si="126"/>
        <v>0.5625</v>
      </c>
      <c r="T439" s="20">
        <f t="shared" si="127"/>
        <v>0.4381944444444445</v>
      </c>
      <c r="U439" s="21">
        <f t="shared" si="128"/>
        <v>0</v>
      </c>
      <c r="V439" s="11">
        <f t="shared" si="129"/>
        <v>35</v>
      </c>
      <c r="W439" s="11">
        <f t="shared" si="130"/>
        <v>31</v>
      </c>
    </row>
    <row r="440" spans="1:23" x14ac:dyDescent="0.3">
      <c r="A440" t="s">
        <v>33</v>
      </c>
      <c r="B440" t="s">
        <v>1</v>
      </c>
      <c r="C440" t="s">
        <v>30</v>
      </c>
      <c r="D440" s="1">
        <v>43391.393055555556</v>
      </c>
      <c r="E440" s="1">
        <v>43391.431250000001</v>
      </c>
      <c r="F440" s="5">
        <v>43391</v>
      </c>
      <c r="G440" s="20">
        <f t="shared" si="114"/>
        <v>0.39305555555555555</v>
      </c>
      <c r="H440" s="20">
        <f t="shared" si="115"/>
        <v>0.41666666666666669</v>
      </c>
      <c r="I440" s="21">
        <f t="shared" si="116"/>
        <v>34</v>
      </c>
      <c r="J440" s="24">
        <f t="shared" si="117"/>
        <v>0.41666666666666669</v>
      </c>
      <c r="K440" s="24">
        <f t="shared" si="118"/>
        <v>0.43124999999999997</v>
      </c>
      <c r="L440" s="25">
        <f t="shared" si="119"/>
        <v>20</v>
      </c>
      <c r="M440" s="20">
        <f t="shared" si="120"/>
        <v>0.5</v>
      </c>
      <c r="N440" s="20">
        <f t="shared" si="121"/>
        <v>0.43124999999999997</v>
      </c>
      <c r="O440" s="21">
        <f t="shared" si="122"/>
        <v>0</v>
      </c>
      <c r="P440" s="24">
        <f t="shared" si="123"/>
        <v>0.52083333333333337</v>
      </c>
      <c r="Q440" s="24">
        <f t="shared" si="124"/>
        <v>0.43124999999999997</v>
      </c>
      <c r="R440" s="25">
        <f t="shared" si="125"/>
        <v>0</v>
      </c>
      <c r="S440" s="20">
        <f t="shared" si="126"/>
        <v>0.5625</v>
      </c>
      <c r="T440" s="20">
        <f t="shared" si="127"/>
        <v>0.43124999999999997</v>
      </c>
      <c r="U440" s="21">
        <f t="shared" si="128"/>
        <v>0</v>
      </c>
      <c r="V440" s="11">
        <f t="shared" si="129"/>
        <v>34</v>
      </c>
      <c r="W440" s="11">
        <f t="shared" si="130"/>
        <v>20</v>
      </c>
    </row>
    <row r="441" spans="1:23" x14ac:dyDescent="0.3">
      <c r="A441" t="s">
        <v>40</v>
      </c>
      <c r="B441" t="s">
        <v>1</v>
      </c>
      <c r="C441" t="s">
        <v>12</v>
      </c>
      <c r="D441" s="1">
        <v>43391.393750000003</v>
      </c>
      <c r="E441" s="1">
        <v>43391.431250000001</v>
      </c>
      <c r="F441" s="5">
        <v>43391</v>
      </c>
      <c r="G441" s="20">
        <f t="shared" si="114"/>
        <v>0.39374999999999999</v>
      </c>
      <c r="H441" s="20">
        <f t="shared" si="115"/>
        <v>0.41666666666666669</v>
      </c>
      <c r="I441" s="21">
        <f t="shared" si="116"/>
        <v>33</v>
      </c>
      <c r="J441" s="24">
        <f t="shared" si="117"/>
        <v>0.41666666666666669</v>
      </c>
      <c r="K441" s="24">
        <f t="shared" si="118"/>
        <v>0.43124999999999997</v>
      </c>
      <c r="L441" s="25">
        <f t="shared" si="119"/>
        <v>20</v>
      </c>
      <c r="M441" s="20">
        <f t="shared" si="120"/>
        <v>0.5</v>
      </c>
      <c r="N441" s="20">
        <f t="shared" si="121"/>
        <v>0.43124999999999997</v>
      </c>
      <c r="O441" s="21">
        <f t="shared" si="122"/>
        <v>0</v>
      </c>
      <c r="P441" s="24">
        <f t="shared" si="123"/>
        <v>0.52083333333333337</v>
      </c>
      <c r="Q441" s="24">
        <f t="shared" si="124"/>
        <v>0.43124999999999997</v>
      </c>
      <c r="R441" s="25">
        <f t="shared" si="125"/>
        <v>0</v>
      </c>
      <c r="S441" s="20">
        <f t="shared" si="126"/>
        <v>0.5625</v>
      </c>
      <c r="T441" s="20">
        <f t="shared" si="127"/>
        <v>0.43124999999999997</v>
      </c>
      <c r="U441" s="21">
        <f t="shared" si="128"/>
        <v>0</v>
      </c>
      <c r="V441" s="11">
        <f t="shared" si="129"/>
        <v>33</v>
      </c>
      <c r="W441" s="11">
        <f t="shared" si="130"/>
        <v>20</v>
      </c>
    </row>
    <row r="442" spans="1:23" x14ac:dyDescent="0.3">
      <c r="A442" t="s">
        <v>10</v>
      </c>
      <c r="B442" t="s">
        <v>1</v>
      </c>
      <c r="C442" t="s">
        <v>9</v>
      </c>
      <c r="D442" s="1">
        <v>43391.393750000003</v>
      </c>
      <c r="E442" s="1">
        <v>43391.431250000001</v>
      </c>
      <c r="F442" s="5">
        <v>43391</v>
      </c>
      <c r="G442" s="20">
        <f t="shared" si="114"/>
        <v>0.39374999999999999</v>
      </c>
      <c r="H442" s="20">
        <f t="shared" si="115"/>
        <v>0.41666666666666669</v>
      </c>
      <c r="I442" s="21">
        <f t="shared" si="116"/>
        <v>33</v>
      </c>
      <c r="J442" s="24">
        <f t="shared" si="117"/>
        <v>0.41666666666666669</v>
      </c>
      <c r="K442" s="24">
        <f t="shared" si="118"/>
        <v>0.43124999999999997</v>
      </c>
      <c r="L442" s="25">
        <f t="shared" si="119"/>
        <v>20</v>
      </c>
      <c r="M442" s="20">
        <f t="shared" si="120"/>
        <v>0.5</v>
      </c>
      <c r="N442" s="20">
        <f t="shared" si="121"/>
        <v>0.43124999999999997</v>
      </c>
      <c r="O442" s="21">
        <f t="shared" si="122"/>
        <v>0</v>
      </c>
      <c r="P442" s="24">
        <f t="shared" si="123"/>
        <v>0.52083333333333337</v>
      </c>
      <c r="Q442" s="24">
        <f t="shared" si="124"/>
        <v>0.43124999999999997</v>
      </c>
      <c r="R442" s="25">
        <f t="shared" si="125"/>
        <v>0</v>
      </c>
      <c r="S442" s="20">
        <f t="shared" si="126"/>
        <v>0.5625</v>
      </c>
      <c r="T442" s="20">
        <f t="shared" si="127"/>
        <v>0.43124999999999997</v>
      </c>
      <c r="U442" s="21">
        <f t="shared" si="128"/>
        <v>0</v>
      </c>
      <c r="V442" s="11">
        <f t="shared" si="129"/>
        <v>33</v>
      </c>
      <c r="W442" s="11">
        <f t="shared" si="130"/>
        <v>20</v>
      </c>
    </row>
    <row r="443" spans="1:23" x14ac:dyDescent="0.3">
      <c r="A443" t="s">
        <v>21</v>
      </c>
      <c r="B443" t="s">
        <v>1</v>
      </c>
      <c r="C443" t="s">
        <v>22</v>
      </c>
      <c r="D443" s="1">
        <v>43391.394444444442</v>
      </c>
      <c r="E443" s="1">
        <v>43391.431944444441</v>
      </c>
      <c r="F443" s="5">
        <v>43391</v>
      </c>
      <c r="G443" s="20">
        <f t="shared" si="114"/>
        <v>0.39444444444444443</v>
      </c>
      <c r="H443" s="20">
        <f t="shared" si="115"/>
        <v>0.41666666666666669</v>
      </c>
      <c r="I443" s="21">
        <f t="shared" si="116"/>
        <v>32</v>
      </c>
      <c r="J443" s="24">
        <f t="shared" si="117"/>
        <v>0.41666666666666669</v>
      </c>
      <c r="K443" s="24">
        <f t="shared" si="118"/>
        <v>0.43194444444444446</v>
      </c>
      <c r="L443" s="25">
        <f t="shared" si="119"/>
        <v>22</v>
      </c>
      <c r="M443" s="20">
        <f t="shared" si="120"/>
        <v>0.5</v>
      </c>
      <c r="N443" s="20">
        <f t="shared" si="121"/>
        <v>0.43194444444444446</v>
      </c>
      <c r="O443" s="21">
        <f t="shared" si="122"/>
        <v>0</v>
      </c>
      <c r="P443" s="24">
        <f t="shared" si="123"/>
        <v>0.52083333333333337</v>
      </c>
      <c r="Q443" s="24">
        <f t="shared" si="124"/>
        <v>0.43194444444444446</v>
      </c>
      <c r="R443" s="25">
        <f t="shared" si="125"/>
        <v>0</v>
      </c>
      <c r="S443" s="20">
        <f t="shared" si="126"/>
        <v>0.5625</v>
      </c>
      <c r="T443" s="20">
        <f t="shared" si="127"/>
        <v>0.43194444444444446</v>
      </c>
      <c r="U443" s="21">
        <f t="shared" si="128"/>
        <v>0</v>
      </c>
      <c r="V443" s="11">
        <f t="shared" si="129"/>
        <v>32</v>
      </c>
      <c r="W443" s="11">
        <f t="shared" si="130"/>
        <v>22</v>
      </c>
    </row>
    <row r="444" spans="1:23" x14ac:dyDescent="0.3">
      <c r="A444" t="s">
        <v>15</v>
      </c>
      <c r="B444" t="s">
        <v>1</v>
      </c>
      <c r="C444" t="s">
        <v>16</v>
      </c>
      <c r="D444" s="1">
        <v>43391.395138888889</v>
      </c>
      <c r="E444" s="1">
        <v>43391.430555555555</v>
      </c>
      <c r="F444" s="5">
        <v>43391</v>
      </c>
      <c r="G444" s="20">
        <f t="shared" si="114"/>
        <v>0.39513888888888887</v>
      </c>
      <c r="H444" s="20">
        <f t="shared" si="115"/>
        <v>0.41666666666666669</v>
      </c>
      <c r="I444" s="21">
        <f t="shared" si="116"/>
        <v>31</v>
      </c>
      <c r="J444" s="24">
        <f t="shared" si="117"/>
        <v>0.41666666666666669</v>
      </c>
      <c r="K444" s="24">
        <f t="shared" si="118"/>
        <v>0.43055555555555558</v>
      </c>
      <c r="L444" s="25">
        <f t="shared" si="119"/>
        <v>20</v>
      </c>
      <c r="M444" s="20">
        <f t="shared" si="120"/>
        <v>0.5</v>
      </c>
      <c r="N444" s="20">
        <f t="shared" si="121"/>
        <v>0.43055555555555558</v>
      </c>
      <c r="O444" s="21">
        <f t="shared" si="122"/>
        <v>0</v>
      </c>
      <c r="P444" s="24">
        <f t="shared" si="123"/>
        <v>0.52083333333333337</v>
      </c>
      <c r="Q444" s="24">
        <f t="shared" si="124"/>
        <v>0.43055555555555558</v>
      </c>
      <c r="R444" s="25">
        <f t="shared" si="125"/>
        <v>0</v>
      </c>
      <c r="S444" s="20">
        <f t="shared" si="126"/>
        <v>0.5625</v>
      </c>
      <c r="T444" s="20">
        <f t="shared" si="127"/>
        <v>0.43055555555555558</v>
      </c>
      <c r="U444" s="21">
        <f t="shared" si="128"/>
        <v>0</v>
      </c>
      <c r="V444" s="11">
        <f t="shared" si="129"/>
        <v>31</v>
      </c>
      <c r="W444" s="11">
        <f t="shared" si="130"/>
        <v>20</v>
      </c>
    </row>
    <row r="445" spans="1:23" x14ac:dyDescent="0.3">
      <c r="A445" t="s">
        <v>19</v>
      </c>
      <c r="B445" t="s">
        <v>1</v>
      </c>
      <c r="C445" t="s">
        <v>20</v>
      </c>
      <c r="D445" s="1">
        <v>43391.396527777775</v>
      </c>
      <c r="E445" s="1">
        <v>43391.431944444441</v>
      </c>
      <c r="F445" s="5">
        <v>43391</v>
      </c>
      <c r="G445" s="20">
        <f t="shared" si="114"/>
        <v>0.39652777777777781</v>
      </c>
      <c r="H445" s="20">
        <f t="shared" si="115"/>
        <v>0.41666666666666669</v>
      </c>
      <c r="I445" s="21">
        <f t="shared" si="116"/>
        <v>29</v>
      </c>
      <c r="J445" s="24">
        <f t="shared" si="117"/>
        <v>0.41666666666666669</v>
      </c>
      <c r="K445" s="24">
        <f t="shared" si="118"/>
        <v>0.43194444444444446</v>
      </c>
      <c r="L445" s="25">
        <f t="shared" si="119"/>
        <v>22</v>
      </c>
      <c r="M445" s="20">
        <f t="shared" si="120"/>
        <v>0.5</v>
      </c>
      <c r="N445" s="20">
        <f t="shared" si="121"/>
        <v>0.43194444444444446</v>
      </c>
      <c r="O445" s="21">
        <f t="shared" si="122"/>
        <v>0</v>
      </c>
      <c r="P445" s="24">
        <f t="shared" si="123"/>
        <v>0.52083333333333337</v>
      </c>
      <c r="Q445" s="24">
        <f t="shared" si="124"/>
        <v>0.43194444444444446</v>
      </c>
      <c r="R445" s="25">
        <f t="shared" si="125"/>
        <v>0</v>
      </c>
      <c r="S445" s="20">
        <f t="shared" si="126"/>
        <v>0.5625</v>
      </c>
      <c r="T445" s="20">
        <f t="shared" si="127"/>
        <v>0.43194444444444446</v>
      </c>
      <c r="U445" s="21">
        <f t="shared" si="128"/>
        <v>0</v>
      </c>
      <c r="V445" s="11">
        <f t="shared" si="129"/>
        <v>29</v>
      </c>
      <c r="W445" s="11">
        <f t="shared" si="130"/>
        <v>22</v>
      </c>
    </row>
    <row r="446" spans="1:23" x14ac:dyDescent="0.3">
      <c r="A446" t="s">
        <v>52</v>
      </c>
      <c r="B446" t="s">
        <v>1</v>
      </c>
      <c r="C446" t="s">
        <v>7</v>
      </c>
      <c r="D446" s="1">
        <v>43391.396527777775</v>
      </c>
      <c r="E446" s="1">
        <v>43391.431250000001</v>
      </c>
      <c r="F446" s="5">
        <v>43391</v>
      </c>
      <c r="G446" s="20">
        <f t="shared" si="114"/>
        <v>0.39652777777777781</v>
      </c>
      <c r="H446" s="20">
        <f t="shared" si="115"/>
        <v>0.41666666666666669</v>
      </c>
      <c r="I446" s="21">
        <f t="shared" si="116"/>
        <v>29</v>
      </c>
      <c r="J446" s="24">
        <f t="shared" si="117"/>
        <v>0.41666666666666669</v>
      </c>
      <c r="K446" s="24">
        <f t="shared" si="118"/>
        <v>0.43124999999999997</v>
      </c>
      <c r="L446" s="25">
        <f t="shared" si="119"/>
        <v>20</v>
      </c>
      <c r="M446" s="20">
        <f t="shared" si="120"/>
        <v>0.5</v>
      </c>
      <c r="N446" s="20">
        <f t="shared" si="121"/>
        <v>0.43124999999999997</v>
      </c>
      <c r="O446" s="21">
        <f t="shared" si="122"/>
        <v>0</v>
      </c>
      <c r="P446" s="24">
        <f t="shared" si="123"/>
        <v>0.52083333333333337</v>
      </c>
      <c r="Q446" s="24">
        <f t="shared" si="124"/>
        <v>0.43124999999999997</v>
      </c>
      <c r="R446" s="25">
        <f t="shared" si="125"/>
        <v>0</v>
      </c>
      <c r="S446" s="20">
        <f t="shared" si="126"/>
        <v>0.5625</v>
      </c>
      <c r="T446" s="20">
        <f t="shared" si="127"/>
        <v>0.43124999999999997</v>
      </c>
      <c r="U446" s="21">
        <f t="shared" si="128"/>
        <v>0</v>
      </c>
      <c r="V446" s="11">
        <f t="shared" si="129"/>
        <v>29</v>
      </c>
      <c r="W446" s="11">
        <f t="shared" si="130"/>
        <v>20</v>
      </c>
    </row>
    <row r="447" spans="1:23" x14ac:dyDescent="0.3">
      <c r="A447" t="s">
        <v>17</v>
      </c>
      <c r="B447" t="s">
        <v>1</v>
      </c>
      <c r="C447" t="s">
        <v>28</v>
      </c>
      <c r="D447" s="1">
        <v>43391.397222222222</v>
      </c>
      <c r="E447" s="1">
        <v>43391.431250000001</v>
      </c>
      <c r="F447" s="5">
        <v>43391</v>
      </c>
      <c r="G447" s="20">
        <f t="shared" si="114"/>
        <v>0.3972222222222222</v>
      </c>
      <c r="H447" s="20">
        <f t="shared" si="115"/>
        <v>0.41666666666666669</v>
      </c>
      <c r="I447" s="21">
        <f t="shared" si="116"/>
        <v>28</v>
      </c>
      <c r="J447" s="24">
        <f t="shared" si="117"/>
        <v>0.41666666666666669</v>
      </c>
      <c r="K447" s="24">
        <f t="shared" si="118"/>
        <v>0.43124999999999997</v>
      </c>
      <c r="L447" s="25">
        <f t="shared" si="119"/>
        <v>20</v>
      </c>
      <c r="M447" s="20">
        <f t="shared" si="120"/>
        <v>0.5</v>
      </c>
      <c r="N447" s="20">
        <f t="shared" si="121"/>
        <v>0.43124999999999997</v>
      </c>
      <c r="O447" s="21">
        <f t="shared" si="122"/>
        <v>0</v>
      </c>
      <c r="P447" s="24">
        <f t="shared" si="123"/>
        <v>0.52083333333333337</v>
      </c>
      <c r="Q447" s="24">
        <f t="shared" si="124"/>
        <v>0.43124999999999997</v>
      </c>
      <c r="R447" s="25">
        <f t="shared" si="125"/>
        <v>0</v>
      </c>
      <c r="S447" s="20">
        <f t="shared" si="126"/>
        <v>0.5625</v>
      </c>
      <c r="T447" s="20">
        <f t="shared" si="127"/>
        <v>0.43124999999999997</v>
      </c>
      <c r="U447" s="21">
        <f t="shared" si="128"/>
        <v>0</v>
      </c>
      <c r="V447" s="11">
        <f t="shared" si="129"/>
        <v>28</v>
      </c>
      <c r="W447" s="11">
        <f t="shared" si="130"/>
        <v>20</v>
      </c>
    </row>
    <row r="448" spans="1:23" x14ac:dyDescent="0.3">
      <c r="A448" t="s">
        <v>17</v>
      </c>
      <c r="B448" t="s">
        <v>1</v>
      </c>
      <c r="C448" t="s">
        <v>54</v>
      </c>
      <c r="D448" s="1">
        <v>43391.432638888888</v>
      </c>
      <c r="E448" s="1">
        <v>43391.47152777778</v>
      </c>
      <c r="F448" s="5">
        <v>43391</v>
      </c>
      <c r="G448" s="20">
        <f t="shared" si="114"/>
        <v>0.43263888888888885</v>
      </c>
      <c r="H448" s="20">
        <f t="shared" si="115"/>
        <v>0.41666666666666669</v>
      </c>
      <c r="I448" s="21">
        <f t="shared" si="116"/>
        <v>0</v>
      </c>
      <c r="J448" s="24">
        <f t="shared" si="117"/>
        <v>0.43263888888888885</v>
      </c>
      <c r="K448" s="24">
        <f t="shared" si="118"/>
        <v>0.47152777777777777</v>
      </c>
      <c r="L448" s="25">
        <f t="shared" si="119"/>
        <v>56</v>
      </c>
      <c r="M448" s="20">
        <f t="shared" si="120"/>
        <v>0.5</v>
      </c>
      <c r="N448" s="20">
        <f t="shared" si="121"/>
        <v>0.47152777777777777</v>
      </c>
      <c r="O448" s="21">
        <f t="shared" si="122"/>
        <v>0</v>
      </c>
      <c r="P448" s="24">
        <f t="shared" si="123"/>
        <v>0.52083333333333337</v>
      </c>
      <c r="Q448" s="24">
        <f t="shared" si="124"/>
        <v>0.47152777777777777</v>
      </c>
      <c r="R448" s="25">
        <f t="shared" si="125"/>
        <v>0</v>
      </c>
      <c r="S448" s="20">
        <f t="shared" si="126"/>
        <v>0.5625</v>
      </c>
      <c r="T448" s="20">
        <f t="shared" si="127"/>
        <v>0.47152777777777777</v>
      </c>
      <c r="U448" s="21">
        <f t="shared" si="128"/>
        <v>0</v>
      </c>
      <c r="V448" s="11">
        <f t="shared" si="129"/>
        <v>0</v>
      </c>
      <c r="W448" s="11">
        <f t="shared" si="130"/>
        <v>56</v>
      </c>
    </row>
    <row r="449" spans="1:23" x14ac:dyDescent="0.3">
      <c r="A449" t="s">
        <v>6</v>
      </c>
      <c r="B449" t="s">
        <v>1</v>
      </c>
      <c r="C449" t="s">
        <v>48</v>
      </c>
      <c r="D449" s="1">
        <v>43391.432638888888</v>
      </c>
      <c r="E449" s="1">
        <v>43391.47152777778</v>
      </c>
      <c r="F449" s="5">
        <v>43391</v>
      </c>
      <c r="G449" s="20">
        <f t="shared" si="114"/>
        <v>0.43263888888888885</v>
      </c>
      <c r="H449" s="20">
        <f t="shared" si="115"/>
        <v>0.41666666666666669</v>
      </c>
      <c r="I449" s="21">
        <f t="shared" si="116"/>
        <v>0</v>
      </c>
      <c r="J449" s="24">
        <f t="shared" si="117"/>
        <v>0.43263888888888885</v>
      </c>
      <c r="K449" s="24">
        <f t="shared" si="118"/>
        <v>0.47152777777777777</v>
      </c>
      <c r="L449" s="25">
        <f t="shared" si="119"/>
        <v>56</v>
      </c>
      <c r="M449" s="20">
        <f t="shared" si="120"/>
        <v>0.5</v>
      </c>
      <c r="N449" s="20">
        <f t="shared" si="121"/>
        <v>0.47152777777777777</v>
      </c>
      <c r="O449" s="21">
        <f t="shared" si="122"/>
        <v>0</v>
      </c>
      <c r="P449" s="24">
        <f t="shared" si="123"/>
        <v>0.52083333333333337</v>
      </c>
      <c r="Q449" s="24">
        <f t="shared" si="124"/>
        <v>0.47152777777777777</v>
      </c>
      <c r="R449" s="25">
        <f t="shared" si="125"/>
        <v>0</v>
      </c>
      <c r="S449" s="20">
        <f t="shared" si="126"/>
        <v>0.5625</v>
      </c>
      <c r="T449" s="20">
        <f t="shared" si="127"/>
        <v>0.47152777777777777</v>
      </c>
      <c r="U449" s="21">
        <f t="shared" si="128"/>
        <v>0</v>
      </c>
      <c r="V449" s="11">
        <f t="shared" si="129"/>
        <v>0</v>
      </c>
      <c r="W449" s="11">
        <f t="shared" si="130"/>
        <v>56</v>
      </c>
    </row>
    <row r="450" spans="1:23" x14ac:dyDescent="0.3">
      <c r="A450" t="s">
        <v>8</v>
      </c>
      <c r="B450" t="s">
        <v>1</v>
      </c>
      <c r="C450" t="s">
        <v>44</v>
      </c>
      <c r="D450" s="1">
        <v>43391.432638888888</v>
      </c>
      <c r="E450" s="1">
        <v>43391.470138888886</v>
      </c>
      <c r="F450" s="5">
        <v>43391</v>
      </c>
      <c r="G450" s="20">
        <f t="shared" si="114"/>
        <v>0.43263888888888885</v>
      </c>
      <c r="H450" s="20">
        <f t="shared" si="115"/>
        <v>0.41666666666666669</v>
      </c>
      <c r="I450" s="21">
        <f t="shared" si="116"/>
        <v>0</v>
      </c>
      <c r="J450" s="24">
        <f t="shared" si="117"/>
        <v>0.43263888888888885</v>
      </c>
      <c r="K450" s="24">
        <f t="shared" si="118"/>
        <v>0.47013888888888888</v>
      </c>
      <c r="L450" s="25">
        <f t="shared" si="119"/>
        <v>54</v>
      </c>
      <c r="M450" s="20">
        <f t="shared" si="120"/>
        <v>0.5</v>
      </c>
      <c r="N450" s="20">
        <f t="shared" si="121"/>
        <v>0.47013888888888888</v>
      </c>
      <c r="O450" s="21">
        <f t="shared" si="122"/>
        <v>0</v>
      </c>
      <c r="P450" s="24">
        <f t="shared" si="123"/>
        <v>0.52083333333333337</v>
      </c>
      <c r="Q450" s="24">
        <f t="shared" si="124"/>
        <v>0.47013888888888888</v>
      </c>
      <c r="R450" s="25">
        <f t="shared" si="125"/>
        <v>0</v>
      </c>
      <c r="S450" s="20">
        <f t="shared" si="126"/>
        <v>0.5625</v>
      </c>
      <c r="T450" s="20">
        <f t="shared" si="127"/>
        <v>0.47013888888888888</v>
      </c>
      <c r="U450" s="21">
        <f t="shared" si="128"/>
        <v>0</v>
      </c>
      <c r="V450" s="11">
        <f t="shared" si="129"/>
        <v>0</v>
      </c>
      <c r="W450" s="11">
        <f t="shared" si="130"/>
        <v>54</v>
      </c>
    </row>
    <row r="451" spans="1:23" x14ac:dyDescent="0.3">
      <c r="A451" t="s">
        <v>50</v>
      </c>
      <c r="B451" t="s">
        <v>1</v>
      </c>
      <c r="C451" t="s">
        <v>46</v>
      </c>
      <c r="D451" s="1">
        <v>43391.432638888888</v>
      </c>
      <c r="E451" s="1">
        <v>43391.469444444447</v>
      </c>
      <c r="F451" s="5">
        <v>43391</v>
      </c>
      <c r="G451" s="20">
        <f t="shared" ref="G451:G514" si="131">MAX(TIME(HOUR(D451),MINUTE(D451),0),tue_free_1_start)</f>
        <v>0.43263888888888885</v>
      </c>
      <c r="H451" s="20">
        <f t="shared" ref="H451:H514" si="132">MIN(TIME(HOUR(E451),MINUTE(E451),0),tue_free_1_end)</f>
        <v>0.41666666666666669</v>
      </c>
      <c r="I451" s="21">
        <f t="shared" ref="I451:I514" si="133">MAX(0,INT((H451-G451)*1440))</f>
        <v>0</v>
      </c>
      <c r="J451" s="24">
        <f t="shared" ref="J451:J514" si="134">MAX(TIME(HOUR(D451),MINUTE(D451),0),tue_busy_1_start)</f>
        <v>0.43263888888888885</v>
      </c>
      <c r="K451" s="24">
        <f t="shared" ref="K451:K514" si="135">MIN(TIME(HOUR(E451),MINUTE(E451),0),tue_busy_1_end)</f>
        <v>0.4694444444444445</v>
      </c>
      <c r="L451" s="25">
        <f t="shared" ref="L451:L514" si="136">MAX(0,INT((K451-J451)*1440))</f>
        <v>53</v>
      </c>
      <c r="M451" s="20">
        <f t="shared" ref="M451:M514" si="137">MAX(TIME(HOUR(D451),MINUTE(D451),0),tue_free_2_start)</f>
        <v>0.5</v>
      </c>
      <c r="N451" s="20">
        <f t="shared" ref="N451:N514" si="138">MIN(TIME(HOUR(E451),MINUTE(E451),0),tue_free_2_end)</f>
        <v>0.4694444444444445</v>
      </c>
      <c r="O451" s="21">
        <f t="shared" ref="O451:O514" si="139">MAX(0,INT((N451-M451)*1440))</f>
        <v>0</v>
      </c>
      <c r="P451" s="24">
        <f t="shared" ref="P451:P514" si="140">MAX(TIME(HOUR(D451),MINUTE(D451),0),tue_busy_2_start)</f>
        <v>0.52083333333333337</v>
      </c>
      <c r="Q451" s="24">
        <f t="shared" ref="Q451:Q514" si="141">MIN(TIME(HOUR(E451),MINUTE(E451),0),tue_busy_2_end)</f>
        <v>0.4694444444444445</v>
      </c>
      <c r="R451" s="25">
        <f t="shared" ref="R451:R514" si="142">MAX(0,INT((Q451-P451)*1440))</f>
        <v>0</v>
      </c>
      <c r="S451" s="20">
        <f t="shared" ref="S451:S514" si="143">MAX(TIME(HOUR(D451),MINUTE(D451),0),tue_free_3_start)</f>
        <v>0.5625</v>
      </c>
      <c r="T451" s="20">
        <f t="shared" ref="T451:T514" si="144">MIN(TIME(HOUR(E451),MINUTE(E451),0),tue_free_3_end)</f>
        <v>0.4694444444444445</v>
      </c>
      <c r="U451" s="21">
        <f t="shared" ref="U451:U514" si="145">MAX(0,INT((T451-S451)*1440))</f>
        <v>0</v>
      </c>
      <c r="V451" s="11">
        <f t="shared" ref="V451:V514" si="146">SUM(I451,O451,U451)</f>
        <v>0</v>
      </c>
      <c r="W451" s="11">
        <f t="shared" ref="W451:W514" si="147">SUM(L451,R451)</f>
        <v>53</v>
      </c>
    </row>
    <row r="452" spans="1:23" x14ac:dyDescent="0.3">
      <c r="A452" t="s">
        <v>33</v>
      </c>
      <c r="B452" t="s">
        <v>1</v>
      </c>
      <c r="C452" t="s">
        <v>34</v>
      </c>
      <c r="D452" s="1">
        <v>43391.432638888888</v>
      </c>
      <c r="E452" s="1">
        <v>43391.47152777778</v>
      </c>
      <c r="F452" s="5">
        <v>43391</v>
      </c>
      <c r="G452" s="20">
        <f t="shared" si="131"/>
        <v>0.43263888888888885</v>
      </c>
      <c r="H452" s="20">
        <f t="shared" si="132"/>
        <v>0.41666666666666669</v>
      </c>
      <c r="I452" s="21">
        <f t="shared" si="133"/>
        <v>0</v>
      </c>
      <c r="J452" s="24">
        <f t="shared" si="134"/>
        <v>0.43263888888888885</v>
      </c>
      <c r="K452" s="24">
        <f t="shared" si="135"/>
        <v>0.47152777777777777</v>
      </c>
      <c r="L452" s="25">
        <f t="shared" si="136"/>
        <v>56</v>
      </c>
      <c r="M452" s="20">
        <f t="shared" si="137"/>
        <v>0.5</v>
      </c>
      <c r="N452" s="20">
        <f t="shared" si="138"/>
        <v>0.47152777777777777</v>
      </c>
      <c r="O452" s="21">
        <f t="shared" si="139"/>
        <v>0</v>
      </c>
      <c r="P452" s="24">
        <f t="shared" si="140"/>
        <v>0.52083333333333337</v>
      </c>
      <c r="Q452" s="24">
        <f t="shared" si="141"/>
        <v>0.47152777777777777</v>
      </c>
      <c r="R452" s="25">
        <f t="shared" si="142"/>
        <v>0</v>
      </c>
      <c r="S452" s="20">
        <f t="shared" si="143"/>
        <v>0.5625</v>
      </c>
      <c r="T452" s="20">
        <f t="shared" si="144"/>
        <v>0.47152777777777777</v>
      </c>
      <c r="U452" s="21">
        <f t="shared" si="145"/>
        <v>0</v>
      </c>
      <c r="V452" s="11">
        <f t="shared" si="146"/>
        <v>0</v>
      </c>
      <c r="W452" s="11">
        <f t="shared" si="147"/>
        <v>56</v>
      </c>
    </row>
    <row r="453" spans="1:23" x14ac:dyDescent="0.3">
      <c r="A453" t="s">
        <v>0</v>
      </c>
      <c r="B453" t="s">
        <v>1</v>
      </c>
      <c r="C453" t="s">
        <v>43</v>
      </c>
      <c r="D453" s="1">
        <v>43391.432638888888</v>
      </c>
      <c r="E453" s="1">
        <v>43391.470833333333</v>
      </c>
      <c r="F453" s="5">
        <v>43391</v>
      </c>
      <c r="G453" s="20">
        <f t="shared" si="131"/>
        <v>0.43263888888888885</v>
      </c>
      <c r="H453" s="20">
        <f t="shared" si="132"/>
        <v>0.41666666666666669</v>
      </c>
      <c r="I453" s="21">
        <f t="shared" si="133"/>
        <v>0</v>
      </c>
      <c r="J453" s="24">
        <f t="shared" si="134"/>
        <v>0.43263888888888885</v>
      </c>
      <c r="K453" s="24">
        <f t="shared" si="135"/>
        <v>0.47083333333333338</v>
      </c>
      <c r="L453" s="25">
        <f t="shared" si="136"/>
        <v>55</v>
      </c>
      <c r="M453" s="20">
        <f t="shared" si="137"/>
        <v>0.5</v>
      </c>
      <c r="N453" s="20">
        <f t="shared" si="138"/>
        <v>0.47083333333333338</v>
      </c>
      <c r="O453" s="21">
        <f t="shared" si="139"/>
        <v>0</v>
      </c>
      <c r="P453" s="24">
        <f t="shared" si="140"/>
        <v>0.52083333333333337</v>
      </c>
      <c r="Q453" s="24">
        <f t="shared" si="141"/>
        <v>0.47083333333333338</v>
      </c>
      <c r="R453" s="25">
        <f t="shared" si="142"/>
        <v>0</v>
      </c>
      <c r="S453" s="20">
        <f t="shared" si="143"/>
        <v>0.5625</v>
      </c>
      <c r="T453" s="20">
        <f t="shared" si="144"/>
        <v>0.47083333333333338</v>
      </c>
      <c r="U453" s="21">
        <f t="shared" si="145"/>
        <v>0</v>
      </c>
      <c r="V453" s="11">
        <f t="shared" si="146"/>
        <v>0</v>
      </c>
      <c r="W453" s="11">
        <f t="shared" si="147"/>
        <v>55</v>
      </c>
    </row>
    <row r="454" spans="1:23" x14ac:dyDescent="0.3">
      <c r="A454" t="s">
        <v>52</v>
      </c>
      <c r="B454" t="s">
        <v>1</v>
      </c>
      <c r="C454" t="s">
        <v>41</v>
      </c>
      <c r="D454" s="1">
        <v>43391.433333333334</v>
      </c>
      <c r="E454" s="1">
        <v>43391.47152777778</v>
      </c>
      <c r="F454" s="5">
        <v>43391</v>
      </c>
      <c r="G454" s="20">
        <f t="shared" si="131"/>
        <v>0.43333333333333335</v>
      </c>
      <c r="H454" s="20">
        <f t="shared" si="132"/>
        <v>0.41666666666666669</v>
      </c>
      <c r="I454" s="21">
        <f t="shared" si="133"/>
        <v>0</v>
      </c>
      <c r="J454" s="24">
        <f t="shared" si="134"/>
        <v>0.43333333333333335</v>
      </c>
      <c r="K454" s="24">
        <f t="shared" si="135"/>
        <v>0.47152777777777777</v>
      </c>
      <c r="L454" s="25">
        <f t="shared" si="136"/>
        <v>55</v>
      </c>
      <c r="M454" s="20">
        <f t="shared" si="137"/>
        <v>0.5</v>
      </c>
      <c r="N454" s="20">
        <f t="shared" si="138"/>
        <v>0.47152777777777777</v>
      </c>
      <c r="O454" s="21">
        <f t="shared" si="139"/>
        <v>0</v>
      </c>
      <c r="P454" s="24">
        <f t="shared" si="140"/>
        <v>0.52083333333333337</v>
      </c>
      <c r="Q454" s="24">
        <f t="shared" si="141"/>
        <v>0.47152777777777777</v>
      </c>
      <c r="R454" s="25">
        <f t="shared" si="142"/>
        <v>0</v>
      </c>
      <c r="S454" s="20">
        <f t="shared" si="143"/>
        <v>0.5625</v>
      </c>
      <c r="T454" s="20">
        <f t="shared" si="144"/>
        <v>0.47152777777777777</v>
      </c>
      <c r="U454" s="21">
        <f t="shared" si="145"/>
        <v>0</v>
      </c>
      <c r="V454" s="11">
        <f t="shared" si="146"/>
        <v>0</v>
      </c>
      <c r="W454" s="11">
        <f t="shared" si="147"/>
        <v>55</v>
      </c>
    </row>
    <row r="455" spans="1:23" x14ac:dyDescent="0.3">
      <c r="A455" t="s">
        <v>27</v>
      </c>
      <c r="B455" t="s">
        <v>1</v>
      </c>
      <c r="C455" t="s">
        <v>55</v>
      </c>
      <c r="D455" s="1">
        <v>43391.433333333334</v>
      </c>
      <c r="E455" s="1">
        <v>43391.47152777778</v>
      </c>
      <c r="F455" s="5">
        <v>43391</v>
      </c>
      <c r="G455" s="20">
        <f t="shared" si="131"/>
        <v>0.43333333333333335</v>
      </c>
      <c r="H455" s="20">
        <f t="shared" si="132"/>
        <v>0.41666666666666669</v>
      </c>
      <c r="I455" s="21">
        <f t="shared" si="133"/>
        <v>0</v>
      </c>
      <c r="J455" s="24">
        <f t="shared" si="134"/>
        <v>0.43333333333333335</v>
      </c>
      <c r="K455" s="24">
        <f t="shared" si="135"/>
        <v>0.47152777777777777</v>
      </c>
      <c r="L455" s="25">
        <f t="shared" si="136"/>
        <v>55</v>
      </c>
      <c r="M455" s="20">
        <f t="shared" si="137"/>
        <v>0.5</v>
      </c>
      <c r="N455" s="20">
        <f t="shared" si="138"/>
        <v>0.47152777777777777</v>
      </c>
      <c r="O455" s="21">
        <f t="shared" si="139"/>
        <v>0</v>
      </c>
      <c r="P455" s="24">
        <f t="shared" si="140"/>
        <v>0.52083333333333337</v>
      </c>
      <c r="Q455" s="24">
        <f t="shared" si="141"/>
        <v>0.47152777777777777</v>
      </c>
      <c r="R455" s="25">
        <f t="shared" si="142"/>
        <v>0</v>
      </c>
      <c r="S455" s="20">
        <f t="shared" si="143"/>
        <v>0.5625</v>
      </c>
      <c r="T455" s="20">
        <f t="shared" si="144"/>
        <v>0.47152777777777777</v>
      </c>
      <c r="U455" s="21">
        <f t="shared" si="145"/>
        <v>0</v>
      </c>
      <c r="V455" s="11">
        <f t="shared" si="146"/>
        <v>0</v>
      </c>
      <c r="W455" s="11">
        <f t="shared" si="147"/>
        <v>55</v>
      </c>
    </row>
    <row r="456" spans="1:23" x14ac:dyDescent="0.3">
      <c r="A456" t="s">
        <v>47</v>
      </c>
      <c r="B456" t="s">
        <v>1</v>
      </c>
      <c r="C456" t="s">
        <v>37</v>
      </c>
      <c r="D456" s="1">
        <v>43391.433333333334</v>
      </c>
      <c r="E456" s="1">
        <v>43391.470833333333</v>
      </c>
      <c r="F456" s="5">
        <v>43391</v>
      </c>
      <c r="G456" s="20">
        <f t="shared" si="131"/>
        <v>0.43333333333333335</v>
      </c>
      <c r="H456" s="20">
        <f t="shared" si="132"/>
        <v>0.41666666666666669</v>
      </c>
      <c r="I456" s="21">
        <f t="shared" si="133"/>
        <v>0</v>
      </c>
      <c r="J456" s="24">
        <f t="shared" si="134"/>
        <v>0.43333333333333335</v>
      </c>
      <c r="K456" s="24">
        <f t="shared" si="135"/>
        <v>0.47083333333333338</v>
      </c>
      <c r="L456" s="25">
        <f t="shared" si="136"/>
        <v>54</v>
      </c>
      <c r="M456" s="20">
        <f t="shared" si="137"/>
        <v>0.5</v>
      </c>
      <c r="N456" s="20">
        <f t="shared" si="138"/>
        <v>0.47083333333333338</v>
      </c>
      <c r="O456" s="21">
        <f t="shared" si="139"/>
        <v>0</v>
      </c>
      <c r="P456" s="24">
        <f t="shared" si="140"/>
        <v>0.52083333333333337</v>
      </c>
      <c r="Q456" s="24">
        <f t="shared" si="141"/>
        <v>0.47083333333333338</v>
      </c>
      <c r="R456" s="25">
        <f t="shared" si="142"/>
        <v>0</v>
      </c>
      <c r="S456" s="20">
        <f t="shared" si="143"/>
        <v>0.5625</v>
      </c>
      <c r="T456" s="20">
        <f t="shared" si="144"/>
        <v>0.47083333333333338</v>
      </c>
      <c r="U456" s="21">
        <f t="shared" si="145"/>
        <v>0</v>
      </c>
      <c r="V456" s="11">
        <f t="shared" si="146"/>
        <v>0</v>
      </c>
      <c r="W456" s="11">
        <f t="shared" si="147"/>
        <v>54</v>
      </c>
    </row>
    <row r="457" spans="1:23" x14ac:dyDescent="0.3">
      <c r="A457" t="s">
        <v>29</v>
      </c>
      <c r="B457" t="s">
        <v>1</v>
      </c>
      <c r="C457" t="s">
        <v>56</v>
      </c>
      <c r="D457" s="1">
        <v>43391.433333333334</v>
      </c>
      <c r="E457" s="1">
        <v>43391.47152777778</v>
      </c>
      <c r="F457" s="5">
        <v>43391</v>
      </c>
      <c r="G457" s="20">
        <f t="shared" si="131"/>
        <v>0.43333333333333335</v>
      </c>
      <c r="H457" s="20">
        <f t="shared" si="132"/>
        <v>0.41666666666666669</v>
      </c>
      <c r="I457" s="21">
        <f t="shared" si="133"/>
        <v>0</v>
      </c>
      <c r="J457" s="24">
        <f t="shared" si="134"/>
        <v>0.43333333333333335</v>
      </c>
      <c r="K457" s="24">
        <f t="shared" si="135"/>
        <v>0.47152777777777777</v>
      </c>
      <c r="L457" s="25">
        <f t="shared" si="136"/>
        <v>55</v>
      </c>
      <c r="M457" s="20">
        <f t="shared" si="137"/>
        <v>0.5</v>
      </c>
      <c r="N457" s="20">
        <f t="shared" si="138"/>
        <v>0.47152777777777777</v>
      </c>
      <c r="O457" s="21">
        <f t="shared" si="139"/>
        <v>0</v>
      </c>
      <c r="P457" s="24">
        <f t="shared" si="140"/>
        <v>0.52083333333333337</v>
      </c>
      <c r="Q457" s="24">
        <f t="shared" si="141"/>
        <v>0.47152777777777777</v>
      </c>
      <c r="R457" s="25">
        <f t="shared" si="142"/>
        <v>0</v>
      </c>
      <c r="S457" s="20">
        <f t="shared" si="143"/>
        <v>0.5625</v>
      </c>
      <c r="T457" s="20">
        <f t="shared" si="144"/>
        <v>0.47152777777777777</v>
      </c>
      <c r="U457" s="21">
        <f t="shared" si="145"/>
        <v>0</v>
      </c>
      <c r="V457" s="11">
        <f t="shared" si="146"/>
        <v>0</v>
      </c>
      <c r="W457" s="11">
        <f t="shared" si="147"/>
        <v>55</v>
      </c>
    </row>
    <row r="458" spans="1:23" x14ac:dyDescent="0.3">
      <c r="A458" t="s">
        <v>38</v>
      </c>
      <c r="B458" t="s">
        <v>1</v>
      </c>
      <c r="C458" t="s">
        <v>59</v>
      </c>
      <c r="D458" s="1">
        <v>43391.433333333334</v>
      </c>
      <c r="E458" s="1">
        <v>43391.47152777778</v>
      </c>
      <c r="F458" s="5">
        <v>43391</v>
      </c>
      <c r="G458" s="20">
        <f t="shared" si="131"/>
        <v>0.43333333333333335</v>
      </c>
      <c r="H458" s="20">
        <f t="shared" si="132"/>
        <v>0.41666666666666669</v>
      </c>
      <c r="I458" s="21">
        <f t="shared" si="133"/>
        <v>0</v>
      </c>
      <c r="J458" s="24">
        <f t="shared" si="134"/>
        <v>0.43333333333333335</v>
      </c>
      <c r="K458" s="24">
        <f t="shared" si="135"/>
        <v>0.47152777777777777</v>
      </c>
      <c r="L458" s="25">
        <f t="shared" si="136"/>
        <v>55</v>
      </c>
      <c r="M458" s="20">
        <f t="shared" si="137"/>
        <v>0.5</v>
      </c>
      <c r="N458" s="20">
        <f t="shared" si="138"/>
        <v>0.47152777777777777</v>
      </c>
      <c r="O458" s="21">
        <f t="shared" si="139"/>
        <v>0</v>
      </c>
      <c r="P458" s="24">
        <f t="shared" si="140"/>
        <v>0.52083333333333337</v>
      </c>
      <c r="Q458" s="24">
        <f t="shared" si="141"/>
        <v>0.47152777777777777</v>
      </c>
      <c r="R458" s="25">
        <f t="shared" si="142"/>
        <v>0</v>
      </c>
      <c r="S458" s="20">
        <f t="shared" si="143"/>
        <v>0.5625</v>
      </c>
      <c r="T458" s="20">
        <f t="shared" si="144"/>
        <v>0.47152777777777777</v>
      </c>
      <c r="U458" s="21">
        <f t="shared" si="145"/>
        <v>0</v>
      </c>
      <c r="V458" s="11">
        <f t="shared" si="146"/>
        <v>0</v>
      </c>
      <c r="W458" s="11">
        <f t="shared" si="147"/>
        <v>55</v>
      </c>
    </row>
    <row r="459" spans="1:23" x14ac:dyDescent="0.3">
      <c r="A459" t="s">
        <v>4</v>
      </c>
      <c r="B459" t="s">
        <v>1</v>
      </c>
      <c r="C459" t="s">
        <v>61</v>
      </c>
      <c r="D459" s="1">
        <v>43391.433333333334</v>
      </c>
      <c r="E459" s="1">
        <v>43391.47152777778</v>
      </c>
      <c r="F459" s="5">
        <v>43391</v>
      </c>
      <c r="G459" s="20">
        <f t="shared" si="131"/>
        <v>0.43333333333333335</v>
      </c>
      <c r="H459" s="20">
        <f t="shared" si="132"/>
        <v>0.41666666666666669</v>
      </c>
      <c r="I459" s="21">
        <f t="shared" si="133"/>
        <v>0</v>
      </c>
      <c r="J459" s="24">
        <f t="shared" si="134"/>
        <v>0.43333333333333335</v>
      </c>
      <c r="K459" s="24">
        <f t="shared" si="135"/>
        <v>0.47152777777777777</v>
      </c>
      <c r="L459" s="25">
        <f t="shared" si="136"/>
        <v>55</v>
      </c>
      <c r="M459" s="20">
        <f t="shared" si="137"/>
        <v>0.5</v>
      </c>
      <c r="N459" s="20">
        <f t="shared" si="138"/>
        <v>0.47152777777777777</v>
      </c>
      <c r="O459" s="21">
        <f t="shared" si="139"/>
        <v>0</v>
      </c>
      <c r="P459" s="24">
        <f t="shared" si="140"/>
        <v>0.52083333333333337</v>
      </c>
      <c r="Q459" s="24">
        <f t="shared" si="141"/>
        <v>0.47152777777777777</v>
      </c>
      <c r="R459" s="25">
        <f t="shared" si="142"/>
        <v>0</v>
      </c>
      <c r="S459" s="20">
        <f t="shared" si="143"/>
        <v>0.5625</v>
      </c>
      <c r="T459" s="20">
        <f t="shared" si="144"/>
        <v>0.47152777777777777</v>
      </c>
      <c r="U459" s="21">
        <f t="shared" si="145"/>
        <v>0</v>
      </c>
      <c r="V459" s="11">
        <f t="shared" si="146"/>
        <v>0</v>
      </c>
      <c r="W459" s="11">
        <f t="shared" si="147"/>
        <v>55</v>
      </c>
    </row>
    <row r="460" spans="1:23" x14ac:dyDescent="0.3">
      <c r="A460" t="s">
        <v>23</v>
      </c>
      <c r="B460" t="s">
        <v>1</v>
      </c>
      <c r="C460" t="s">
        <v>60</v>
      </c>
      <c r="D460" s="1">
        <v>43391.433333333334</v>
      </c>
      <c r="E460" s="1">
        <v>43391.47152777778</v>
      </c>
      <c r="F460" s="5">
        <v>43391</v>
      </c>
      <c r="G460" s="20">
        <f t="shared" si="131"/>
        <v>0.43333333333333335</v>
      </c>
      <c r="H460" s="20">
        <f t="shared" si="132"/>
        <v>0.41666666666666669</v>
      </c>
      <c r="I460" s="21">
        <f t="shared" si="133"/>
        <v>0</v>
      </c>
      <c r="J460" s="24">
        <f t="shared" si="134"/>
        <v>0.43333333333333335</v>
      </c>
      <c r="K460" s="24">
        <f t="shared" si="135"/>
        <v>0.47152777777777777</v>
      </c>
      <c r="L460" s="25">
        <f t="shared" si="136"/>
        <v>55</v>
      </c>
      <c r="M460" s="20">
        <f t="shared" si="137"/>
        <v>0.5</v>
      </c>
      <c r="N460" s="20">
        <f t="shared" si="138"/>
        <v>0.47152777777777777</v>
      </c>
      <c r="O460" s="21">
        <f t="shared" si="139"/>
        <v>0</v>
      </c>
      <c r="P460" s="24">
        <f t="shared" si="140"/>
        <v>0.52083333333333337</v>
      </c>
      <c r="Q460" s="24">
        <f t="shared" si="141"/>
        <v>0.47152777777777777</v>
      </c>
      <c r="R460" s="25">
        <f t="shared" si="142"/>
        <v>0</v>
      </c>
      <c r="S460" s="20">
        <f t="shared" si="143"/>
        <v>0.5625</v>
      </c>
      <c r="T460" s="20">
        <f t="shared" si="144"/>
        <v>0.47152777777777777</v>
      </c>
      <c r="U460" s="21">
        <f t="shared" si="145"/>
        <v>0</v>
      </c>
      <c r="V460" s="11">
        <f t="shared" si="146"/>
        <v>0</v>
      </c>
      <c r="W460" s="11">
        <f t="shared" si="147"/>
        <v>55</v>
      </c>
    </row>
    <row r="461" spans="1:23" x14ac:dyDescent="0.3">
      <c r="A461" t="s">
        <v>40</v>
      </c>
      <c r="B461" t="s">
        <v>1</v>
      </c>
      <c r="C461" t="s">
        <v>51</v>
      </c>
      <c r="D461" s="1">
        <v>43391.435416666667</v>
      </c>
      <c r="E461" s="1">
        <v>43391.470833333333</v>
      </c>
      <c r="F461" s="5">
        <v>43391</v>
      </c>
      <c r="G461" s="20">
        <f t="shared" si="131"/>
        <v>0.43541666666666662</v>
      </c>
      <c r="H461" s="20">
        <f t="shared" si="132"/>
        <v>0.41666666666666669</v>
      </c>
      <c r="I461" s="21">
        <f t="shared" si="133"/>
        <v>0</v>
      </c>
      <c r="J461" s="24">
        <f t="shared" si="134"/>
        <v>0.43541666666666662</v>
      </c>
      <c r="K461" s="24">
        <f t="shared" si="135"/>
        <v>0.47083333333333338</v>
      </c>
      <c r="L461" s="25">
        <f t="shared" si="136"/>
        <v>51</v>
      </c>
      <c r="M461" s="20">
        <f t="shared" si="137"/>
        <v>0.5</v>
      </c>
      <c r="N461" s="20">
        <f t="shared" si="138"/>
        <v>0.47083333333333338</v>
      </c>
      <c r="O461" s="21">
        <f t="shared" si="139"/>
        <v>0</v>
      </c>
      <c r="P461" s="24">
        <f t="shared" si="140"/>
        <v>0.52083333333333337</v>
      </c>
      <c r="Q461" s="24">
        <f t="shared" si="141"/>
        <v>0.47083333333333338</v>
      </c>
      <c r="R461" s="25">
        <f t="shared" si="142"/>
        <v>0</v>
      </c>
      <c r="S461" s="20">
        <f t="shared" si="143"/>
        <v>0.5625</v>
      </c>
      <c r="T461" s="20">
        <f t="shared" si="144"/>
        <v>0.47083333333333338</v>
      </c>
      <c r="U461" s="21">
        <f t="shared" si="145"/>
        <v>0</v>
      </c>
      <c r="V461" s="11">
        <f t="shared" si="146"/>
        <v>0</v>
      </c>
      <c r="W461" s="11">
        <f t="shared" si="147"/>
        <v>51</v>
      </c>
    </row>
    <row r="462" spans="1:23" x14ac:dyDescent="0.3">
      <c r="A462" t="s">
        <v>10</v>
      </c>
      <c r="B462" t="s">
        <v>1</v>
      </c>
      <c r="C462" t="s">
        <v>53</v>
      </c>
      <c r="D462" s="1">
        <v>43391.435416666667</v>
      </c>
      <c r="E462" s="1">
        <v>43391.470833333333</v>
      </c>
      <c r="F462" s="5">
        <v>43391</v>
      </c>
      <c r="G462" s="20">
        <f t="shared" si="131"/>
        <v>0.43541666666666662</v>
      </c>
      <c r="H462" s="20">
        <f t="shared" si="132"/>
        <v>0.41666666666666669</v>
      </c>
      <c r="I462" s="21">
        <f t="shared" si="133"/>
        <v>0</v>
      </c>
      <c r="J462" s="24">
        <f t="shared" si="134"/>
        <v>0.43541666666666662</v>
      </c>
      <c r="K462" s="24">
        <f t="shared" si="135"/>
        <v>0.47083333333333338</v>
      </c>
      <c r="L462" s="25">
        <f t="shared" si="136"/>
        <v>51</v>
      </c>
      <c r="M462" s="20">
        <f t="shared" si="137"/>
        <v>0.5</v>
      </c>
      <c r="N462" s="20">
        <f t="shared" si="138"/>
        <v>0.47083333333333338</v>
      </c>
      <c r="O462" s="21">
        <f t="shared" si="139"/>
        <v>0</v>
      </c>
      <c r="P462" s="24">
        <f t="shared" si="140"/>
        <v>0.52083333333333337</v>
      </c>
      <c r="Q462" s="24">
        <f t="shared" si="141"/>
        <v>0.47083333333333338</v>
      </c>
      <c r="R462" s="25">
        <f t="shared" si="142"/>
        <v>0</v>
      </c>
      <c r="S462" s="20">
        <f t="shared" si="143"/>
        <v>0.5625</v>
      </c>
      <c r="T462" s="20">
        <f t="shared" si="144"/>
        <v>0.47083333333333338</v>
      </c>
      <c r="U462" s="21">
        <f t="shared" si="145"/>
        <v>0</v>
      </c>
      <c r="V462" s="11">
        <f t="shared" si="146"/>
        <v>0</v>
      </c>
      <c r="W462" s="11">
        <f t="shared" si="147"/>
        <v>51</v>
      </c>
    </row>
    <row r="463" spans="1:23" x14ac:dyDescent="0.3">
      <c r="A463" t="s">
        <v>35</v>
      </c>
      <c r="B463" t="s">
        <v>1</v>
      </c>
      <c r="C463" t="s">
        <v>49</v>
      </c>
      <c r="D463" s="1">
        <v>43391.438194444447</v>
      </c>
      <c r="E463" s="1">
        <v>43391.470833333333</v>
      </c>
      <c r="F463" s="5">
        <v>43391</v>
      </c>
      <c r="G463" s="20">
        <f t="shared" si="131"/>
        <v>0.4381944444444445</v>
      </c>
      <c r="H463" s="20">
        <f t="shared" si="132"/>
        <v>0.41666666666666669</v>
      </c>
      <c r="I463" s="21">
        <f t="shared" si="133"/>
        <v>0</v>
      </c>
      <c r="J463" s="24">
        <f t="shared" si="134"/>
        <v>0.4381944444444445</v>
      </c>
      <c r="K463" s="24">
        <f t="shared" si="135"/>
        <v>0.47083333333333338</v>
      </c>
      <c r="L463" s="25">
        <f t="shared" si="136"/>
        <v>47</v>
      </c>
      <c r="M463" s="20">
        <f t="shared" si="137"/>
        <v>0.5</v>
      </c>
      <c r="N463" s="20">
        <f t="shared" si="138"/>
        <v>0.47083333333333338</v>
      </c>
      <c r="O463" s="21">
        <f t="shared" si="139"/>
        <v>0</v>
      </c>
      <c r="P463" s="24">
        <f t="shared" si="140"/>
        <v>0.52083333333333337</v>
      </c>
      <c r="Q463" s="24">
        <f t="shared" si="141"/>
        <v>0.47083333333333338</v>
      </c>
      <c r="R463" s="25">
        <f t="shared" si="142"/>
        <v>0</v>
      </c>
      <c r="S463" s="20">
        <f t="shared" si="143"/>
        <v>0.5625</v>
      </c>
      <c r="T463" s="20">
        <f t="shared" si="144"/>
        <v>0.47083333333333338</v>
      </c>
      <c r="U463" s="21">
        <f t="shared" si="145"/>
        <v>0</v>
      </c>
      <c r="V463" s="11">
        <f t="shared" si="146"/>
        <v>0</v>
      </c>
      <c r="W463" s="11">
        <f t="shared" si="147"/>
        <v>47</v>
      </c>
    </row>
    <row r="464" spans="1:23" x14ac:dyDescent="0.3">
      <c r="A464" t="s">
        <v>25</v>
      </c>
      <c r="B464" t="s">
        <v>1</v>
      </c>
      <c r="C464" t="s">
        <v>57</v>
      </c>
      <c r="D464" s="1">
        <v>43391.44027777778</v>
      </c>
      <c r="E464" s="1">
        <v>43391.470833333333</v>
      </c>
      <c r="F464" s="5">
        <v>43391</v>
      </c>
      <c r="G464" s="20">
        <f t="shared" si="131"/>
        <v>0.44027777777777777</v>
      </c>
      <c r="H464" s="20">
        <f t="shared" si="132"/>
        <v>0.41666666666666669</v>
      </c>
      <c r="I464" s="21">
        <f t="shared" si="133"/>
        <v>0</v>
      </c>
      <c r="J464" s="24">
        <f t="shared" si="134"/>
        <v>0.44027777777777777</v>
      </c>
      <c r="K464" s="24">
        <f t="shared" si="135"/>
        <v>0.47083333333333338</v>
      </c>
      <c r="L464" s="25">
        <f t="shared" si="136"/>
        <v>44</v>
      </c>
      <c r="M464" s="20">
        <f t="shared" si="137"/>
        <v>0.5</v>
      </c>
      <c r="N464" s="20">
        <f t="shared" si="138"/>
        <v>0.47083333333333338</v>
      </c>
      <c r="O464" s="21">
        <f t="shared" si="139"/>
        <v>0</v>
      </c>
      <c r="P464" s="24">
        <f t="shared" si="140"/>
        <v>0.52083333333333337</v>
      </c>
      <c r="Q464" s="24">
        <f t="shared" si="141"/>
        <v>0.47083333333333338</v>
      </c>
      <c r="R464" s="25">
        <f t="shared" si="142"/>
        <v>0</v>
      </c>
      <c r="S464" s="20">
        <f t="shared" si="143"/>
        <v>0.5625</v>
      </c>
      <c r="T464" s="20">
        <f t="shared" si="144"/>
        <v>0.47083333333333338</v>
      </c>
      <c r="U464" s="21">
        <f t="shared" si="145"/>
        <v>0</v>
      </c>
      <c r="V464" s="11">
        <f t="shared" si="146"/>
        <v>0</v>
      </c>
      <c r="W464" s="11">
        <f t="shared" si="147"/>
        <v>44</v>
      </c>
    </row>
    <row r="465" spans="1:23" x14ac:dyDescent="0.3">
      <c r="A465" t="s">
        <v>11</v>
      </c>
      <c r="B465" t="s">
        <v>1</v>
      </c>
      <c r="C465" t="s">
        <v>36</v>
      </c>
      <c r="D465" s="1">
        <v>43391.444444444445</v>
      </c>
      <c r="E465" s="1">
        <v>43391.47152777778</v>
      </c>
      <c r="F465" s="5">
        <v>43391</v>
      </c>
      <c r="G465" s="20">
        <f t="shared" si="131"/>
        <v>0.44444444444444442</v>
      </c>
      <c r="H465" s="20">
        <f t="shared" si="132"/>
        <v>0.41666666666666669</v>
      </c>
      <c r="I465" s="21">
        <f t="shared" si="133"/>
        <v>0</v>
      </c>
      <c r="J465" s="24">
        <f t="shared" si="134"/>
        <v>0.44444444444444442</v>
      </c>
      <c r="K465" s="24">
        <f t="shared" si="135"/>
        <v>0.47152777777777777</v>
      </c>
      <c r="L465" s="25">
        <f t="shared" si="136"/>
        <v>39</v>
      </c>
      <c r="M465" s="20">
        <f t="shared" si="137"/>
        <v>0.5</v>
      </c>
      <c r="N465" s="20">
        <f t="shared" si="138"/>
        <v>0.47152777777777777</v>
      </c>
      <c r="O465" s="21">
        <f t="shared" si="139"/>
        <v>0</v>
      </c>
      <c r="P465" s="24">
        <f t="shared" si="140"/>
        <v>0.52083333333333337</v>
      </c>
      <c r="Q465" s="24">
        <f t="shared" si="141"/>
        <v>0.47152777777777777</v>
      </c>
      <c r="R465" s="25">
        <f t="shared" si="142"/>
        <v>0</v>
      </c>
      <c r="S465" s="20">
        <f t="shared" si="143"/>
        <v>0.5625</v>
      </c>
      <c r="T465" s="20">
        <f t="shared" si="144"/>
        <v>0.47152777777777777</v>
      </c>
      <c r="U465" s="21">
        <f t="shared" si="145"/>
        <v>0</v>
      </c>
      <c r="V465" s="11">
        <f t="shared" si="146"/>
        <v>0</v>
      </c>
      <c r="W465" s="11">
        <f t="shared" si="147"/>
        <v>39</v>
      </c>
    </row>
    <row r="466" spans="1:23" x14ac:dyDescent="0.3">
      <c r="A466" t="s">
        <v>25</v>
      </c>
      <c r="B466" t="s">
        <v>1</v>
      </c>
      <c r="C466" t="s">
        <v>158</v>
      </c>
      <c r="D466" s="1">
        <v>43391.472222222219</v>
      </c>
      <c r="E466" s="1">
        <v>43391.497916666667</v>
      </c>
      <c r="F466" s="5">
        <v>43391</v>
      </c>
      <c r="G466" s="20">
        <f t="shared" si="131"/>
        <v>0.47222222222222227</v>
      </c>
      <c r="H466" s="20">
        <f t="shared" si="132"/>
        <v>0.41666666666666669</v>
      </c>
      <c r="I466" s="21">
        <f t="shared" si="133"/>
        <v>0</v>
      </c>
      <c r="J466" s="24">
        <f t="shared" si="134"/>
        <v>0.47222222222222227</v>
      </c>
      <c r="K466" s="24">
        <f t="shared" si="135"/>
        <v>0.49791666666666662</v>
      </c>
      <c r="L466" s="25">
        <f t="shared" si="136"/>
        <v>36</v>
      </c>
      <c r="M466" s="20">
        <f t="shared" si="137"/>
        <v>0.5</v>
      </c>
      <c r="N466" s="20">
        <f t="shared" si="138"/>
        <v>0.49791666666666662</v>
      </c>
      <c r="O466" s="21">
        <f t="shared" si="139"/>
        <v>0</v>
      </c>
      <c r="P466" s="24">
        <f t="shared" si="140"/>
        <v>0.52083333333333337</v>
      </c>
      <c r="Q466" s="24">
        <f t="shared" si="141"/>
        <v>0.49791666666666662</v>
      </c>
      <c r="R466" s="25">
        <f t="shared" si="142"/>
        <v>0</v>
      </c>
      <c r="S466" s="20">
        <f t="shared" si="143"/>
        <v>0.5625</v>
      </c>
      <c r="T466" s="20">
        <f t="shared" si="144"/>
        <v>0.49791666666666662</v>
      </c>
      <c r="U466" s="21">
        <f t="shared" si="145"/>
        <v>0</v>
      </c>
      <c r="V466" s="11">
        <f t="shared" si="146"/>
        <v>0</v>
      </c>
      <c r="W466" s="11">
        <f t="shared" si="147"/>
        <v>36</v>
      </c>
    </row>
    <row r="467" spans="1:23" x14ac:dyDescent="0.3">
      <c r="A467" t="s">
        <v>27</v>
      </c>
      <c r="B467" t="s">
        <v>1</v>
      </c>
      <c r="C467" t="s">
        <v>148</v>
      </c>
      <c r="D467" s="1">
        <v>43391.472916666666</v>
      </c>
      <c r="E467" s="1">
        <v>43391.503472222219</v>
      </c>
      <c r="F467" s="5">
        <v>43391</v>
      </c>
      <c r="G467" s="20">
        <f t="shared" si="131"/>
        <v>0.47291666666666665</v>
      </c>
      <c r="H467" s="20">
        <f t="shared" si="132"/>
        <v>0.41666666666666669</v>
      </c>
      <c r="I467" s="21">
        <f t="shared" si="133"/>
        <v>0</v>
      </c>
      <c r="J467" s="24">
        <f t="shared" si="134"/>
        <v>0.47291666666666665</v>
      </c>
      <c r="K467" s="24">
        <f t="shared" si="135"/>
        <v>0.5</v>
      </c>
      <c r="L467" s="25">
        <f t="shared" si="136"/>
        <v>39</v>
      </c>
      <c r="M467" s="20">
        <f t="shared" si="137"/>
        <v>0.5</v>
      </c>
      <c r="N467" s="20">
        <f t="shared" si="138"/>
        <v>0.50347222222222221</v>
      </c>
      <c r="O467" s="21">
        <f t="shared" si="139"/>
        <v>4</v>
      </c>
      <c r="P467" s="24">
        <f t="shared" si="140"/>
        <v>0.52083333333333337</v>
      </c>
      <c r="Q467" s="24">
        <f t="shared" si="141"/>
        <v>0.50347222222222221</v>
      </c>
      <c r="R467" s="25">
        <f t="shared" si="142"/>
        <v>0</v>
      </c>
      <c r="S467" s="20">
        <f t="shared" si="143"/>
        <v>0.5625</v>
      </c>
      <c r="T467" s="20">
        <f t="shared" si="144"/>
        <v>0.50347222222222221</v>
      </c>
      <c r="U467" s="21">
        <f t="shared" si="145"/>
        <v>0</v>
      </c>
      <c r="V467" s="11">
        <f t="shared" si="146"/>
        <v>4</v>
      </c>
      <c r="W467" s="11">
        <f t="shared" si="147"/>
        <v>39</v>
      </c>
    </row>
    <row r="468" spans="1:23" x14ac:dyDescent="0.3">
      <c r="A468" t="s">
        <v>10</v>
      </c>
      <c r="B468" t="s">
        <v>1</v>
      </c>
      <c r="C468" t="s">
        <v>236</v>
      </c>
      <c r="D468" s="1">
        <v>43391.474999999999</v>
      </c>
      <c r="E468" s="1">
        <v>43391.504166666666</v>
      </c>
      <c r="F468" s="5">
        <v>43391</v>
      </c>
      <c r="G468" s="20">
        <f t="shared" si="131"/>
        <v>0.47500000000000003</v>
      </c>
      <c r="H468" s="20">
        <f t="shared" si="132"/>
        <v>0.41666666666666669</v>
      </c>
      <c r="I468" s="21">
        <f t="shared" si="133"/>
        <v>0</v>
      </c>
      <c r="J468" s="24">
        <f t="shared" si="134"/>
        <v>0.47500000000000003</v>
      </c>
      <c r="K468" s="24">
        <f t="shared" si="135"/>
        <v>0.5</v>
      </c>
      <c r="L468" s="25">
        <f t="shared" si="136"/>
        <v>36</v>
      </c>
      <c r="M468" s="20">
        <f t="shared" si="137"/>
        <v>0.5</v>
      </c>
      <c r="N468" s="20">
        <f t="shared" si="138"/>
        <v>0.50416666666666665</v>
      </c>
      <c r="O468" s="21">
        <f t="shared" si="139"/>
        <v>5</v>
      </c>
      <c r="P468" s="24">
        <f t="shared" si="140"/>
        <v>0.52083333333333337</v>
      </c>
      <c r="Q468" s="24">
        <f t="shared" si="141"/>
        <v>0.50416666666666665</v>
      </c>
      <c r="R468" s="25">
        <f t="shared" si="142"/>
        <v>0</v>
      </c>
      <c r="S468" s="20">
        <f t="shared" si="143"/>
        <v>0.5625</v>
      </c>
      <c r="T468" s="20">
        <f t="shared" si="144"/>
        <v>0.50416666666666665</v>
      </c>
      <c r="U468" s="21">
        <f t="shared" si="145"/>
        <v>0</v>
      </c>
      <c r="V468" s="11">
        <f t="shared" si="146"/>
        <v>5</v>
      </c>
      <c r="W468" s="11">
        <f t="shared" si="147"/>
        <v>36</v>
      </c>
    </row>
    <row r="469" spans="1:23" x14ac:dyDescent="0.3">
      <c r="A469" t="s">
        <v>8</v>
      </c>
      <c r="B469" t="s">
        <v>1</v>
      </c>
      <c r="C469" t="s">
        <v>143</v>
      </c>
      <c r="D469" s="1">
        <v>43391.475694444445</v>
      </c>
      <c r="E469" s="1">
        <v>43391.505555555559</v>
      </c>
      <c r="F469" s="5">
        <v>43391</v>
      </c>
      <c r="G469" s="20">
        <f t="shared" si="131"/>
        <v>0.47569444444444442</v>
      </c>
      <c r="H469" s="20">
        <f t="shared" si="132"/>
        <v>0.41666666666666669</v>
      </c>
      <c r="I469" s="21">
        <f t="shared" si="133"/>
        <v>0</v>
      </c>
      <c r="J469" s="24">
        <f t="shared" si="134"/>
        <v>0.47569444444444442</v>
      </c>
      <c r="K469" s="24">
        <f t="shared" si="135"/>
        <v>0.5</v>
      </c>
      <c r="L469" s="25">
        <f t="shared" si="136"/>
        <v>35</v>
      </c>
      <c r="M469" s="20">
        <f t="shared" si="137"/>
        <v>0.5</v>
      </c>
      <c r="N469" s="20">
        <f t="shared" si="138"/>
        <v>0.50555555555555554</v>
      </c>
      <c r="O469" s="21">
        <f t="shared" si="139"/>
        <v>7</v>
      </c>
      <c r="P469" s="24">
        <f t="shared" si="140"/>
        <v>0.52083333333333337</v>
      </c>
      <c r="Q469" s="24">
        <f t="shared" si="141"/>
        <v>0.50555555555555554</v>
      </c>
      <c r="R469" s="25">
        <f t="shared" si="142"/>
        <v>0</v>
      </c>
      <c r="S469" s="20">
        <f t="shared" si="143"/>
        <v>0.5625</v>
      </c>
      <c r="T469" s="20">
        <f t="shared" si="144"/>
        <v>0.50555555555555554</v>
      </c>
      <c r="U469" s="21">
        <f t="shared" si="145"/>
        <v>0</v>
      </c>
      <c r="V469" s="11">
        <f t="shared" si="146"/>
        <v>7</v>
      </c>
      <c r="W469" s="11">
        <f t="shared" si="147"/>
        <v>35</v>
      </c>
    </row>
    <row r="470" spans="1:23" x14ac:dyDescent="0.3">
      <c r="A470" t="s">
        <v>31</v>
      </c>
      <c r="B470" t="s">
        <v>1</v>
      </c>
      <c r="C470" t="s">
        <v>142</v>
      </c>
      <c r="D470" s="1">
        <v>43391.475694444445</v>
      </c>
      <c r="E470" s="1">
        <v>43391.48541666667</v>
      </c>
      <c r="F470" s="5">
        <v>43391</v>
      </c>
      <c r="G470" s="20">
        <f t="shared" si="131"/>
        <v>0.47569444444444442</v>
      </c>
      <c r="H470" s="20">
        <f t="shared" si="132"/>
        <v>0.41666666666666669</v>
      </c>
      <c r="I470" s="21">
        <f t="shared" si="133"/>
        <v>0</v>
      </c>
      <c r="J470" s="24">
        <f t="shared" si="134"/>
        <v>0.47569444444444442</v>
      </c>
      <c r="K470" s="24">
        <f t="shared" si="135"/>
        <v>0.48541666666666666</v>
      </c>
      <c r="L470" s="25">
        <f t="shared" si="136"/>
        <v>14</v>
      </c>
      <c r="M470" s="20">
        <f t="shared" si="137"/>
        <v>0.5</v>
      </c>
      <c r="N470" s="20">
        <f t="shared" si="138"/>
        <v>0.48541666666666666</v>
      </c>
      <c r="O470" s="21">
        <f t="shared" si="139"/>
        <v>0</v>
      </c>
      <c r="P470" s="24">
        <f t="shared" si="140"/>
        <v>0.52083333333333337</v>
      </c>
      <c r="Q470" s="24">
        <f t="shared" si="141"/>
        <v>0.48541666666666666</v>
      </c>
      <c r="R470" s="25">
        <f t="shared" si="142"/>
        <v>0</v>
      </c>
      <c r="S470" s="20">
        <f t="shared" si="143"/>
        <v>0.5625</v>
      </c>
      <c r="T470" s="20">
        <f t="shared" si="144"/>
        <v>0.48541666666666666</v>
      </c>
      <c r="U470" s="21">
        <f t="shared" si="145"/>
        <v>0</v>
      </c>
      <c r="V470" s="11">
        <f t="shared" si="146"/>
        <v>0</v>
      </c>
      <c r="W470" s="11">
        <f t="shared" si="147"/>
        <v>14</v>
      </c>
    </row>
    <row r="471" spans="1:23" x14ac:dyDescent="0.3">
      <c r="A471" t="s">
        <v>50</v>
      </c>
      <c r="B471" t="s">
        <v>1</v>
      </c>
      <c r="C471" t="s">
        <v>140</v>
      </c>
      <c r="D471" s="1">
        <v>43391.476388888892</v>
      </c>
      <c r="E471" s="1">
        <v>43391.569444444445</v>
      </c>
      <c r="F471" s="5">
        <v>43391</v>
      </c>
      <c r="G471" s="20">
        <f t="shared" si="131"/>
        <v>0.47638888888888892</v>
      </c>
      <c r="H471" s="20">
        <f t="shared" si="132"/>
        <v>0.41666666666666669</v>
      </c>
      <c r="I471" s="21">
        <f t="shared" si="133"/>
        <v>0</v>
      </c>
      <c r="J471" s="24">
        <f t="shared" si="134"/>
        <v>0.47638888888888892</v>
      </c>
      <c r="K471" s="24">
        <f t="shared" si="135"/>
        <v>0.5</v>
      </c>
      <c r="L471" s="25">
        <f t="shared" si="136"/>
        <v>34</v>
      </c>
      <c r="M471" s="20">
        <f t="shared" si="137"/>
        <v>0.5</v>
      </c>
      <c r="N471" s="20">
        <f t="shared" si="138"/>
        <v>0.52083333333333337</v>
      </c>
      <c r="O471" s="21">
        <f t="shared" si="139"/>
        <v>30</v>
      </c>
      <c r="P471" s="24">
        <f t="shared" si="140"/>
        <v>0.52083333333333337</v>
      </c>
      <c r="Q471" s="24">
        <f t="shared" si="141"/>
        <v>0.5625</v>
      </c>
      <c r="R471" s="25">
        <f t="shared" si="142"/>
        <v>59</v>
      </c>
      <c r="S471" s="20">
        <f t="shared" si="143"/>
        <v>0.5625</v>
      </c>
      <c r="T471" s="20">
        <f t="shared" si="144"/>
        <v>0.56944444444444442</v>
      </c>
      <c r="U471" s="21">
        <f t="shared" si="145"/>
        <v>9</v>
      </c>
      <c r="V471" s="11">
        <f t="shared" si="146"/>
        <v>39</v>
      </c>
      <c r="W471" s="11">
        <f t="shared" si="147"/>
        <v>93</v>
      </c>
    </row>
    <row r="472" spans="1:23" x14ac:dyDescent="0.3">
      <c r="A472" t="s">
        <v>47</v>
      </c>
      <c r="B472" t="s">
        <v>1</v>
      </c>
      <c r="C472" t="s">
        <v>139</v>
      </c>
      <c r="D472" s="1">
        <v>43391.476388888892</v>
      </c>
      <c r="E472" s="1">
        <v>43391.479166666664</v>
      </c>
      <c r="F472" s="5">
        <v>43391</v>
      </c>
      <c r="G472" s="20">
        <f t="shared" si="131"/>
        <v>0.47638888888888892</v>
      </c>
      <c r="H472" s="20">
        <f t="shared" si="132"/>
        <v>0.41666666666666669</v>
      </c>
      <c r="I472" s="21">
        <f t="shared" si="133"/>
        <v>0</v>
      </c>
      <c r="J472" s="24">
        <f t="shared" si="134"/>
        <v>0.47638888888888892</v>
      </c>
      <c r="K472" s="24">
        <f t="shared" si="135"/>
        <v>0.47916666666666669</v>
      </c>
      <c r="L472" s="25">
        <f t="shared" si="136"/>
        <v>3</v>
      </c>
      <c r="M472" s="20">
        <f t="shared" si="137"/>
        <v>0.5</v>
      </c>
      <c r="N472" s="20">
        <f t="shared" si="138"/>
        <v>0.47916666666666669</v>
      </c>
      <c r="O472" s="21">
        <f t="shared" si="139"/>
        <v>0</v>
      </c>
      <c r="P472" s="24">
        <f t="shared" si="140"/>
        <v>0.52083333333333337</v>
      </c>
      <c r="Q472" s="24">
        <f t="shared" si="141"/>
        <v>0.47916666666666669</v>
      </c>
      <c r="R472" s="25">
        <f t="shared" si="142"/>
        <v>0</v>
      </c>
      <c r="S472" s="20">
        <f t="shared" si="143"/>
        <v>0.5625</v>
      </c>
      <c r="T472" s="20">
        <f t="shared" si="144"/>
        <v>0.47916666666666669</v>
      </c>
      <c r="U472" s="21">
        <f t="shared" si="145"/>
        <v>0</v>
      </c>
      <c r="V472" s="11">
        <f t="shared" si="146"/>
        <v>0</v>
      </c>
      <c r="W472" s="11">
        <f t="shared" si="147"/>
        <v>3</v>
      </c>
    </row>
    <row r="473" spans="1:23" x14ac:dyDescent="0.3">
      <c r="A473" t="s">
        <v>29</v>
      </c>
      <c r="B473" t="s">
        <v>1</v>
      </c>
      <c r="C473" t="s">
        <v>144</v>
      </c>
      <c r="D473" s="1">
        <v>43391.477777777778</v>
      </c>
      <c r="E473" s="1">
        <v>43391.512499999997</v>
      </c>
      <c r="F473" s="5">
        <v>43391</v>
      </c>
      <c r="G473" s="20">
        <f t="shared" si="131"/>
        <v>0.4777777777777778</v>
      </c>
      <c r="H473" s="20">
        <f t="shared" si="132"/>
        <v>0.41666666666666669</v>
      </c>
      <c r="I473" s="21">
        <f t="shared" si="133"/>
        <v>0</v>
      </c>
      <c r="J473" s="24">
        <f t="shared" si="134"/>
        <v>0.4777777777777778</v>
      </c>
      <c r="K473" s="24">
        <f t="shared" si="135"/>
        <v>0.5</v>
      </c>
      <c r="L473" s="25">
        <f t="shared" si="136"/>
        <v>32</v>
      </c>
      <c r="M473" s="20">
        <f t="shared" si="137"/>
        <v>0.5</v>
      </c>
      <c r="N473" s="20">
        <f t="shared" si="138"/>
        <v>0.51250000000000007</v>
      </c>
      <c r="O473" s="21">
        <f t="shared" si="139"/>
        <v>18</v>
      </c>
      <c r="P473" s="24">
        <f t="shared" si="140"/>
        <v>0.52083333333333337</v>
      </c>
      <c r="Q473" s="24">
        <f t="shared" si="141"/>
        <v>0.51250000000000007</v>
      </c>
      <c r="R473" s="25">
        <f t="shared" si="142"/>
        <v>0</v>
      </c>
      <c r="S473" s="20">
        <f t="shared" si="143"/>
        <v>0.5625</v>
      </c>
      <c r="T473" s="20">
        <f t="shared" si="144"/>
        <v>0.51250000000000007</v>
      </c>
      <c r="U473" s="21">
        <f t="shared" si="145"/>
        <v>0</v>
      </c>
      <c r="V473" s="11">
        <f t="shared" si="146"/>
        <v>18</v>
      </c>
      <c r="W473" s="11">
        <f t="shared" si="147"/>
        <v>32</v>
      </c>
    </row>
    <row r="474" spans="1:23" x14ac:dyDescent="0.3">
      <c r="A474" t="s">
        <v>4</v>
      </c>
      <c r="B474" t="s">
        <v>1</v>
      </c>
      <c r="C474" t="s">
        <v>74</v>
      </c>
      <c r="D474" s="1">
        <v>43391.477777777778</v>
      </c>
      <c r="E474" s="1">
        <v>43391.490277777775</v>
      </c>
      <c r="F474" s="5">
        <v>43391</v>
      </c>
      <c r="G474" s="20">
        <f t="shared" si="131"/>
        <v>0.4777777777777778</v>
      </c>
      <c r="H474" s="20">
        <f t="shared" si="132"/>
        <v>0.41666666666666669</v>
      </c>
      <c r="I474" s="21">
        <f t="shared" si="133"/>
        <v>0</v>
      </c>
      <c r="J474" s="24">
        <f t="shared" si="134"/>
        <v>0.4777777777777778</v>
      </c>
      <c r="K474" s="24">
        <f t="shared" si="135"/>
        <v>0.49027777777777781</v>
      </c>
      <c r="L474" s="25">
        <f t="shared" si="136"/>
        <v>18</v>
      </c>
      <c r="M474" s="20">
        <f t="shared" si="137"/>
        <v>0.5</v>
      </c>
      <c r="N474" s="20">
        <f t="shared" si="138"/>
        <v>0.49027777777777781</v>
      </c>
      <c r="O474" s="21">
        <f t="shared" si="139"/>
        <v>0</v>
      </c>
      <c r="P474" s="24">
        <f t="shared" si="140"/>
        <v>0.52083333333333337</v>
      </c>
      <c r="Q474" s="24">
        <f t="shared" si="141"/>
        <v>0.49027777777777781</v>
      </c>
      <c r="R474" s="25">
        <f t="shared" si="142"/>
        <v>0</v>
      </c>
      <c r="S474" s="20">
        <f t="shared" si="143"/>
        <v>0.5625</v>
      </c>
      <c r="T474" s="20">
        <f t="shared" si="144"/>
        <v>0.49027777777777781</v>
      </c>
      <c r="U474" s="21">
        <f t="shared" si="145"/>
        <v>0</v>
      </c>
      <c r="V474" s="11">
        <f t="shared" si="146"/>
        <v>0</v>
      </c>
      <c r="W474" s="11">
        <f t="shared" si="147"/>
        <v>18</v>
      </c>
    </row>
    <row r="475" spans="1:23" x14ac:dyDescent="0.3">
      <c r="A475" t="s">
        <v>52</v>
      </c>
      <c r="B475" t="s">
        <v>1</v>
      </c>
      <c r="C475" t="s">
        <v>151</v>
      </c>
      <c r="D475" s="1">
        <v>43391.477777777778</v>
      </c>
      <c r="E475" s="1">
        <v>43391.503472222219</v>
      </c>
      <c r="F475" s="5">
        <v>43391</v>
      </c>
      <c r="G475" s="20">
        <f t="shared" si="131"/>
        <v>0.4777777777777778</v>
      </c>
      <c r="H475" s="20">
        <f t="shared" si="132"/>
        <v>0.41666666666666669</v>
      </c>
      <c r="I475" s="21">
        <f t="shared" si="133"/>
        <v>0</v>
      </c>
      <c r="J475" s="24">
        <f t="shared" si="134"/>
        <v>0.4777777777777778</v>
      </c>
      <c r="K475" s="24">
        <f t="shared" si="135"/>
        <v>0.5</v>
      </c>
      <c r="L475" s="25">
        <f t="shared" si="136"/>
        <v>32</v>
      </c>
      <c r="M475" s="20">
        <f t="shared" si="137"/>
        <v>0.5</v>
      </c>
      <c r="N475" s="20">
        <f t="shared" si="138"/>
        <v>0.50347222222222221</v>
      </c>
      <c r="O475" s="21">
        <f t="shared" si="139"/>
        <v>4</v>
      </c>
      <c r="P475" s="24">
        <f t="shared" si="140"/>
        <v>0.52083333333333337</v>
      </c>
      <c r="Q475" s="24">
        <f t="shared" si="141"/>
        <v>0.50347222222222221</v>
      </c>
      <c r="R475" s="25">
        <f t="shared" si="142"/>
        <v>0</v>
      </c>
      <c r="S475" s="20">
        <f t="shared" si="143"/>
        <v>0.5625</v>
      </c>
      <c r="T475" s="20">
        <f t="shared" si="144"/>
        <v>0.50347222222222221</v>
      </c>
      <c r="U475" s="21">
        <f t="shared" si="145"/>
        <v>0</v>
      </c>
      <c r="V475" s="11">
        <f t="shared" si="146"/>
        <v>4</v>
      </c>
      <c r="W475" s="11">
        <f t="shared" si="147"/>
        <v>32</v>
      </c>
    </row>
    <row r="476" spans="1:23" x14ac:dyDescent="0.3">
      <c r="A476" t="s">
        <v>11</v>
      </c>
      <c r="B476" t="s">
        <v>1</v>
      </c>
      <c r="C476" t="s">
        <v>117</v>
      </c>
      <c r="D476" s="1">
        <v>43391.478472222225</v>
      </c>
      <c r="E476" s="1">
        <v>43391.480555555558</v>
      </c>
      <c r="F476" s="5">
        <v>43391</v>
      </c>
      <c r="G476" s="20">
        <f t="shared" si="131"/>
        <v>0.47847222222222219</v>
      </c>
      <c r="H476" s="20">
        <f t="shared" si="132"/>
        <v>0.41666666666666669</v>
      </c>
      <c r="I476" s="21">
        <f t="shared" si="133"/>
        <v>0</v>
      </c>
      <c r="J476" s="24">
        <f t="shared" si="134"/>
        <v>0.47847222222222219</v>
      </c>
      <c r="K476" s="24">
        <f t="shared" si="135"/>
        <v>0.48055555555555557</v>
      </c>
      <c r="L476" s="25">
        <f t="shared" si="136"/>
        <v>3</v>
      </c>
      <c r="M476" s="20">
        <f t="shared" si="137"/>
        <v>0.5</v>
      </c>
      <c r="N476" s="20">
        <f t="shared" si="138"/>
        <v>0.48055555555555557</v>
      </c>
      <c r="O476" s="21">
        <f t="shared" si="139"/>
        <v>0</v>
      </c>
      <c r="P476" s="24">
        <f t="shared" si="140"/>
        <v>0.52083333333333337</v>
      </c>
      <c r="Q476" s="24">
        <f t="shared" si="141"/>
        <v>0.48055555555555557</v>
      </c>
      <c r="R476" s="25">
        <f t="shared" si="142"/>
        <v>0</v>
      </c>
      <c r="S476" s="20">
        <f t="shared" si="143"/>
        <v>0.5625</v>
      </c>
      <c r="T476" s="20">
        <f t="shared" si="144"/>
        <v>0.48055555555555557</v>
      </c>
      <c r="U476" s="21">
        <f t="shared" si="145"/>
        <v>0</v>
      </c>
      <c r="V476" s="11">
        <f t="shared" si="146"/>
        <v>0</v>
      </c>
      <c r="W476" s="11">
        <f t="shared" si="147"/>
        <v>3</v>
      </c>
    </row>
    <row r="477" spans="1:23" x14ac:dyDescent="0.3">
      <c r="A477" t="s">
        <v>0</v>
      </c>
      <c r="B477" t="s">
        <v>1</v>
      </c>
      <c r="C477" t="s">
        <v>164</v>
      </c>
      <c r="D477" s="1">
        <v>43391.478472222225</v>
      </c>
      <c r="E477" s="1">
        <v>43391.482638888891</v>
      </c>
      <c r="F477" s="5">
        <v>43391</v>
      </c>
      <c r="G477" s="20">
        <f t="shared" si="131"/>
        <v>0.47847222222222219</v>
      </c>
      <c r="H477" s="20">
        <f t="shared" si="132"/>
        <v>0.41666666666666669</v>
      </c>
      <c r="I477" s="21">
        <f t="shared" si="133"/>
        <v>0</v>
      </c>
      <c r="J477" s="24">
        <f t="shared" si="134"/>
        <v>0.47847222222222219</v>
      </c>
      <c r="K477" s="24">
        <f t="shared" si="135"/>
        <v>0.4826388888888889</v>
      </c>
      <c r="L477" s="25">
        <f t="shared" si="136"/>
        <v>6</v>
      </c>
      <c r="M477" s="20">
        <f t="shared" si="137"/>
        <v>0.5</v>
      </c>
      <c r="N477" s="20">
        <f t="shared" si="138"/>
        <v>0.4826388888888889</v>
      </c>
      <c r="O477" s="21">
        <f t="shared" si="139"/>
        <v>0</v>
      </c>
      <c r="P477" s="24">
        <f t="shared" si="140"/>
        <v>0.52083333333333337</v>
      </c>
      <c r="Q477" s="24">
        <f t="shared" si="141"/>
        <v>0.4826388888888889</v>
      </c>
      <c r="R477" s="25">
        <f t="shared" si="142"/>
        <v>0</v>
      </c>
      <c r="S477" s="20">
        <f t="shared" si="143"/>
        <v>0.5625</v>
      </c>
      <c r="T477" s="20">
        <f t="shared" si="144"/>
        <v>0.4826388888888889</v>
      </c>
      <c r="U477" s="21">
        <f t="shared" si="145"/>
        <v>0</v>
      </c>
      <c r="V477" s="11">
        <f t="shared" si="146"/>
        <v>0</v>
      </c>
      <c r="W477" s="11">
        <f t="shared" si="147"/>
        <v>6</v>
      </c>
    </row>
    <row r="478" spans="1:23" x14ac:dyDescent="0.3">
      <c r="A478" t="s">
        <v>6</v>
      </c>
      <c r="B478" t="s">
        <v>1</v>
      </c>
      <c r="C478" t="s">
        <v>155</v>
      </c>
      <c r="D478" s="1">
        <v>43391.479166666664</v>
      </c>
      <c r="E478" s="1">
        <v>43391.503472222219</v>
      </c>
      <c r="F478" s="5">
        <v>43391</v>
      </c>
      <c r="G478" s="20">
        <f t="shared" si="131"/>
        <v>0.47916666666666669</v>
      </c>
      <c r="H478" s="20">
        <f t="shared" si="132"/>
        <v>0.41666666666666669</v>
      </c>
      <c r="I478" s="21">
        <f t="shared" si="133"/>
        <v>0</v>
      </c>
      <c r="J478" s="24">
        <f t="shared" si="134"/>
        <v>0.47916666666666669</v>
      </c>
      <c r="K478" s="24">
        <f t="shared" si="135"/>
        <v>0.5</v>
      </c>
      <c r="L478" s="25">
        <f t="shared" si="136"/>
        <v>30</v>
      </c>
      <c r="M478" s="20">
        <f t="shared" si="137"/>
        <v>0.5</v>
      </c>
      <c r="N478" s="20">
        <f t="shared" si="138"/>
        <v>0.50347222222222221</v>
      </c>
      <c r="O478" s="21">
        <f t="shared" si="139"/>
        <v>4</v>
      </c>
      <c r="P478" s="24">
        <f t="shared" si="140"/>
        <v>0.52083333333333337</v>
      </c>
      <c r="Q478" s="24">
        <f t="shared" si="141"/>
        <v>0.50347222222222221</v>
      </c>
      <c r="R478" s="25">
        <f t="shared" si="142"/>
        <v>0</v>
      </c>
      <c r="S478" s="20">
        <f t="shared" si="143"/>
        <v>0.5625</v>
      </c>
      <c r="T478" s="20">
        <f t="shared" si="144"/>
        <v>0.50347222222222221</v>
      </c>
      <c r="U478" s="21">
        <f t="shared" si="145"/>
        <v>0</v>
      </c>
      <c r="V478" s="11">
        <f t="shared" si="146"/>
        <v>4</v>
      </c>
      <c r="W478" s="11">
        <f t="shared" si="147"/>
        <v>30</v>
      </c>
    </row>
    <row r="479" spans="1:23" x14ac:dyDescent="0.3">
      <c r="A479" t="s">
        <v>33</v>
      </c>
      <c r="B479" t="s">
        <v>1</v>
      </c>
      <c r="C479" t="s">
        <v>145</v>
      </c>
      <c r="D479" s="1">
        <v>43391.479166666664</v>
      </c>
      <c r="E479" s="1">
        <v>43391.507638888892</v>
      </c>
      <c r="F479" s="5">
        <v>43391</v>
      </c>
      <c r="G479" s="20">
        <f t="shared" si="131"/>
        <v>0.47916666666666669</v>
      </c>
      <c r="H479" s="20">
        <f t="shared" si="132"/>
        <v>0.41666666666666669</v>
      </c>
      <c r="I479" s="21">
        <f t="shared" si="133"/>
        <v>0</v>
      </c>
      <c r="J479" s="24">
        <f t="shared" si="134"/>
        <v>0.47916666666666669</v>
      </c>
      <c r="K479" s="24">
        <f t="shared" si="135"/>
        <v>0.5</v>
      </c>
      <c r="L479" s="25">
        <f t="shared" si="136"/>
        <v>30</v>
      </c>
      <c r="M479" s="20">
        <f t="shared" si="137"/>
        <v>0.5</v>
      </c>
      <c r="N479" s="20">
        <f t="shared" si="138"/>
        <v>0.50763888888888886</v>
      </c>
      <c r="O479" s="21">
        <f t="shared" si="139"/>
        <v>11</v>
      </c>
      <c r="P479" s="24">
        <f t="shared" si="140"/>
        <v>0.52083333333333337</v>
      </c>
      <c r="Q479" s="24">
        <f t="shared" si="141"/>
        <v>0.50763888888888886</v>
      </c>
      <c r="R479" s="25">
        <f t="shared" si="142"/>
        <v>0</v>
      </c>
      <c r="S479" s="20">
        <f t="shared" si="143"/>
        <v>0.5625</v>
      </c>
      <c r="T479" s="20">
        <f t="shared" si="144"/>
        <v>0.50763888888888886</v>
      </c>
      <c r="U479" s="21">
        <f t="shared" si="145"/>
        <v>0</v>
      </c>
      <c r="V479" s="11">
        <f t="shared" si="146"/>
        <v>11</v>
      </c>
      <c r="W479" s="11">
        <f t="shared" si="147"/>
        <v>30</v>
      </c>
    </row>
    <row r="480" spans="1:23" x14ac:dyDescent="0.3">
      <c r="A480" t="s">
        <v>17</v>
      </c>
      <c r="B480" t="s">
        <v>1</v>
      </c>
      <c r="C480" t="s">
        <v>153</v>
      </c>
      <c r="D480" s="1">
        <v>43391.479166666664</v>
      </c>
      <c r="E480" s="1">
        <v>43391.507638888892</v>
      </c>
      <c r="F480" s="5">
        <v>43391</v>
      </c>
      <c r="G480" s="20">
        <f t="shared" si="131"/>
        <v>0.47916666666666669</v>
      </c>
      <c r="H480" s="20">
        <f t="shared" si="132"/>
        <v>0.41666666666666669</v>
      </c>
      <c r="I480" s="21">
        <f t="shared" si="133"/>
        <v>0</v>
      </c>
      <c r="J480" s="24">
        <f t="shared" si="134"/>
        <v>0.47916666666666669</v>
      </c>
      <c r="K480" s="24">
        <f t="shared" si="135"/>
        <v>0.5</v>
      </c>
      <c r="L480" s="25">
        <f t="shared" si="136"/>
        <v>30</v>
      </c>
      <c r="M480" s="20">
        <f t="shared" si="137"/>
        <v>0.5</v>
      </c>
      <c r="N480" s="20">
        <f t="shared" si="138"/>
        <v>0.50763888888888886</v>
      </c>
      <c r="O480" s="21">
        <f t="shared" si="139"/>
        <v>11</v>
      </c>
      <c r="P480" s="24">
        <f t="shared" si="140"/>
        <v>0.52083333333333337</v>
      </c>
      <c r="Q480" s="24">
        <f t="shared" si="141"/>
        <v>0.50763888888888886</v>
      </c>
      <c r="R480" s="25">
        <f t="shared" si="142"/>
        <v>0</v>
      </c>
      <c r="S480" s="20">
        <f t="shared" si="143"/>
        <v>0.5625</v>
      </c>
      <c r="T480" s="20">
        <f t="shared" si="144"/>
        <v>0.50763888888888886</v>
      </c>
      <c r="U480" s="21">
        <f t="shared" si="145"/>
        <v>0</v>
      </c>
      <c r="V480" s="11">
        <f t="shared" si="146"/>
        <v>11</v>
      </c>
      <c r="W480" s="11">
        <f t="shared" si="147"/>
        <v>30</v>
      </c>
    </row>
    <row r="481" spans="1:23" x14ac:dyDescent="0.3">
      <c r="A481" t="s">
        <v>15</v>
      </c>
      <c r="B481" t="s">
        <v>1</v>
      </c>
      <c r="C481" t="s">
        <v>16</v>
      </c>
      <c r="D481" s="1">
        <v>43391.479166666664</v>
      </c>
      <c r="E481" s="1">
        <v>43391.51666666667</v>
      </c>
      <c r="F481" s="5">
        <v>43391</v>
      </c>
      <c r="G481" s="20">
        <f t="shared" si="131"/>
        <v>0.47916666666666669</v>
      </c>
      <c r="H481" s="20">
        <f t="shared" si="132"/>
        <v>0.41666666666666669</v>
      </c>
      <c r="I481" s="21">
        <f t="shared" si="133"/>
        <v>0</v>
      </c>
      <c r="J481" s="24">
        <f t="shared" si="134"/>
        <v>0.47916666666666669</v>
      </c>
      <c r="K481" s="24">
        <f t="shared" si="135"/>
        <v>0.5</v>
      </c>
      <c r="L481" s="25">
        <f t="shared" si="136"/>
        <v>30</v>
      </c>
      <c r="M481" s="20">
        <f t="shared" si="137"/>
        <v>0.5</v>
      </c>
      <c r="N481" s="20">
        <f t="shared" si="138"/>
        <v>0.51666666666666672</v>
      </c>
      <c r="O481" s="21">
        <f t="shared" si="139"/>
        <v>24</v>
      </c>
      <c r="P481" s="24">
        <f t="shared" si="140"/>
        <v>0.52083333333333337</v>
      </c>
      <c r="Q481" s="24">
        <f t="shared" si="141"/>
        <v>0.51666666666666672</v>
      </c>
      <c r="R481" s="25">
        <f t="shared" si="142"/>
        <v>0</v>
      </c>
      <c r="S481" s="20">
        <f t="shared" si="143"/>
        <v>0.5625</v>
      </c>
      <c r="T481" s="20">
        <f t="shared" si="144"/>
        <v>0.51666666666666672</v>
      </c>
      <c r="U481" s="21">
        <f t="shared" si="145"/>
        <v>0</v>
      </c>
      <c r="V481" s="11">
        <f t="shared" si="146"/>
        <v>24</v>
      </c>
      <c r="W481" s="11">
        <f t="shared" si="147"/>
        <v>30</v>
      </c>
    </row>
    <row r="482" spans="1:23" x14ac:dyDescent="0.3">
      <c r="A482" t="s">
        <v>47</v>
      </c>
      <c r="B482" t="s">
        <v>1</v>
      </c>
      <c r="C482" t="s">
        <v>139</v>
      </c>
      <c r="D482" s="1">
        <v>43391.480555555558</v>
      </c>
      <c r="E482" s="1">
        <v>43391.513888888891</v>
      </c>
      <c r="F482" s="5">
        <v>43391</v>
      </c>
      <c r="G482" s="20">
        <f t="shared" si="131"/>
        <v>0.48055555555555557</v>
      </c>
      <c r="H482" s="20">
        <f t="shared" si="132"/>
        <v>0.41666666666666669</v>
      </c>
      <c r="I482" s="21">
        <f t="shared" si="133"/>
        <v>0</v>
      </c>
      <c r="J482" s="24">
        <f t="shared" si="134"/>
        <v>0.48055555555555557</v>
      </c>
      <c r="K482" s="24">
        <f t="shared" si="135"/>
        <v>0.5</v>
      </c>
      <c r="L482" s="25">
        <f t="shared" si="136"/>
        <v>28</v>
      </c>
      <c r="M482" s="20">
        <f t="shared" si="137"/>
        <v>0.5</v>
      </c>
      <c r="N482" s="20">
        <f t="shared" si="138"/>
        <v>0.51388888888888895</v>
      </c>
      <c r="O482" s="21">
        <f t="shared" si="139"/>
        <v>20</v>
      </c>
      <c r="P482" s="24">
        <f t="shared" si="140"/>
        <v>0.52083333333333337</v>
      </c>
      <c r="Q482" s="24">
        <f t="shared" si="141"/>
        <v>0.51388888888888895</v>
      </c>
      <c r="R482" s="25">
        <f t="shared" si="142"/>
        <v>0</v>
      </c>
      <c r="S482" s="20">
        <f t="shared" si="143"/>
        <v>0.5625</v>
      </c>
      <c r="T482" s="20">
        <f t="shared" si="144"/>
        <v>0.51388888888888895</v>
      </c>
      <c r="U482" s="21">
        <f t="shared" si="145"/>
        <v>0</v>
      </c>
      <c r="V482" s="11">
        <f t="shared" si="146"/>
        <v>20</v>
      </c>
      <c r="W482" s="11">
        <f t="shared" si="147"/>
        <v>28</v>
      </c>
    </row>
    <row r="483" spans="1:23" x14ac:dyDescent="0.3">
      <c r="A483" t="s">
        <v>19</v>
      </c>
      <c r="B483" t="s">
        <v>1</v>
      </c>
      <c r="C483" t="s">
        <v>154</v>
      </c>
      <c r="D483" s="1">
        <v>43391.484027777777</v>
      </c>
      <c r="E483" s="1">
        <v>43391.506249999999</v>
      </c>
      <c r="F483" s="5">
        <v>43391</v>
      </c>
      <c r="G483" s="20">
        <f t="shared" si="131"/>
        <v>0.48402777777777778</v>
      </c>
      <c r="H483" s="20">
        <f t="shared" si="132"/>
        <v>0.41666666666666669</v>
      </c>
      <c r="I483" s="21">
        <f t="shared" si="133"/>
        <v>0</v>
      </c>
      <c r="J483" s="24">
        <f t="shared" si="134"/>
        <v>0.48402777777777778</v>
      </c>
      <c r="K483" s="24">
        <f t="shared" si="135"/>
        <v>0.5</v>
      </c>
      <c r="L483" s="25">
        <f t="shared" si="136"/>
        <v>23</v>
      </c>
      <c r="M483" s="20">
        <f t="shared" si="137"/>
        <v>0.5</v>
      </c>
      <c r="N483" s="20">
        <f t="shared" si="138"/>
        <v>0.50624999999999998</v>
      </c>
      <c r="O483" s="21">
        <f t="shared" si="139"/>
        <v>8</v>
      </c>
      <c r="P483" s="24">
        <f t="shared" si="140"/>
        <v>0.52083333333333337</v>
      </c>
      <c r="Q483" s="24">
        <f t="shared" si="141"/>
        <v>0.50624999999999998</v>
      </c>
      <c r="R483" s="25">
        <f t="shared" si="142"/>
        <v>0</v>
      </c>
      <c r="S483" s="20">
        <f t="shared" si="143"/>
        <v>0.5625</v>
      </c>
      <c r="T483" s="20">
        <f t="shared" si="144"/>
        <v>0.50624999999999998</v>
      </c>
      <c r="U483" s="21">
        <f t="shared" si="145"/>
        <v>0</v>
      </c>
      <c r="V483" s="11">
        <f t="shared" si="146"/>
        <v>8</v>
      </c>
      <c r="W483" s="11">
        <f t="shared" si="147"/>
        <v>23</v>
      </c>
    </row>
    <row r="484" spans="1:23" x14ac:dyDescent="0.3">
      <c r="A484" t="s">
        <v>17</v>
      </c>
      <c r="B484" t="s">
        <v>1</v>
      </c>
      <c r="C484" t="s">
        <v>290</v>
      </c>
      <c r="D484" s="1">
        <v>43391.510416666664</v>
      </c>
      <c r="E484" s="1">
        <v>43391.511111111111</v>
      </c>
      <c r="F484" s="5">
        <v>43391</v>
      </c>
      <c r="G484" s="20">
        <f t="shared" si="131"/>
        <v>0.51041666666666663</v>
      </c>
      <c r="H484" s="20">
        <f t="shared" si="132"/>
        <v>0.41666666666666669</v>
      </c>
      <c r="I484" s="21">
        <f t="shared" si="133"/>
        <v>0</v>
      </c>
      <c r="J484" s="24">
        <f t="shared" si="134"/>
        <v>0.51041666666666663</v>
      </c>
      <c r="K484" s="24">
        <f t="shared" si="135"/>
        <v>0.5</v>
      </c>
      <c r="L484" s="25">
        <f t="shared" si="136"/>
        <v>0</v>
      </c>
      <c r="M484" s="20">
        <f t="shared" si="137"/>
        <v>0.51041666666666663</v>
      </c>
      <c r="N484" s="20">
        <f t="shared" si="138"/>
        <v>0.51111111111111118</v>
      </c>
      <c r="O484" s="21">
        <f t="shared" si="139"/>
        <v>1</v>
      </c>
      <c r="P484" s="24">
        <f t="shared" si="140"/>
        <v>0.52083333333333337</v>
      </c>
      <c r="Q484" s="24">
        <f t="shared" si="141"/>
        <v>0.51111111111111118</v>
      </c>
      <c r="R484" s="25">
        <f t="shared" si="142"/>
        <v>0</v>
      </c>
      <c r="S484" s="20">
        <f t="shared" si="143"/>
        <v>0.5625</v>
      </c>
      <c r="T484" s="20">
        <f t="shared" si="144"/>
        <v>0.51111111111111118</v>
      </c>
      <c r="U484" s="21">
        <f t="shared" si="145"/>
        <v>0</v>
      </c>
      <c r="V484" s="11">
        <f t="shared" si="146"/>
        <v>1</v>
      </c>
      <c r="W484" s="11">
        <f t="shared" si="147"/>
        <v>0</v>
      </c>
    </row>
    <row r="485" spans="1:23" x14ac:dyDescent="0.3">
      <c r="A485" t="s">
        <v>17</v>
      </c>
      <c r="B485" t="s">
        <v>1</v>
      </c>
      <c r="C485" t="s">
        <v>160</v>
      </c>
      <c r="D485" s="1">
        <v>43391.51458333333</v>
      </c>
      <c r="E485" s="1">
        <v>43391.550694444442</v>
      </c>
      <c r="F485" s="5">
        <v>43391</v>
      </c>
      <c r="G485" s="20">
        <f t="shared" si="131"/>
        <v>0.51458333333333328</v>
      </c>
      <c r="H485" s="20">
        <f t="shared" si="132"/>
        <v>0.41666666666666669</v>
      </c>
      <c r="I485" s="21">
        <f t="shared" si="133"/>
        <v>0</v>
      </c>
      <c r="J485" s="24">
        <f t="shared" si="134"/>
        <v>0.51458333333333328</v>
      </c>
      <c r="K485" s="24">
        <f t="shared" si="135"/>
        <v>0.5</v>
      </c>
      <c r="L485" s="25">
        <f t="shared" si="136"/>
        <v>0</v>
      </c>
      <c r="M485" s="20">
        <f t="shared" si="137"/>
        <v>0.51458333333333328</v>
      </c>
      <c r="N485" s="20">
        <f t="shared" si="138"/>
        <v>0.52083333333333337</v>
      </c>
      <c r="O485" s="21">
        <f t="shared" si="139"/>
        <v>9</v>
      </c>
      <c r="P485" s="24">
        <f t="shared" si="140"/>
        <v>0.52083333333333337</v>
      </c>
      <c r="Q485" s="24">
        <f t="shared" si="141"/>
        <v>0.55069444444444449</v>
      </c>
      <c r="R485" s="25">
        <f t="shared" si="142"/>
        <v>43</v>
      </c>
      <c r="S485" s="20">
        <f t="shared" si="143"/>
        <v>0.5625</v>
      </c>
      <c r="T485" s="20">
        <f t="shared" si="144"/>
        <v>0.55069444444444449</v>
      </c>
      <c r="U485" s="21">
        <f t="shared" si="145"/>
        <v>0</v>
      </c>
      <c r="V485" s="11">
        <f t="shared" si="146"/>
        <v>9</v>
      </c>
      <c r="W485" s="11">
        <f t="shared" si="147"/>
        <v>43</v>
      </c>
    </row>
    <row r="486" spans="1:23" x14ac:dyDescent="0.3">
      <c r="A486" t="s">
        <v>58</v>
      </c>
      <c r="B486" t="s">
        <v>1</v>
      </c>
      <c r="C486" t="s">
        <v>157</v>
      </c>
      <c r="D486" s="1">
        <v>43391.515277777777</v>
      </c>
      <c r="E486" s="1">
        <v>43391.536805555559</v>
      </c>
      <c r="F486" s="5">
        <v>43391</v>
      </c>
      <c r="G486" s="20">
        <f t="shared" si="131"/>
        <v>0.51527777777777783</v>
      </c>
      <c r="H486" s="20">
        <f t="shared" si="132"/>
        <v>0.41666666666666669</v>
      </c>
      <c r="I486" s="21">
        <f t="shared" si="133"/>
        <v>0</v>
      </c>
      <c r="J486" s="24">
        <f t="shared" si="134"/>
        <v>0.51527777777777783</v>
      </c>
      <c r="K486" s="24">
        <f t="shared" si="135"/>
        <v>0.5</v>
      </c>
      <c r="L486" s="25">
        <f t="shared" si="136"/>
        <v>0</v>
      </c>
      <c r="M486" s="20">
        <f t="shared" si="137"/>
        <v>0.51527777777777783</v>
      </c>
      <c r="N486" s="20">
        <f t="shared" si="138"/>
        <v>0.52083333333333337</v>
      </c>
      <c r="O486" s="21">
        <f t="shared" si="139"/>
        <v>7</v>
      </c>
      <c r="P486" s="24">
        <f t="shared" si="140"/>
        <v>0.52083333333333337</v>
      </c>
      <c r="Q486" s="24">
        <f t="shared" si="141"/>
        <v>0.53680555555555554</v>
      </c>
      <c r="R486" s="25">
        <f t="shared" si="142"/>
        <v>22</v>
      </c>
      <c r="S486" s="20">
        <f t="shared" si="143"/>
        <v>0.5625</v>
      </c>
      <c r="T486" s="20">
        <f t="shared" si="144"/>
        <v>0.53680555555555554</v>
      </c>
      <c r="U486" s="21">
        <f t="shared" si="145"/>
        <v>0</v>
      </c>
      <c r="V486" s="11">
        <f t="shared" si="146"/>
        <v>7</v>
      </c>
      <c r="W486" s="11">
        <f t="shared" si="147"/>
        <v>22</v>
      </c>
    </row>
    <row r="487" spans="1:23" x14ac:dyDescent="0.3">
      <c r="A487" t="s">
        <v>6</v>
      </c>
      <c r="B487" t="s">
        <v>1</v>
      </c>
      <c r="C487" t="s">
        <v>163</v>
      </c>
      <c r="D487" s="1">
        <v>43391.522916666669</v>
      </c>
      <c r="E487" s="1">
        <v>43391.539583333331</v>
      </c>
      <c r="F487" s="5">
        <v>43391</v>
      </c>
      <c r="G487" s="20">
        <f t="shared" si="131"/>
        <v>0.5229166666666667</v>
      </c>
      <c r="H487" s="20">
        <f t="shared" si="132"/>
        <v>0.41666666666666669</v>
      </c>
      <c r="I487" s="21">
        <f t="shared" si="133"/>
        <v>0</v>
      </c>
      <c r="J487" s="24">
        <f t="shared" si="134"/>
        <v>0.5229166666666667</v>
      </c>
      <c r="K487" s="24">
        <f t="shared" si="135"/>
        <v>0.5</v>
      </c>
      <c r="L487" s="25">
        <f t="shared" si="136"/>
        <v>0</v>
      </c>
      <c r="M487" s="20">
        <f t="shared" si="137"/>
        <v>0.5229166666666667</v>
      </c>
      <c r="N487" s="20">
        <f t="shared" si="138"/>
        <v>0.52083333333333337</v>
      </c>
      <c r="O487" s="21">
        <f t="shared" si="139"/>
        <v>0</v>
      </c>
      <c r="P487" s="24">
        <f t="shared" si="140"/>
        <v>0.5229166666666667</v>
      </c>
      <c r="Q487" s="24">
        <f t="shared" si="141"/>
        <v>0.5395833333333333</v>
      </c>
      <c r="R487" s="25">
        <f t="shared" si="142"/>
        <v>23</v>
      </c>
      <c r="S487" s="20">
        <f t="shared" si="143"/>
        <v>0.5625</v>
      </c>
      <c r="T487" s="20">
        <f t="shared" si="144"/>
        <v>0.5395833333333333</v>
      </c>
      <c r="U487" s="21">
        <f t="shared" si="145"/>
        <v>0</v>
      </c>
      <c r="V487" s="11">
        <f t="shared" si="146"/>
        <v>0</v>
      </c>
      <c r="W487" s="11">
        <f t="shared" si="147"/>
        <v>23</v>
      </c>
    </row>
    <row r="488" spans="1:23" x14ac:dyDescent="0.3">
      <c r="A488" t="s">
        <v>17</v>
      </c>
      <c r="B488" t="s">
        <v>1</v>
      </c>
      <c r="C488" t="s">
        <v>103</v>
      </c>
      <c r="D488" s="1">
        <v>43391.561111111114</v>
      </c>
      <c r="E488" s="1">
        <v>43391.564583333333</v>
      </c>
      <c r="F488" s="5">
        <v>43391</v>
      </c>
      <c r="G488" s="20">
        <f t="shared" si="131"/>
        <v>0.56111111111111112</v>
      </c>
      <c r="H488" s="20">
        <f t="shared" si="132"/>
        <v>0.41666666666666669</v>
      </c>
      <c r="I488" s="21">
        <f t="shared" si="133"/>
        <v>0</v>
      </c>
      <c r="J488" s="24">
        <f t="shared" si="134"/>
        <v>0.56111111111111112</v>
      </c>
      <c r="K488" s="24">
        <f t="shared" si="135"/>
        <v>0.5</v>
      </c>
      <c r="L488" s="25">
        <f t="shared" si="136"/>
        <v>0</v>
      </c>
      <c r="M488" s="20">
        <f t="shared" si="137"/>
        <v>0.56111111111111112</v>
      </c>
      <c r="N488" s="20">
        <f t="shared" si="138"/>
        <v>0.52083333333333337</v>
      </c>
      <c r="O488" s="21">
        <f t="shared" si="139"/>
        <v>0</v>
      </c>
      <c r="P488" s="24">
        <f t="shared" si="140"/>
        <v>0.56111111111111112</v>
      </c>
      <c r="Q488" s="24">
        <f t="shared" si="141"/>
        <v>0.5625</v>
      </c>
      <c r="R488" s="25">
        <f t="shared" si="142"/>
        <v>1</v>
      </c>
      <c r="S488" s="20">
        <f t="shared" si="143"/>
        <v>0.5625</v>
      </c>
      <c r="T488" s="20">
        <f t="shared" si="144"/>
        <v>0.56458333333333333</v>
      </c>
      <c r="U488" s="21">
        <f t="shared" si="145"/>
        <v>2</v>
      </c>
      <c r="V488" s="11">
        <f t="shared" si="146"/>
        <v>2</v>
      </c>
      <c r="W488" s="11">
        <f t="shared" si="147"/>
        <v>1</v>
      </c>
    </row>
    <row r="489" spans="1:23" x14ac:dyDescent="0.3">
      <c r="A489" t="s">
        <v>13</v>
      </c>
      <c r="B489" t="s">
        <v>1</v>
      </c>
      <c r="C489" t="s">
        <v>98</v>
      </c>
      <c r="D489" s="1">
        <v>43391.561111111114</v>
      </c>
      <c r="E489" s="1">
        <v>43391.597222222219</v>
      </c>
      <c r="F489" s="5">
        <v>43391</v>
      </c>
      <c r="G489" s="20">
        <f t="shared" si="131"/>
        <v>0.56111111111111112</v>
      </c>
      <c r="H489" s="20">
        <f t="shared" si="132"/>
        <v>0.41666666666666669</v>
      </c>
      <c r="I489" s="21">
        <f t="shared" si="133"/>
        <v>0</v>
      </c>
      <c r="J489" s="24">
        <f t="shared" si="134"/>
        <v>0.56111111111111112</v>
      </c>
      <c r="K489" s="24">
        <f t="shared" si="135"/>
        <v>0.5</v>
      </c>
      <c r="L489" s="25">
        <f t="shared" si="136"/>
        <v>0</v>
      </c>
      <c r="M489" s="20">
        <f t="shared" si="137"/>
        <v>0.56111111111111112</v>
      </c>
      <c r="N489" s="20">
        <f t="shared" si="138"/>
        <v>0.52083333333333337</v>
      </c>
      <c r="O489" s="21">
        <f t="shared" si="139"/>
        <v>0</v>
      </c>
      <c r="P489" s="24">
        <f t="shared" si="140"/>
        <v>0.56111111111111112</v>
      </c>
      <c r="Q489" s="24">
        <f t="shared" si="141"/>
        <v>0.5625</v>
      </c>
      <c r="R489" s="25">
        <f t="shared" si="142"/>
        <v>1</v>
      </c>
      <c r="S489" s="20">
        <f t="shared" si="143"/>
        <v>0.5625</v>
      </c>
      <c r="T489" s="20">
        <f t="shared" si="144"/>
        <v>0.59722222222222221</v>
      </c>
      <c r="U489" s="21">
        <f t="shared" si="145"/>
        <v>50</v>
      </c>
      <c r="V489" s="11">
        <f t="shared" si="146"/>
        <v>50</v>
      </c>
      <c r="W489" s="11">
        <f t="shared" si="147"/>
        <v>1</v>
      </c>
    </row>
    <row r="490" spans="1:23" x14ac:dyDescent="0.3">
      <c r="A490" t="s">
        <v>29</v>
      </c>
      <c r="B490" t="s">
        <v>1</v>
      </c>
      <c r="C490" t="s">
        <v>92</v>
      </c>
      <c r="D490" s="1">
        <v>43391.561111111114</v>
      </c>
      <c r="E490" s="1">
        <v>43391.597222222219</v>
      </c>
      <c r="F490" s="5">
        <v>43391</v>
      </c>
      <c r="G490" s="20">
        <f t="shared" si="131"/>
        <v>0.56111111111111112</v>
      </c>
      <c r="H490" s="20">
        <f t="shared" si="132"/>
        <v>0.41666666666666669</v>
      </c>
      <c r="I490" s="21">
        <f t="shared" si="133"/>
        <v>0</v>
      </c>
      <c r="J490" s="24">
        <f t="shared" si="134"/>
        <v>0.56111111111111112</v>
      </c>
      <c r="K490" s="24">
        <f t="shared" si="135"/>
        <v>0.5</v>
      </c>
      <c r="L490" s="25">
        <f t="shared" si="136"/>
        <v>0</v>
      </c>
      <c r="M490" s="20">
        <f t="shared" si="137"/>
        <v>0.56111111111111112</v>
      </c>
      <c r="N490" s="20">
        <f t="shared" si="138"/>
        <v>0.52083333333333337</v>
      </c>
      <c r="O490" s="21">
        <f t="shared" si="139"/>
        <v>0</v>
      </c>
      <c r="P490" s="24">
        <f t="shared" si="140"/>
        <v>0.56111111111111112</v>
      </c>
      <c r="Q490" s="24">
        <f t="shared" si="141"/>
        <v>0.5625</v>
      </c>
      <c r="R490" s="25">
        <f t="shared" si="142"/>
        <v>1</v>
      </c>
      <c r="S490" s="20">
        <f t="shared" si="143"/>
        <v>0.5625</v>
      </c>
      <c r="T490" s="20">
        <f t="shared" si="144"/>
        <v>0.59722222222222221</v>
      </c>
      <c r="U490" s="21">
        <f t="shared" si="145"/>
        <v>50</v>
      </c>
      <c r="V490" s="11">
        <f t="shared" si="146"/>
        <v>50</v>
      </c>
      <c r="W490" s="11">
        <f t="shared" si="147"/>
        <v>1</v>
      </c>
    </row>
    <row r="491" spans="1:23" x14ac:dyDescent="0.3">
      <c r="A491" t="s">
        <v>58</v>
      </c>
      <c r="B491" t="s">
        <v>1</v>
      </c>
      <c r="C491" t="s">
        <v>96</v>
      </c>
      <c r="D491" s="1">
        <v>43391.561111111114</v>
      </c>
      <c r="E491" s="1">
        <v>43391.597222222219</v>
      </c>
      <c r="F491" s="5">
        <v>43391</v>
      </c>
      <c r="G491" s="20">
        <f t="shared" si="131"/>
        <v>0.56111111111111112</v>
      </c>
      <c r="H491" s="20">
        <f t="shared" si="132"/>
        <v>0.41666666666666669</v>
      </c>
      <c r="I491" s="21">
        <f t="shared" si="133"/>
        <v>0</v>
      </c>
      <c r="J491" s="24">
        <f t="shared" si="134"/>
        <v>0.56111111111111112</v>
      </c>
      <c r="K491" s="24">
        <f t="shared" si="135"/>
        <v>0.5</v>
      </c>
      <c r="L491" s="25">
        <f t="shared" si="136"/>
        <v>0</v>
      </c>
      <c r="M491" s="20">
        <f t="shared" si="137"/>
        <v>0.56111111111111112</v>
      </c>
      <c r="N491" s="20">
        <f t="shared" si="138"/>
        <v>0.52083333333333337</v>
      </c>
      <c r="O491" s="21">
        <f t="shared" si="139"/>
        <v>0</v>
      </c>
      <c r="P491" s="24">
        <f t="shared" si="140"/>
        <v>0.56111111111111112</v>
      </c>
      <c r="Q491" s="24">
        <f t="shared" si="141"/>
        <v>0.5625</v>
      </c>
      <c r="R491" s="25">
        <f t="shared" si="142"/>
        <v>1</v>
      </c>
      <c r="S491" s="20">
        <f t="shared" si="143"/>
        <v>0.5625</v>
      </c>
      <c r="T491" s="20">
        <f t="shared" si="144"/>
        <v>0.59722222222222221</v>
      </c>
      <c r="U491" s="21">
        <f t="shared" si="145"/>
        <v>50</v>
      </c>
      <c r="V491" s="11">
        <f t="shared" si="146"/>
        <v>50</v>
      </c>
      <c r="W491" s="11">
        <f t="shared" si="147"/>
        <v>1</v>
      </c>
    </row>
    <row r="492" spans="1:23" x14ac:dyDescent="0.3">
      <c r="A492" t="s">
        <v>27</v>
      </c>
      <c r="B492" t="s">
        <v>1</v>
      </c>
      <c r="C492" t="s">
        <v>94</v>
      </c>
      <c r="D492" s="1">
        <v>43391.561805555553</v>
      </c>
      <c r="E492" s="1">
        <v>43391.593055555553</v>
      </c>
      <c r="F492" s="5">
        <v>43391</v>
      </c>
      <c r="G492" s="20">
        <f t="shared" si="131"/>
        <v>0.56180555555555556</v>
      </c>
      <c r="H492" s="20">
        <f t="shared" si="132"/>
        <v>0.41666666666666669</v>
      </c>
      <c r="I492" s="21">
        <f t="shared" si="133"/>
        <v>0</v>
      </c>
      <c r="J492" s="24">
        <f t="shared" si="134"/>
        <v>0.56180555555555556</v>
      </c>
      <c r="K492" s="24">
        <f t="shared" si="135"/>
        <v>0.5</v>
      </c>
      <c r="L492" s="25">
        <f t="shared" si="136"/>
        <v>0</v>
      </c>
      <c r="M492" s="20">
        <f t="shared" si="137"/>
        <v>0.56180555555555556</v>
      </c>
      <c r="N492" s="20">
        <f t="shared" si="138"/>
        <v>0.52083333333333337</v>
      </c>
      <c r="O492" s="21">
        <f t="shared" si="139"/>
        <v>0</v>
      </c>
      <c r="P492" s="24">
        <f t="shared" si="140"/>
        <v>0.56180555555555556</v>
      </c>
      <c r="Q492" s="24">
        <f t="shared" si="141"/>
        <v>0.5625</v>
      </c>
      <c r="R492" s="25">
        <f t="shared" si="142"/>
        <v>0</v>
      </c>
      <c r="S492" s="20">
        <f t="shared" si="143"/>
        <v>0.5625</v>
      </c>
      <c r="T492" s="20">
        <f t="shared" si="144"/>
        <v>0.59305555555555556</v>
      </c>
      <c r="U492" s="21">
        <f t="shared" si="145"/>
        <v>44</v>
      </c>
      <c r="V492" s="11">
        <f t="shared" si="146"/>
        <v>44</v>
      </c>
      <c r="W492" s="11">
        <f t="shared" si="147"/>
        <v>0</v>
      </c>
    </row>
    <row r="493" spans="1:23" x14ac:dyDescent="0.3">
      <c r="A493" t="s">
        <v>31</v>
      </c>
      <c r="B493" t="s">
        <v>1</v>
      </c>
      <c r="C493" t="s">
        <v>79</v>
      </c>
      <c r="D493" s="1">
        <v>43391.561805555553</v>
      </c>
      <c r="E493" s="1">
        <v>43391.599305555559</v>
      </c>
      <c r="F493" s="5">
        <v>43391</v>
      </c>
      <c r="G493" s="20">
        <f t="shared" si="131"/>
        <v>0.56180555555555556</v>
      </c>
      <c r="H493" s="20">
        <f t="shared" si="132"/>
        <v>0.41666666666666669</v>
      </c>
      <c r="I493" s="21">
        <f t="shared" si="133"/>
        <v>0</v>
      </c>
      <c r="J493" s="24">
        <f t="shared" si="134"/>
        <v>0.56180555555555556</v>
      </c>
      <c r="K493" s="24">
        <f t="shared" si="135"/>
        <v>0.5</v>
      </c>
      <c r="L493" s="25">
        <f t="shared" si="136"/>
        <v>0</v>
      </c>
      <c r="M493" s="20">
        <f t="shared" si="137"/>
        <v>0.56180555555555556</v>
      </c>
      <c r="N493" s="20">
        <f t="shared" si="138"/>
        <v>0.52083333333333337</v>
      </c>
      <c r="O493" s="21">
        <f t="shared" si="139"/>
        <v>0</v>
      </c>
      <c r="P493" s="24">
        <f t="shared" si="140"/>
        <v>0.56180555555555556</v>
      </c>
      <c r="Q493" s="24">
        <f t="shared" si="141"/>
        <v>0.5625</v>
      </c>
      <c r="R493" s="25">
        <f t="shared" si="142"/>
        <v>0</v>
      </c>
      <c r="S493" s="20">
        <f t="shared" si="143"/>
        <v>0.5625</v>
      </c>
      <c r="T493" s="20">
        <f t="shared" si="144"/>
        <v>0.59930555555555554</v>
      </c>
      <c r="U493" s="21">
        <f t="shared" si="145"/>
        <v>53</v>
      </c>
      <c r="V493" s="11">
        <f t="shared" si="146"/>
        <v>53</v>
      </c>
      <c r="W493" s="11">
        <f t="shared" si="147"/>
        <v>0</v>
      </c>
    </row>
    <row r="494" spans="1:23" x14ac:dyDescent="0.3">
      <c r="A494" t="s">
        <v>6</v>
      </c>
      <c r="B494" t="s">
        <v>1</v>
      </c>
      <c r="C494" t="s">
        <v>97</v>
      </c>
      <c r="D494" s="1">
        <v>43391.561805555553</v>
      </c>
      <c r="E494" s="1">
        <v>43391.604166666664</v>
      </c>
      <c r="F494" s="5">
        <v>43391</v>
      </c>
      <c r="G494" s="20">
        <f t="shared" si="131"/>
        <v>0.56180555555555556</v>
      </c>
      <c r="H494" s="20">
        <f t="shared" si="132"/>
        <v>0.41666666666666669</v>
      </c>
      <c r="I494" s="21">
        <f t="shared" si="133"/>
        <v>0</v>
      </c>
      <c r="J494" s="24">
        <f t="shared" si="134"/>
        <v>0.56180555555555556</v>
      </c>
      <c r="K494" s="24">
        <f t="shared" si="135"/>
        <v>0.5</v>
      </c>
      <c r="L494" s="25">
        <f t="shared" si="136"/>
        <v>0</v>
      </c>
      <c r="M494" s="20">
        <f t="shared" si="137"/>
        <v>0.56180555555555556</v>
      </c>
      <c r="N494" s="20">
        <f t="shared" si="138"/>
        <v>0.52083333333333337</v>
      </c>
      <c r="O494" s="21">
        <f t="shared" si="139"/>
        <v>0</v>
      </c>
      <c r="P494" s="24">
        <f t="shared" si="140"/>
        <v>0.56180555555555556</v>
      </c>
      <c r="Q494" s="24">
        <f t="shared" si="141"/>
        <v>0.5625</v>
      </c>
      <c r="R494" s="25">
        <f t="shared" si="142"/>
        <v>0</v>
      </c>
      <c r="S494" s="20">
        <f t="shared" si="143"/>
        <v>0.5625</v>
      </c>
      <c r="T494" s="20">
        <f t="shared" si="144"/>
        <v>0.60416666666666663</v>
      </c>
      <c r="U494" s="21">
        <f t="shared" si="145"/>
        <v>59</v>
      </c>
      <c r="V494" s="11">
        <f t="shared" si="146"/>
        <v>59</v>
      </c>
      <c r="W494" s="11">
        <f t="shared" si="147"/>
        <v>0</v>
      </c>
    </row>
    <row r="495" spans="1:23" x14ac:dyDescent="0.3">
      <c r="A495" t="s">
        <v>47</v>
      </c>
      <c r="B495" t="s">
        <v>1</v>
      </c>
      <c r="C495" t="s">
        <v>80</v>
      </c>
      <c r="D495" s="1">
        <v>43391.561805555553</v>
      </c>
      <c r="E495" s="1">
        <v>43391.568749999999</v>
      </c>
      <c r="F495" s="5">
        <v>43391</v>
      </c>
      <c r="G495" s="20">
        <f t="shared" si="131"/>
        <v>0.56180555555555556</v>
      </c>
      <c r="H495" s="20">
        <f t="shared" si="132"/>
        <v>0.41666666666666669</v>
      </c>
      <c r="I495" s="21">
        <f t="shared" si="133"/>
        <v>0</v>
      </c>
      <c r="J495" s="24">
        <f t="shared" si="134"/>
        <v>0.56180555555555556</v>
      </c>
      <c r="K495" s="24">
        <f t="shared" si="135"/>
        <v>0.5</v>
      </c>
      <c r="L495" s="25">
        <f t="shared" si="136"/>
        <v>0</v>
      </c>
      <c r="M495" s="20">
        <f t="shared" si="137"/>
        <v>0.56180555555555556</v>
      </c>
      <c r="N495" s="20">
        <f t="shared" si="138"/>
        <v>0.52083333333333337</v>
      </c>
      <c r="O495" s="21">
        <f t="shared" si="139"/>
        <v>0</v>
      </c>
      <c r="P495" s="24">
        <f t="shared" si="140"/>
        <v>0.56180555555555556</v>
      </c>
      <c r="Q495" s="24">
        <f t="shared" si="141"/>
        <v>0.5625</v>
      </c>
      <c r="R495" s="25">
        <f t="shared" si="142"/>
        <v>0</v>
      </c>
      <c r="S495" s="20">
        <f t="shared" si="143"/>
        <v>0.5625</v>
      </c>
      <c r="T495" s="20">
        <f t="shared" si="144"/>
        <v>0.56874999999999998</v>
      </c>
      <c r="U495" s="21">
        <f t="shared" si="145"/>
        <v>8</v>
      </c>
      <c r="V495" s="11">
        <f t="shared" si="146"/>
        <v>8</v>
      </c>
      <c r="W495" s="11">
        <f t="shared" si="147"/>
        <v>0</v>
      </c>
    </row>
    <row r="496" spans="1:23" x14ac:dyDescent="0.3">
      <c r="A496" t="s">
        <v>38</v>
      </c>
      <c r="B496" t="s">
        <v>1</v>
      </c>
      <c r="C496" t="s">
        <v>99</v>
      </c>
      <c r="D496" s="1">
        <v>43391.561805555553</v>
      </c>
      <c r="E496" s="1">
        <v>43391.568749999999</v>
      </c>
      <c r="F496" s="5">
        <v>43391</v>
      </c>
      <c r="G496" s="20">
        <f t="shared" si="131"/>
        <v>0.56180555555555556</v>
      </c>
      <c r="H496" s="20">
        <f t="shared" si="132"/>
        <v>0.41666666666666669</v>
      </c>
      <c r="I496" s="21">
        <f t="shared" si="133"/>
        <v>0</v>
      </c>
      <c r="J496" s="24">
        <f t="shared" si="134"/>
        <v>0.56180555555555556</v>
      </c>
      <c r="K496" s="24">
        <f t="shared" si="135"/>
        <v>0.5</v>
      </c>
      <c r="L496" s="25">
        <f t="shared" si="136"/>
        <v>0</v>
      </c>
      <c r="M496" s="20">
        <f t="shared" si="137"/>
        <v>0.56180555555555556</v>
      </c>
      <c r="N496" s="20">
        <f t="shared" si="138"/>
        <v>0.52083333333333337</v>
      </c>
      <c r="O496" s="21">
        <f t="shared" si="139"/>
        <v>0</v>
      </c>
      <c r="P496" s="24">
        <f t="shared" si="140"/>
        <v>0.56180555555555556</v>
      </c>
      <c r="Q496" s="24">
        <f t="shared" si="141"/>
        <v>0.5625</v>
      </c>
      <c r="R496" s="25">
        <f t="shared" si="142"/>
        <v>0</v>
      </c>
      <c r="S496" s="20">
        <f t="shared" si="143"/>
        <v>0.5625</v>
      </c>
      <c r="T496" s="20">
        <f t="shared" si="144"/>
        <v>0.56874999999999998</v>
      </c>
      <c r="U496" s="21">
        <f t="shared" si="145"/>
        <v>8</v>
      </c>
      <c r="V496" s="11">
        <f t="shared" si="146"/>
        <v>8</v>
      </c>
      <c r="W496" s="11">
        <f t="shared" si="147"/>
        <v>0</v>
      </c>
    </row>
    <row r="497" spans="1:23" x14ac:dyDescent="0.3">
      <c r="A497" t="s">
        <v>19</v>
      </c>
      <c r="B497" t="s">
        <v>1</v>
      </c>
      <c r="C497" t="s">
        <v>101</v>
      </c>
      <c r="D497" s="1">
        <v>43391.561805555553</v>
      </c>
      <c r="E497" s="1">
        <v>43391.617361111108</v>
      </c>
      <c r="F497" s="5">
        <v>43391</v>
      </c>
      <c r="G497" s="20">
        <f t="shared" si="131"/>
        <v>0.56180555555555556</v>
      </c>
      <c r="H497" s="20">
        <f t="shared" si="132"/>
        <v>0.41666666666666669</v>
      </c>
      <c r="I497" s="21">
        <f t="shared" si="133"/>
        <v>0</v>
      </c>
      <c r="J497" s="24">
        <f t="shared" si="134"/>
        <v>0.56180555555555556</v>
      </c>
      <c r="K497" s="24">
        <f t="shared" si="135"/>
        <v>0.5</v>
      </c>
      <c r="L497" s="25">
        <f t="shared" si="136"/>
        <v>0</v>
      </c>
      <c r="M497" s="20">
        <f t="shared" si="137"/>
        <v>0.56180555555555556</v>
      </c>
      <c r="N497" s="20">
        <f t="shared" si="138"/>
        <v>0.52083333333333337</v>
      </c>
      <c r="O497" s="21">
        <f t="shared" si="139"/>
        <v>0</v>
      </c>
      <c r="P497" s="24">
        <f t="shared" si="140"/>
        <v>0.56180555555555556</v>
      </c>
      <c r="Q497" s="24">
        <f t="shared" si="141"/>
        <v>0.5625</v>
      </c>
      <c r="R497" s="25">
        <f t="shared" si="142"/>
        <v>0</v>
      </c>
      <c r="S497" s="20">
        <f t="shared" si="143"/>
        <v>0.5625</v>
      </c>
      <c r="T497" s="20">
        <f t="shared" si="144"/>
        <v>0.61736111111111114</v>
      </c>
      <c r="U497" s="21">
        <f t="shared" si="145"/>
        <v>79</v>
      </c>
      <c r="V497" s="11">
        <f t="shared" si="146"/>
        <v>79</v>
      </c>
      <c r="W497" s="11">
        <f t="shared" si="147"/>
        <v>0</v>
      </c>
    </row>
    <row r="498" spans="1:23" x14ac:dyDescent="0.3">
      <c r="A498" t="s">
        <v>25</v>
      </c>
      <c r="B498" t="s">
        <v>1</v>
      </c>
      <c r="C498" t="s">
        <v>100</v>
      </c>
      <c r="D498" s="1">
        <v>43391.561805555553</v>
      </c>
      <c r="E498" s="1">
        <v>43391.568749999999</v>
      </c>
      <c r="F498" s="5">
        <v>43391</v>
      </c>
      <c r="G498" s="20">
        <f t="shared" si="131"/>
        <v>0.56180555555555556</v>
      </c>
      <c r="H498" s="20">
        <f t="shared" si="132"/>
        <v>0.41666666666666669</v>
      </c>
      <c r="I498" s="21">
        <f t="shared" si="133"/>
        <v>0</v>
      </c>
      <c r="J498" s="24">
        <f t="shared" si="134"/>
        <v>0.56180555555555556</v>
      </c>
      <c r="K498" s="24">
        <f t="shared" si="135"/>
        <v>0.5</v>
      </c>
      <c r="L498" s="25">
        <f t="shared" si="136"/>
        <v>0</v>
      </c>
      <c r="M498" s="20">
        <f t="shared" si="137"/>
        <v>0.56180555555555556</v>
      </c>
      <c r="N498" s="20">
        <f t="shared" si="138"/>
        <v>0.52083333333333337</v>
      </c>
      <c r="O498" s="21">
        <f t="shared" si="139"/>
        <v>0</v>
      </c>
      <c r="P498" s="24">
        <f t="shared" si="140"/>
        <v>0.56180555555555556</v>
      </c>
      <c r="Q498" s="24">
        <f t="shared" si="141"/>
        <v>0.5625</v>
      </c>
      <c r="R498" s="25">
        <f t="shared" si="142"/>
        <v>0</v>
      </c>
      <c r="S498" s="20">
        <f t="shared" si="143"/>
        <v>0.5625</v>
      </c>
      <c r="T498" s="20">
        <f t="shared" si="144"/>
        <v>0.56874999999999998</v>
      </c>
      <c r="U498" s="21">
        <f t="shared" si="145"/>
        <v>8</v>
      </c>
      <c r="V498" s="11">
        <f t="shared" si="146"/>
        <v>8</v>
      </c>
      <c r="W498" s="11">
        <f t="shared" si="147"/>
        <v>0</v>
      </c>
    </row>
    <row r="499" spans="1:23" x14ac:dyDescent="0.3">
      <c r="A499" t="s">
        <v>11</v>
      </c>
      <c r="B499" t="s">
        <v>1</v>
      </c>
      <c r="C499" t="s">
        <v>178</v>
      </c>
      <c r="D499" s="1">
        <v>43391.561805555553</v>
      </c>
      <c r="E499" s="1">
        <v>43391.564583333333</v>
      </c>
      <c r="F499" s="5">
        <v>43391</v>
      </c>
      <c r="G499" s="20">
        <f t="shared" si="131"/>
        <v>0.56180555555555556</v>
      </c>
      <c r="H499" s="20">
        <f t="shared" si="132"/>
        <v>0.41666666666666669</v>
      </c>
      <c r="I499" s="21">
        <f t="shared" si="133"/>
        <v>0</v>
      </c>
      <c r="J499" s="24">
        <f t="shared" si="134"/>
        <v>0.56180555555555556</v>
      </c>
      <c r="K499" s="24">
        <f t="shared" si="135"/>
        <v>0.5</v>
      </c>
      <c r="L499" s="25">
        <f t="shared" si="136"/>
        <v>0</v>
      </c>
      <c r="M499" s="20">
        <f t="shared" si="137"/>
        <v>0.56180555555555556</v>
      </c>
      <c r="N499" s="20">
        <f t="shared" si="138"/>
        <v>0.52083333333333337</v>
      </c>
      <c r="O499" s="21">
        <f t="shared" si="139"/>
        <v>0</v>
      </c>
      <c r="P499" s="24">
        <f t="shared" si="140"/>
        <v>0.56180555555555556</v>
      </c>
      <c r="Q499" s="24">
        <f t="shared" si="141"/>
        <v>0.5625</v>
      </c>
      <c r="R499" s="25">
        <f t="shared" si="142"/>
        <v>0</v>
      </c>
      <c r="S499" s="20">
        <f t="shared" si="143"/>
        <v>0.5625</v>
      </c>
      <c r="T499" s="20">
        <f t="shared" si="144"/>
        <v>0.56458333333333333</v>
      </c>
      <c r="U499" s="21">
        <f t="shared" si="145"/>
        <v>2</v>
      </c>
      <c r="V499" s="11">
        <f t="shared" si="146"/>
        <v>2</v>
      </c>
      <c r="W499" s="11">
        <f t="shared" si="147"/>
        <v>0</v>
      </c>
    </row>
    <row r="500" spans="1:23" x14ac:dyDescent="0.3">
      <c r="A500" t="s">
        <v>15</v>
      </c>
      <c r="B500" t="s">
        <v>1</v>
      </c>
      <c r="C500" t="s">
        <v>84</v>
      </c>
      <c r="D500" s="1">
        <v>43391.5625</v>
      </c>
      <c r="E500" s="1">
        <v>43391.599305555559</v>
      </c>
      <c r="F500" s="5">
        <v>43391</v>
      </c>
      <c r="G500" s="20">
        <f t="shared" si="131"/>
        <v>0.5625</v>
      </c>
      <c r="H500" s="20">
        <f t="shared" si="132"/>
        <v>0.41666666666666669</v>
      </c>
      <c r="I500" s="21">
        <f t="shared" si="133"/>
        <v>0</v>
      </c>
      <c r="J500" s="24">
        <f t="shared" si="134"/>
        <v>0.5625</v>
      </c>
      <c r="K500" s="24">
        <f t="shared" si="135"/>
        <v>0.5</v>
      </c>
      <c r="L500" s="25">
        <f t="shared" si="136"/>
        <v>0</v>
      </c>
      <c r="M500" s="20">
        <f t="shared" si="137"/>
        <v>0.5625</v>
      </c>
      <c r="N500" s="20">
        <f t="shared" si="138"/>
        <v>0.52083333333333337</v>
      </c>
      <c r="O500" s="21">
        <f t="shared" si="139"/>
        <v>0</v>
      </c>
      <c r="P500" s="24">
        <f t="shared" si="140"/>
        <v>0.5625</v>
      </c>
      <c r="Q500" s="24">
        <f t="shared" si="141"/>
        <v>0.5625</v>
      </c>
      <c r="R500" s="25">
        <f t="shared" si="142"/>
        <v>0</v>
      </c>
      <c r="S500" s="20">
        <f t="shared" si="143"/>
        <v>0.5625</v>
      </c>
      <c r="T500" s="20">
        <f t="shared" si="144"/>
        <v>0.59930555555555554</v>
      </c>
      <c r="U500" s="21">
        <f t="shared" si="145"/>
        <v>53</v>
      </c>
      <c r="V500" s="11">
        <f t="shared" si="146"/>
        <v>53</v>
      </c>
      <c r="W500" s="11">
        <f t="shared" si="147"/>
        <v>0</v>
      </c>
    </row>
    <row r="501" spans="1:23" x14ac:dyDescent="0.3">
      <c r="A501" t="s">
        <v>21</v>
      </c>
      <c r="B501" t="s">
        <v>1</v>
      </c>
      <c r="C501" t="s">
        <v>95</v>
      </c>
      <c r="D501" s="1">
        <v>43391.563194444447</v>
      </c>
      <c r="E501" s="1">
        <v>43391.597222222219</v>
      </c>
      <c r="F501" s="5">
        <v>43391</v>
      </c>
      <c r="G501" s="20">
        <f t="shared" si="131"/>
        <v>0.56319444444444444</v>
      </c>
      <c r="H501" s="20">
        <f t="shared" si="132"/>
        <v>0.41666666666666669</v>
      </c>
      <c r="I501" s="21">
        <f t="shared" si="133"/>
        <v>0</v>
      </c>
      <c r="J501" s="24">
        <f t="shared" si="134"/>
        <v>0.56319444444444444</v>
      </c>
      <c r="K501" s="24">
        <f t="shared" si="135"/>
        <v>0.5</v>
      </c>
      <c r="L501" s="25">
        <f t="shared" si="136"/>
        <v>0</v>
      </c>
      <c r="M501" s="20">
        <f t="shared" si="137"/>
        <v>0.56319444444444444</v>
      </c>
      <c r="N501" s="20">
        <f t="shared" si="138"/>
        <v>0.52083333333333337</v>
      </c>
      <c r="O501" s="21">
        <f t="shared" si="139"/>
        <v>0</v>
      </c>
      <c r="P501" s="24">
        <f t="shared" si="140"/>
        <v>0.56319444444444444</v>
      </c>
      <c r="Q501" s="24">
        <f t="shared" si="141"/>
        <v>0.5625</v>
      </c>
      <c r="R501" s="25">
        <f t="shared" si="142"/>
        <v>0</v>
      </c>
      <c r="S501" s="20">
        <f t="shared" si="143"/>
        <v>0.56319444444444444</v>
      </c>
      <c r="T501" s="20">
        <f t="shared" si="144"/>
        <v>0.59722222222222221</v>
      </c>
      <c r="U501" s="21">
        <f t="shared" si="145"/>
        <v>49</v>
      </c>
      <c r="V501" s="11">
        <f t="shared" si="146"/>
        <v>49</v>
      </c>
      <c r="W501" s="11">
        <f t="shared" si="147"/>
        <v>0</v>
      </c>
    </row>
    <row r="502" spans="1:23" x14ac:dyDescent="0.3">
      <c r="A502" t="s">
        <v>10</v>
      </c>
      <c r="B502" t="s">
        <v>1</v>
      </c>
      <c r="C502" t="s">
        <v>86</v>
      </c>
      <c r="D502" s="1">
        <v>43391.563888888886</v>
      </c>
      <c r="E502" s="1">
        <v>43391.575694444444</v>
      </c>
      <c r="F502" s="5">
        <v>43391</v>
      </c>
      <c r="G502" s="20">
        <f t="shared" si="131"/>
        <v>0.56388888888888888</v>
      </c>
      <c r="H502" s="20">
        <f t="shared" si="132"/>
        <v>0.41666666666666669</v>
      </c>
      <c r="I502" s="21">
        <f t="shared" si="133"/>
        <v>0</v>
      </c>
      <c r="J502" s="24">
        <f t="shared" si="134"/>
        <v>0.56388888888888888</v>
      </c>
      <c r="K502" s="24">
        <f t="shared" si="135"/>
        <v>0.5</v>
      </c>
      <c r="L502" s="25">
        <f t="shared" si="136"/>
        <v>0</v>
      </c>
      <c r="M502" s="20">
        <f t="shared" si="137"/>
        <v>0.56388888888888888</v>
      </c>
      <c r="N502" s="20">
        <f t="shared" si="138"/>
        <v>0.52083333333333337</v>
      </c>
      <c r="O502" s="21">
        <f t="shared" si="139"/>
        <v>0</v>
      </c>
      <c r="P502" s="24">
        <f t="shared" si="140"/>
        <v>0.56388888888888888</v>
      </c>
      <c r="Q502" s="24">
        <f t="shared" si="141"/>
        <v>0.5625</v>
      </c>
      <c r="R502" s="25">
        <f t="shared" si="142"/>
        <v>0</v>
      </c>
      <c r="S502" s="20">
        <f t="shared" si="143"/>
        <v>0.56388888888888888</v>
      </c>
      <c r="T502" s="20">
        <f t="shared" si="144"/>
        <v>0.5756944444444444</v>
      </c>
      <c r="U502" s="21">
        <f t="shared" si="145"/>
        <v>16</v>
      </c>
      <c r="V502" s="11">
        <f t="shared" si="146"/>
        <v>16</v>
      </c>
      <c r="W502" s="11">
        <f t="shared" si="147"/>
        <v>0</v>
      </c>
    </row>
    <row r="503" spans="1:23" x14ac:dyDescent="0.3">
      <c r="A503" t="s">
        <v>52</v>
      </c>
      <c r="B503" t="s">
        <v>1</v>
      </c>
      <c r="C503" t="s">
        <v>102</v>
      </c>
      <c r="D503" s="1">
        <v>43391.563888888886</v>
      </c>
      <c r="E503" s="1">
        <v>43391.597916666666</v>
      </c>
      <c r="F503" s="5">
        <v>43391</v>
      </c>
      <c r="G503" s="20">
        <f t="shared" si="131"/>
        <v>0.56388888888888888</v>
      </c>
      <c r="H503" s="20">
        <f t="shared" si="132"/>
        <v>0.41666666666666669</v>
      </c>
      <c r="I503" s="21">
        <f t="shared" si="133"/>
        <v>0</v>
      </c>
      <c r="J503" s="24">
        <f t="shared" si="134"/>
        <v>0.56388888888888888</v>
      </c>
      <c r="K503" s="24">
        <f t="shared" si="135"/>
        <v>0.5</v>
      </c>
      <c r="L503" s="25">
        <f t="shared" si="136"/>
        <v>0</v>
      </c>
      <c r="M503" s="20">
        <f t="shared" si="137"/>
        <v>0.56388888888888888</v>
      </c>
      <c r="N503" s="20">
        <f t="shared" si="138"/>
        <v>0.52083333333333337</v>
      </c>
      <c r="O503" s="21">
        <f t="shared" si="139"/>
        <v>0</v>
      </c>
      <c r="P503" s="24">
        <f t="shared" si="140"/>
        <v>0.56388888888888888</v>
      </c>
      <c r="Q503" s="24">
        <f t="shared" si="141"/>
        <v>0.5625</v>
      </c>
      <c r="R503" s="25">
        <f t="shared" si="142"/>
        <v>0</v>
      </c>
      <c r="S503" s="20">
        <f t="shared" si="143"/>
        <v>0.56388888888888888</v>
      </c>
      <c r="T503" s="20">
        <f t="shared" si="144"/>
        <v>0.59791666666666665</v>
      </c>
      <c r="U503" s="21">
        <f t="shared" si="145"/>
        <v>49</v>
      </c>
      <c r="V503" s="11">
        <f t="shared" si="146"/>
        <v>49</v>
      </c>
      <c r="W503" s="11">
        <f t="shared" si="147"/>
        <v>0</v>
      </c>
    </row>
    <row r="504" spans="1:23" x14ac:dyDescent="0.3">
      <c r="A504" t="s">
        <v>17</v>
      </c>
      <c r="B504" t="s">
        <v>1</v>
      </c>
      <c r="C504" t="s">
        <v>103</v>
      </c>
      <c r="D504" s="1">
        <v>43391.565972222219</v>
      </c>
      <c r="E504" s="1">
        <v>43391.599305555559</v>
      </c>
      <c r="F504" s="5">
        <v>43391</v>
      </c>
      <c r="G504" s="20">
        <f t="shared" si="131"/>
        <v>0.56597222222222221</v>
      </c>
      <c r="H504" s="20">
        <f t="shared" si="132"/>
        <v>0.41666666666666669</v>
      </c>
      <c r="I504" s="21">
        <f t="shared" si="133"/>
        <v>0</v>
      </c>
      <c r="J504" s="24">
        <f t="shared" si="134"/>
        <v>0.56597222222222221</v>
      </c>
      <c r="K504" s="24">
        <f t="shared" si="135"/>
        <v>0.5</v>
      </c>
      <c r="L504" s="25">
        <f t="shared" si="136"/>
        <v>0</v>
      </c>
      <c r="M504" s="20">
        <f t="shared" si="137"/>
        <v>0.56597222222222221</v>
      </c>
      <c r="N504" s="20">
        <f t="shared" si="138"/>
        <v>0.52083333333333337</v>
      </c>
      <c r="O504" s="21">
        <f t="shared" si="139"/>
        <v>0</v>
      </c>
      <c r="P504" s="24">
        <f t="shared" si="140"/>
        <v>0.56597222222222221</v>
      </c>
      <c r="Q504" s="24">
        <f t="shared" si="141"/>
        <v>0.5625</v>
      </c>
      <c r="R504" s="25">
        <f t="shared" si="142"/>
        <v>0</v>
      </c>
      <c r="S504" s="20">
        <f t="shared" si="143"/>
        <v>0.56597222222222221</v>
      </c>
      <c r="T504" s="20">
        <f t="shared" si="144"/>
        <v>0.59930555555555554</v>
      </c>
      <c r="U504" s="21">
        <f t="shared" si="145"/>
        <v>48</v>
      </c>
      <c r="V504" s="11">
        <f t="shared" si="146"/>
        <v>48</v>
      </c>
      <c r="W504" s="11">
        <f t="shared" si="147"/>
        <v>0</v>
      </c>
    </row>
    <row r="505" spans="1:23" x14ac:dyDescent="0.3">
      <c r="A505" t="s">
        <v>11</v>
      </c>
      <c r="B505" t="s">
        <v>1</v>
      </c>
      <c r="C505" t="s">
        <v>100</v>
      </c>
      <c r="D505" s="1">
        <v>43391.569444444445</v>
      </c>
      <c r="E505" s="1">
        <v>43391.594444444447</v>
      </c>
      <c r="F505" s="5">
        <v>43391</v>
      </c>
      <c r="G505" s="20">
        <f t="shared" si="131"/>
        <v>0.56944444444444442</v>
      </c>
      <c r="H505" s="20">
        <f t="shared" si="132"/>
        <v>0.41666666666666669</v>
      </c>
      <c r="I505" s="21">
        <f t="shared" si="133"/>
        <v>0</v>
      </c>
      <c r="J505" s="24">
        <f t="shared" si="134"/>
        <v>0.56944444444444442</v>
      </c>
      <c r="K505" s="24">
        <f t="shared" si="135"/>
        <v>0.5</v>
      </c>
      <c r="L505" s="25">
        <f t="shared" si="136"/>
        <v>0</v>
      </c>
      <c r="M505" s="20">
        <f t="shared" si="137"/>
        <v>0.56944444444444442</v>
      </c>
      <c r="N505" s="20">
        <f t="shared" si="138"/>
        <v>0.52083333333333337</v>
      </c>
      <c r="O505" s="21">
        <f t="shared" si="139"/>
        <v>0</v>
      </c>
      <c r="P505" s="24">
        <f t="shared" si="140"/>
        <v>0.56944444444444442</v>
      </c>
      <c r="Q505" s="24">
        <f t="shared" si="141"/>
        <v>0.5625</v>
      </c>
      <c r="R505" s="25">
        <f t="shared" si="142"/>
        <v>0</v>
      </c>
      <c r="S505" s="20">
        <f t="shared" si="143"/>
        <v>0.56944444444444442</v>
      </c>
      <c r="T505" s="20">
        <f t="shared" si="144"/>
        <v>0.59444444444444444</v>
      </c>
      <c r="U505" s="21">
        <f t="shared" si="145"/>
        <v>36</v>
      </c>
      <c r="V505" s="11">
        <f t="shared" si="146"/>
        <v>36</v>
      </c>
      <c r="W505" s="11">
        <f t="shared" si="147"/>
        <v>0</v>
      </c>
    </row>
    <row r="506" spans="1:23" x14ac:dyDescent="0.3">
      <c r="A506" t="s">
        <v>50</v>
      </c>
      <c r="B506" t="s">
        <v>1</v>
      </c>
      <c r="C506" t="s">
        <v>80</v>
      </c>
      <c r="D506" s="1">
        <v>43391.569444444445</v>
      </c>
      <c r="E506" s="1">
        <v>43391.602777777778</v>
      </c>
      <c r="F506" s="5">
        <v>43391</v>
      </c>
      <c r="G506" s="20">
        <f t="shared" si="131"/>
        <v>0.56944444444444442</v>
      </c>
      <c r="H506" s="20">
        <f t="shared" si="132"/>
        <v>0.41666666666666669</v>
      </c>
      <c r="I506" s="21">
        <f t="shared" si="133"/>
        <v>0</v>
      </c>
      <c r="J506" s="24">
        <f t="shared" si="134"/>
        <v>0.56944444444444442</v>
      </c>
      <c r="K506" s="24">
        <f t="shared" si="135"/>
        <v>0.5</v>
      </c>
      <c r="L506" s="25">
        <f t="shared" si="136"/>
        <v>0</v>
      </c>
      <c r="M506" s="20">
        <f t="shared" si="137"/>
        <v>0.56944444444444442</v>
      </c>
      <c r="N506" s="20">
        <f t="shared" si="138"/>
        <v>0.52083333333333337</v>
      </c>
      <c r="O506" s="21">
        <f t="shared" si="139"/>
        <v>0</v>
      </c>
      <c r="P506" s="24">
        <f t="shared" si="140"/>
        <v>0.56944444444444442</v>
      </c>
      <c r="Q506" s="24">
        <f t="shared" si="141"/>
        <v>0.5625</v>
      </c>
      <c r="R506" s="25">
        <f t="shared" si="142"/>
        <v>0</v>
      </c>
      <c r="S506" s="20">
        <f t="shared" si="143"/>
        <v>0.56944444444444442</v>
      </c>
      <c r="T506" s="20">
        <f t="shared" si="144"/>
        <v>0.60277777777777775</v>
      </c>
      <c r="U506" s="21">
        <f t="shared" si="145"/>
        <v>48</v>
      </c>
      <c r="V506" s="11">
        <f t="shared" si="146"/>
        <v>48</v>
      </c>
      <c r="W506" s="11">
        <f t="shared" si="147"/>
        <v>0</v>
      </c>
    </row>
    <row r="507" spans="1:23" x14ac:dyDescent="0.3">
      <c r="A507" t="s">
        <v>40</v>
      </c>
      <c r="B507" t="s">
        <v>1</v>
      </c>
      <c r="C507" t="s">
        <v>99</v>
      </c>
      <c r="D507" s="1">
        <v>43391.570138888892</v>
      </c>
      <c r="E507" s="1">
        <v>43391.579861111109</v>
      </c>
      <c r="F507" s="5">
        <v>43391</v>
      </c>
      <c r="G507" s="20">
        <f t="shared" si="131"/>
        <v>0.57013888888888886</v>
      </c>
      <c r="H507" s="20">
        <f t="shared" si="132"/>
        <v>0.41666666666666669</v>
      </c>
      <c r="I507" s="21">
        <f t="shared" si="133"/>
        <v>0</v>
      </c>
      <c r="J507" s="24">
        <f t="shared" si="134"/>
        <v>0.57013888888888886</v>
      </c>
      <c r="K507" s="24">
        <f t="shared" si="135"/>
        <v>0.5</v>
      </c>
      <c r="L507" s="25">
        <f t="shared" si="136"/>
        <v>0</v>
      </c>
      <c r="M507" s="20">
        <f t="shared" si="137"/>
        <v>0.57013888888888886</v>
      </c>
      <c r="N507" s="20">
        <f t="shared" si="138"/>
        <v>0.52083333333333337</v>
      </c>
      <c r="O507" s="21">
        <f t="shared" si="139"/>
        <v>0</v>
      </c>
      <c r="P507" s="24">
        <f t="shared" si="140"/>
        <v>0.57013888888888886</v>
      </c>
      <c r="Q507" s="24">
        <f t="shared" si="141"/>
        <v>0.5625</v>
      </c>
      <c r="R507" s="25">
        <f t="shared" si="142"/>
        <v>0</v>
      </c>
      <c r="S507" s="20">
        <f t="shared" si="143"/>
        <v>0.57013888888888886</v>
      </c>
      <c r="T507" s="20">
        <f t="shared" si="144"/>
        <v>0.57986111111111105</v>
      </c>
      <c r="U507" s="21">
        <f t="shared" si="145"/>
        <v>14</v>
      </c>
      <c r="V507" s="11">
        <f t="shared" si="146"/>
        <v>14</v>
      </c>
      <c r="W507" s="11">
        <f t="shared" si="147"/>
        <v>0</v>
      </c>
    </row>
    <row r="508" spans="1:23" x14ac:dyDescent="0.3">
      <c r="A508" t="s">
        <v>38</v>
      </c>
      <c r="B508" t="s">
        <v>1</v>
      </c>
      <c r="C508" t="s">
        <v>66</v>
      </c>
      <c r="D508" s="1">
        <v>43391.57916666667</v>
      </c>
      <c r="E508" s="1">
        <v>43391.759027777778</v>
      </c>
      <c r="F508" s="5">
        <v>43391</v>
      </c>
      <c r="G508" s="20">
        <f t="shared" si="131"/>
        <v>0.57916666666666672</v>
      </c>
      <c r="H508" s="20">
        <f t="shared" si="132"/>
        <v>0.41666666666666669</v>
      </c>
      <c r="I508" s="21">
        <f t="shared" si="133"/>
        <v>0</v>
      </c>
      <c r="J508" s="24">
        <f t="shared" si="134"/>
        <v>0.57916666666666672</v>
      </c>
      <c r="K508" s="24">
        <f t="shared" si="135"/>
        <v>0.5</v>
      </c>
      <c r="L508" s="25">
        <f t="shared" si="136"/>
        <v>0</v>
      </c>
      <c r="M508" s="20">
        <f t="shared" si="137"/>
        <v>0.57916666666666672</v>
      </c>
      <c r="N508" s="20">
        <f t="shared" si="138"/>
        <v>0.52083333333333337</v>
      </c>
      <c r="O508" s="21">
        <f t="shared" si="139"/>
        <v>0</v>
      </c>
      <c r="P508" s="24">
        <f t="shared" si="140"/>
        <v>0.57916666666666672</v>
      </c>
      <c r="Q508" s="24">
        <f t="shared" si="141"/>
        <v>0.5625</v>
      </c>
      <c r="R508" s="25">
        <f t="shared" si="142"/>
        <v>0</v>
      </c>
      <c r="S508" s="20">
        <f t="shared" si="143"/>
        <v>0.57916666666666672</v>
      </c>
      <c r="T508" s="20">
        <f t="shared" si="144"/>
        <v>0.70833333333333337</v>
      </c>
      <c r="U508" s="21">
        <f t="shared" si="145"/>
        <v>186</v>
      </c>
      <c r="V508" s="11">
        <f t="shared" si="146"/>
        <v>186</v>
      </c>
      <c r="W508" s="11">
        <f t="shared" si="147"/>
        <v>0</v>
      </c>
    </row>
    <row r="509" spans="1:23" x14ac:dyDescent="0.3">
      <c r="A509" t="s">
        <v>11</v>
      </c>
      <c r="B509" t="s">
        <v>1</v>
      </c>
      <c r="C509" t="s">
        <v>117</v>
      </c>
      <c r="D509" s="1">
        <v>43391.600694444445</v>
      </c>
      <c r="E509" s="1">
        <v>43391.638194444444</v>
      </c>
      <c r="F509" s="5">
        <v>43391</v>
      </c>
      <c r="G509" s="20">
        <f t="shared" si="131"/>
        <v>0.60069444444444442</v>
      </c>
      <c r="H509" s="20">
        <f t="shared" si="132"/>
        <v>0.41666666666666669</v>
      </c>
      <c r="I509" s="21">
        <f t="shared" si="133"/>
        <v>0</v>
      </c>
      <c r="J509" s="24">
        <f t="shared" si="134"/>
        <v>0.60069444444444442</v>
      </c>
      <c r="K509" s="24">
        <f t="shared" si="135"/>
        <v>0.5</v>
      </c>
      <c r="L509" s="25">
        <f t="shared" si="136"/>
        <v>0</v>
      </c>
      <c r="M509" s="20">
        <f t="shared" si="137"/>
        <v>0.60069444444444442</v>
      </c>
      <c r="N509" s="20">
        <f t="shared" si="138"/>
        <v>0.52083333333333337</v>
      </c>
      <c r="O509" s="21">
        <f t="shared" si="139"/>
        <v>0</v>
      </c>
      <c r="P509" s="24">
        <f t="shared" si="140"/>
        <v>0.60069444444444442</v>
      </c>
      <c r="Q509" s="24">
        <f t="shared" si="141"/>
        <v>0.5625</v>
      </c>
      <c r="R509" s="25">
        <f t="shared" si="142"/>
        <v>0</v>
      </c>
      <c r="S509" s="20">
        <f t="shared" si="143"/>
        <v>0.60069444444444442</v>
      </c>
      <c r="T509" s="20">
        <f t="shared" si="144"/>
        <v>0.6381944444444444</v>
      </c>
      <c r="U509" s="21">
        <f t="shared" si="145"/>
        <v>54</v>
      </c>
      <c r="V509" s="11">
        <f t="shared" si="146"/>
        <v>54</v>
      </c>
      <c r="W509" s="11">
        <f t="shared" si="147"/>
        <v>0</v>
      </c>
    </row>
    <row r="510" spans="1:23" x14ac:dyDescent="0.3">
      <c r="A510" t="s">
        <v>25</v>
      </c>
      <c r="B510" t="s">
        <v>1</v>
      </c>
      <c r="C510" t="s">
        <v>111</v>
      </c>
      <c r="D510" s="1">
        <v>43391.637499999997</v>
      </c>
      <c r="E510" s="1">
        <v>43391.643055555556</v>
      </c>
      <c r="F510" s="5">
        <v>43391</v>
      </c>
      <c r="G510" s="20">
        <f t="shared" si="131"/>
        <v>0.63750000000000007</v>
      </c>
      <c r="H510" s="20">
        <f t="shared" si="132"/>
        <v>0.41666666666666669</v>
      </c>
      <c r="I510" s="21">
        <f t="shared" si="133"/>
        <v>0</v>
      </c>
      <c r="J510" s="24">
        <f t="shared" si="134"/>
        <v>0.63750000000000007</v>
      </c>
      <c r="K510" s="24">
        <f t="shared" si="135"/>
        <v>0.5</v>
      </c>
      <c r="L510" s="25">
        <f t="shared" si="136"/>
        <v>0</v>
      </c>
      <c r="M510" s="20">
        <f t="shared" si="137"/>
        <v>0.63750000000000007</v>
      </c>
      <c r="N510" s="20">
        <f t="shared" si="138"/>
        <v>0.52083333333333337</v>
      </c>
      <c r="O510" s="21">
        <f t="shared" si="139"/>
        <v>0</v>
      </c>
      <c r="P510" s="24">
        <f t="shared" si="140"/>
        <v>0.63750000000000007</v>
      </c>
      <c r="Q510" s="24">
        <f t="shared" si="141"/>
        <v>0.5625</v>
      </c>
      <c r="R510" s="25">
        <f t="shared" si="142"/>
        <v>0</v>
      </c>
      <c r="S510" s="20">
        <f t="shared" si="143"/>
        <v>0.63750000000000007</v>
      </c>
      <c r="T510" s="20">
        <f t="shared" si="144"/>
        <v>0.6430555555555556</v>
      </c>
      <c r="U510" s="21">
        <f t="shared" si="145"/>
        <v>7</v>
      </c>
      <c r="V510" s="11">
        <f t="shared" si="146"/>
        <v>7</v>
      </c>
      <c r="W510" s="11">
        <f t="shared" si="147"/>
        <v>0</v>
      </c>
    </row>
    <row r="511" spans="1:23" x14ac:dyDescent="0.3">
      <c r="A511" t="s">
        <v>0</v>
      </c>
      <c r="B511" t="s">
        <v>1</v>
      </c>
      <c r="C511" t="s">
        <v>310</v>
      </c>
      <c r="D511" s="1">
        <v>43391.644444444442</v>
      </c>
      <c r="E511" s="1">
        <v>43391.727083333331</v>
      </c>
      <c r="F511" s="5">
        <v>43391</v>
      </c>
      <c r="G511" s="20">
        <f t="shared" si="131"/>
        <v>0.64444444444444449</v>
      </c>
      <c r="H511" s="20">
        <f t="shared" si="132"/>
        <v>0.41666666666666669</v>
      </c>
      <c r="I511" s="21">
        <f t="shared" si="133"/>
        <v>0</v>
      </c>
      <c r="J511" s="24">
        <f t="shared" si="134"/>
        <v>0.64444444444444449</v>
      </c>
      <c r="K511" s="24">
        <f t="shared" si="135"/>
        <v>0.5</v>
      </c>
      <c r="L511" s="25">
        <f t="shared" si="136"/>
        <v>0</v>
      </c>
      <c r="M511" s="20">
        <f t="shared" si="137"/>
        <v>0.64444444444444449</v>
      </c>
      <c r="N511" s="20">
        <f t="shared" si="138"/>
        <v>0.52083333333333337</v>
      </c>
      <c r="O511" s="21">
        <f t="shared" si="139"/>
        <v>0</v>
      </c>
      <c r="P511" s="24">
        <f t="shared" si="140"/>
        <v>0.64444444444444449</v>
      </c>
      <c r="Q511" s="24">
        <f t="shared" si="141"/>
        <v>0.5625</v>
      </c>
      <c r="R511" s="25">
        <f t="shared" si="142"/>
        <v>0</v>
      </c>
      <c r="S511" s="20">
        <f t="shared" si="143"/>
        <v>0.64444444444444449</v>
      </c>
      <c r="T511" s="20">
        <f t="shared" si="144"/>
        <v>0.70833333333333337</v>
      </c>
      <c r="U511" s="21">
        <f t="shared" si="145"/>
        <v>92</v>
      </c>
      <c r="V511" s="11">
        <f t="shared" si="146"/>
        <v>92</v>
      </c>
      <c r="W511" s="11">
        <f t="shared" si="147"/>
        <v>0</v>
      </c>
    </row>
    <row r="512" spans="1:23" x14ac:dyDescent="0.3">
      <c r="A512" t="s">
        <v>19</v>
      </c>
      <c r="B512" t="s">
        <v>1</v>
      </c>
      <c r="C512" t="s">
        <v>276</v>
      </c>
      <c r="D512" s="1">
        <v>43391.645833333336</v>
      </c>
      <c r="E512" s="1">
        <v>43391.745833333334</v>
      </c>
      <c r="F512" s="5">
        <v>43391</v>
      </c>
      <c r="G512" s="20">
        <f t="shared" si="131"/>
        <v>0.64583333333333337</v>
      </c>
      <c r="H512" s="20">
        <f t="shared" si="132"/>
        <v>0.41666666666666669</v>
      </c>
      <c r="I512" s="21">
        <f t="shared" si="133"/>
        <v>0</v>
      </c>
      <c r="J512" s="24">
        <f t="shared" si="134"/>
        <v>0.64583333333333337</v>
      </c>
      <c r="K512" s="24">
        <f t="shared" si="135"/>
        <v>0.5</v>
      </c>
      <c r="L512" s="25">
        <f t="shared" si="136"/>
        <v>0</v>
      </c>
      <c r="M512" s="20">
        <f t="shared" si="137"/>
        <v>0.64583333333333337</v>
      </c>
      <c r="N512" s="20">
        <f t="shared" si="138"/>
        <v>0.52083333333333337</v>
      </c>
      <c r="O512" s="21">
        <f t="shared" si="139"/>
        <v>0</v>
      </c>
      <c r="P512" s="24">
        <f t="shared" si="140"/>
        <v>0.64583333333333337</v>
      </c>
      <c r="Q512" s="24">
        <f t="shared" si="141"/>
        <v>0.5625</v>
      </c>
      <c r="R512" s="25">
        <f t="shared" si="142"/>
        <v>0</v>
      </c>
      <c r="S512" s="20">
        <f t="shared" si="143"/>
        <v>0.64583333333333337</v>
      </c>
      <c r="T512" s="20">
        <f t="shared" si="144"/>
        <v>0.70833333333333337</v>
      </c>
      <c r="U512" s="21">
        <f t="shared" si="145"/>
        <v>90</v>
      </c>
      <c r="V512" s="11">
        <f t="shared" si="146"/>
        <v>90</v>
      </c>
      <c r="W512" s="11">
        <f t="shared" si="147"/>
        <v>0</v>
      </c>
    </row>
    <row r="513" spans="1:23" x14ac:dyDescent="0.3">
      <c r="A513" t="s">
        <v>47</v>
      </c>
      <c r="B513" t="s">
        <v>1</v>
      </c>
      <c r="C513" t="s">
        <v>129</v>
      </c>
      <c r="D513" s="1">
        <v>43391.651388888888</v>
      </c>
      <c r="E513" s="1">
        <v>43391.714583333334</v>
      </c>
      <c r="F513" s="5">
        <v>43391</v>
      </c>
      <c r="G513" s="20">
        <f t="shared" si="131"/>
        <v>0.65138888888888891</v>
      </c>
      <c r="H513" s="20">
        <f t="shared" si="132"/>
        <v>0.41666666666666669</v>
      </c>
      <c r="I513" s="21">
        <f t="shared" si="133"/>
        <v>0</v>
      </c>
      <c r="J513" s="24">
        <f t="shared" si="134"/>
        <v>0.65138888888888891</v>
      </c>
      <c r="K513" s="24">
        <f t="shared" si="135"/>
        <v>0.5</v>
      </c>
      <c r="L513" s="25">
        <f t="shared" si="136"/>
        <v>0</v>
      </c>
      <c r="M513" s="20">
        <f t="shared" si="137"/>
        <v>0.65138888888888891</v>
      </c>
      <c r="N513" s="20">
        <f t="shared" si="138"/>
        <v>0.52083333333333337</v>
      </c>
      <c r="O513" s="21">
        <f t="shared" si="139"/>
        <v>0</v>
      </c>
      <c r="P513" s="24">
        <f t="shared" si="140"/>
        <v>0.65138888888888891</v>
      </c>
      <c r="Q513" s="24">
        <f t="shared" si="141"/>
        <v>0.5625</v>
      </c>
      <c r="R513" s="25">
        <f t="shared" si="142"/>
        <v>0</v>
      </c>
      <c r="S513" s="20">
        <f t="shared" si="143"/>
        <v>0.65138888888888891</v>
      </c>
      <c r="T513" s="20">
        <f t="shared" si="144"/>
        <v>0.70833333333333337</v>
      </c>
      <c r="U513" s="21">
        <f t="shared" si="145"/>
        <v>82</v>
      </c>
      <c r="V513" s="11">
        <f t="shared" si="146"/>
        <v>82</v>
      </c>
      <c r="W513" s="11">
        <f t="shared" si="147"/>
        <v>0</v>
      </c>
    </row>
    <row r="514" spans="1:23" x14ac:dyDescent="0.3">
      <c r="A514" t="s">
        <v>8</v>
      </c>
      <c r="B514" t="s">
        <v>1</v>
      </c>
      <c r="C514" t="s">
        <v>123</v>
      </c>
      <c r="D514" s="1">
        <v>43391.657638888886</v>
      </c>
      <c r="E514" s="1">
        <v>43391.75277777778</v>
      </c>
      <c r="F514" s="5">
        <v>43391</v>
      </c>
      <c r="G514" s="20">
        <f t="shared" si="131"/>
        <v>0.65763888888888888</v>
      </c>
      <c r="H514" s="20">
        <f t="shared" si="132"/>
        <v>0.41666666666666669</v>
      </c>
      <c r="I514" s="21">
        <f t="shared" si="133"/>
        <v>0</v>
      </c>
      <c r="J514" s="24">
        <f t="shared" si="134"/>
        <v>0.65763888888888888</v>
      </c>
      <c r="K514" s="24">
        <f t="shared" si="135"/>
        <v>0.5</v>
      </c>
      <c r="L514" s="25">
        <f t="shared" si="136"/>
        <v>0</v>
      </c>
      <c r="M514" s="20">
        <f t="shared" si="137"/>
        <v>0.65763888888888888</v>
      </c>
      <c r="N514" s="20">
        <f t="shared" si="138"/>
        <v>0.52083333333333337</v>
      </c>
      <c r="O514" s="21">
        <f t="shared" si="139"/>
        <v>0</v>
      </c>
      <c r="P514" s="24">
        <f t="shared" si="140"/>
        <v>0.65763888888888888</v>
      </c>
      <c r="Q514" s="24">
        <f t="shared" si="141"/>
        <v>0.5625</v>
      </c>
      <c r="R514" s="25">
        <f t="shared" si="142"/>
        <v>0</v>
      </c>
      <c r="S514" s="20">
        <f t="shared" si="143"/>
        <v>0.65763888888888888</v>
      </c>
      <c r="T514" s="20">
        <f t="shared" si="144"/>
        <v>0.70833333333333337</v>
      </c>
      <c r="U514" s="21">
        <f t="shared" si="145"/>
        <v>73</v>
      </c>
      <c r="V514" s="11">
        <f t="shared" si="146"/>
        <v>73</v>
      </c>
      <c r="W514" s="11">
        <f t="shared" si="147"/>
        <v>0</v>
      </c>
    </row>
    <row r="515" spans="1:23" x14ac:dyDescent="0.3">
      <c r="A515" t="s">
        <v>31</v>
      </c>
      <c r="B515" t="s">
        <v>1</v>
      </c>
      <c r="C515" t="s">
        <v>311</v>
      </c>
      <c r="D515" s="1">
        <v>43391.661111111112</v>
      </c>
      <c r="E515" s="1">
        <v>43391.818055555559</v>
      </c>
      <c r="F515" s="5">
        <v>43391</v>
      </c>
      <c r="G515" s="20">
        <f t="shared" ref="G515:G578" si="148">MAX(TIME(HOUR(D515),MINUTE(D515),0),tue_free_1_start)</f>
        <v>0.66111111111111109</v>
      </c>
      <c r="H515" s="20">
        <f t="shared" ref="H515:H578" si="149">MIN(TIME(HOUR(E515),MINUTE(E515),0),tue_free_1_end)</f>
        <v>0.41666666666666669</v>
      </c>
      <c r="I515" s="21">
        <f t="shared" ref="I515:I578" si="150">MAX(0,INT((H515-G515)*1440))</f>
        <v>0</v>
      </c>
      <c r="J515" s="24">
        <f t="shared" ref="J515:J578" si="151">MAX(TIME(HOUR(D515),MINUTE(D515),0),tue_busy_1_start)</f>
        <v>0.66111111111111109</v>
      </c>
      <c r="K515" s="24">
        <f t="shared" ref="K515:K578" si="152">MIN(TIME(HOUR(E515),MINUTE(E515),0),tue_busy_1_end)</f>
        <v>0.5</v>
      </c>
      <c r="L515" s="25">
        <f t="shared" ref="L515:L578" si="153">MAX(0,INT((K515-J515)*1440))</f>
        <v>0</v>
      </c>
      <c r="M515" s="20">
        <f t="shared" ref="M515:M578" si="154">MAX(TIME(HOUR(D515),MINUTE(D515),0),tue_free_2_start)</f>
        <v>0.66111111111111109</v>
      </c>
      <c r="N515" s="20">
        <f t="shared" ref="N515:N578" si="155">MIN(TIME(HOUR(E515),MINUTE(E515),0),tue_free_2_end)</f>
        <v>0.52083333333333337</v>
      </c>
      <c r="O515" s="21">
        <f t="shared" ref="O515:O578" si="156">MAX(0,INT((N515-M515)*1440))</f>
        <v>0</v>
      </c>
      <c r="P515" s="24">
        <f t="shared" ref="P515:P578" si="157">MAX(TIME(HOUR(D515),MINUTE(D515),0),tue_busy_2_start)</f>
        <v>0.66111111111111109</v>
      </c>
      <c r="Q515" s="24">
        <f t="shared" ref="Q515:Q578" si="158">MIN(TIME(HOUR(E515),MINUTE(E515),0),tue_busy_2_end)</f>
        <v>0.5625</v>
      </c>
      <c r="R515" s="25">
        <f t="shared" ref="R515:R578" si="159">MAX(0,INT((Q515-P515)*1440))</f>
        <v>0</v>
      </c>
      <c r="S515" s="20">
        <f t="shared" ref="S515:S578" si="160">MAX(TIME(HOUR(D515),MINUTE(D515),0),tue_free_3_start)</f>
        <v>0.66111111111111109</v>
      </c>
      <c r="T515" s="20">
        <f t="shared" ref="T515:T578" si="161">MIN(TIME(HOUR(E515),MINUTE(E515),0),tue_free_3_end)</f>
        <v>0.70833333333333337</v>
      </c>
      <c r="U515" s="21">
        <f t="shared" ref="U515:U578" si="162">MAX(0,INT((T515-S515)*1440))</f>
        <v>68</v>
      </c>
      <c r="V515" s="11">
        <f t="shared" ref="V515:V578" si="163">SUM(I515,O515,U515)</f>
        <v>68</v>
      </c>
      <c r="W515" s="11">
        <f t="shared" ref="W515:W578" si="164">SUM(L515,R515)</f>
        <v>0</v>
      </c>
    </row>
    <row r="516" spans="1:23" s="30" customFormat="1" x14ac:dyDescent="0.3">
      <c r="A516" s="30" t="s">
        <v>52</v>
      </c>
      <c r="B516" s="30" t="s">
        <v>1</v>
      </c>
      <c r="C516" s="30" t="s">
        <v>134</v>
      </c>
      <c r="D516" s="31">
        <v>43391.68472222222</v>
      </c>
      <c r="E516" s="31">
        <v>43391.722222222219</v>
      </c>
      <c r="F516" s="32">
        <v>43391</v>
      </c>
      <c r="G516" s="33">
        <f t="shared" si="148"/>
        <v>0.68472222222222223</v>
      </c>
      <c r="H516" s="33">
        <f t="shared" si="149"/>
        <v>0.41666666666666669</v>
      </c>
      <c r="I516" s="34">
        <f t="shared" si="150"/>
        <v>0</v>
      </c>
      <c r="J516" s="33">
        <f t="shared" si="151"/>
        <v>0.68472222222222223</v>
      </c>
      <c r="K516" s="33">
        <f t="shared" si="152"/>
        <v>0.5</v>
      </c>
      <c r="L516" s="34">
        <f t="shared" si="153"/>
        <v>0</v>
      </c>
      <c r="M516" s="33">
        <f t="shared" si="154"/>
        <v>0.68472222222222223</v>
      </c>
      <c r="N516" s="33">
        <f t="shared" si="155"/>
        <v>0.52083333333333337</v>
      </c>
      <c r="O516" s="34">
        <f t="shared" si="156"/>
        <v>0</v>
      </c>
      <c r="P516" s="33">
        <f t="shared" si="157"/>
        <v>0.68472222222222223</v>
      </c>
      <c r="Q516" s="33">
        <f t="shared" si="158"/>
        <v>0.5625</v>
      </c>
      <c r="R516" s="34">
        <f t="shared" si="159"/>
        <v>0</v>
      </c>
      <c r="S516" s="33">
        <f t="shared" si="160"/>
        <v>0.68472222222222223</v>
      </c>
      <c r="T516" s="33">
        <f t="shared" si="161"/>
        <v>0.70833333333333337</v>
      </c>
      <c r="U516" s="34">
        <f t="shared" si="162"/>
        <v>34</v>
      </c>
      <c r="V516" s="34">
        <f t="shared" si="163"/>
        <v>34</v>
      </c>
      <c r="W516" s="34">
        <f t="shared" si="164"/>
        <v>0</v>
      </c>
    </row>
    <row r="517" spans="1:23" x14ac:dyDescent="0.3">
      <c r="A517" t="s">
        <v>25</v>
      </c>
      <c r="B517" t="s">
        <v>1</v>
      </c>
      <c r="C517" t="s">
        <v>111</v>
      </c>
      <c r="D517" s="1">
        <v>43398.355555555558</v>
      </c>
      <c r="E517" s="1">
        <v>43398.363194444442</v>
      </c>
      <c r="F517" s="5">
        <v>43398</v>
      </c>
      <c r="G517" s="20">
        <f t="shared" si="148"/>
        <v>0.375</v>
      </c>
      <c r="H517" s="20">
        <f t="shared" si="149"/>
        <v>0.36319444444444443</v>
      </c>
      <c r="I517" s="21">
        <f t="shared" si="150"/>
        <v>0</v>
      </c>
      <c r="J517" s="24">
        <f t="shared" si="151"/>
        <v>0.41666666666666669</v>
      </c>
      <c r="K517" s="24">
        <f t="shared" si="152"/>
        <v>0.36319444444444443</v>
      </c>
      <c r="L517" s="25">
        <f t="shared" si="153"/>
        <v>0</v>
      </c>
      <c r="M517" s="20">
        <f t="shared" si="154"/>
        <v>0.5</v>
      </c>
      <c r="N517" s="20">
        <f t="shared" si="155"/>
        <v>0.36319444444444443</v>
      </c>
      <c r="O517" s="21">
        <f t="shared" si="156"/>
        <v>0</v>
      </c>
      <c r="P517" s="24">
        <f t="shared" si="157"/>
        <v>0.52083333333333337</v>
      </c>
      <c r="Q517" s="24">
        <f t="shared" si="158"/>
        <v>0.36319444444444443</v>
      </c>
      <c r="R517" s="25">
        <f t="shared" si="159"/>
        <v>0</v>
      </c>
      <c r="S517" s="20">
        <f t="shared" si="160"/>
        <v>0.5625</v>
      </c>
      <c r="T517" s="20">
        <f t="shared" si="161"/>
        <v>0.36319444444444443</v>
      </c>
      <c r="U517" s="21">
        <f t="shared" si="162"/>
        <v>0</v>
      </c>
      <c r="V517" s="11">
        <f t="shared" si="163"/>
        <v>0</v>
      </c>
      <c r="W517" s="11">
        <f t="shared" si="164"/>
        <v>0</v>
      </c>
    </row>
    <row r="518" spans="1:23" x14ac:dyDescent="0.3">
      <c r="A518" t="s">
        <v>25</v>
      </c>
      <c r="B518" t="s">
        <v>1</v>
      </c>
      <c r="C518" t="s">
        <v>111</v>
      </c>
      <c r="D518" s="1">
        <v>43398.369444444441</v>
      </c>
      <c r="E518" s="1">
        <v>43398.418749999997</v>
      </c>
      <c r="F518" s="5">
        <v>43398</v>
      </c>
      <c r="G518" s="20">
        <f t="shared" si="148"/>
        <v>0.375</v>
      </c>
      <c r="H518" s="20">
        <f t="shared" si="149"/>
        <v>0.41666666666666669</v>
      </c>
      <c r="I518" s="21">
        <f t="shared" si="150"/>
        <v>60</v>
      </c>
      <c r="J518" s="24">
        <f t="shared" si="151"/>
        <v>0.41666666666666669</v>
      </c>
      <c r="K518" s="24">
        <f t="shared" si="152"/>
        <v>0.41875000000000001</v>
      </c>
      <c r="L518" s="25">
        <f t="shared" si="153"/>
        <v>2</v>
      </c>
      <c r="M518" s="20">
        <f t="shared" si="154"/>
        <v>0.5</v>
      </c>
      <c r="N518" s="20">
        <f t="shared" si="155"/>
        <v>0.41875000000000001</v>
      </c>
      <c r="O518" s="21">
        <f t="shared" si="156"/>
        <v>0</v>
      </c>
      <c r="P518" s="24">
        <f t="shared" si="157"/>
        <v>0.52083333333333337</v>
      </c>
      <c r="Q518" s="24">
        <f t="shared" si="158"/>
        <v>0.41875000000000001</v>
      </c>
      <c r="R518" s="25">
        <f t="shared" si="159"/>
        <v>0</v>
      </c>
      <c r="S518" s="20">
        <f t="shared" si="160"/>
        <v>0.5625</v>
      </c>
      <c r="T518" s="20">
        <f t="shared" si="161"/>
        <v>0.41875000000000001</v>
      </c>
      <c r="U518" s="21">
        <f t="shared" si="162"/>
        <v>0</v>
      </c>
      <c r="V518" s="11">
        <f t="shared" si="163"/>
        <v>60</v>
      </c>
      <c r="W518" s="11">
        <f t="shared" si="164"/>
        <v>2</v>
      </c>
    </row>
    <row r="519" spans="1:23" x14ac:dyDescent="0.3">
      <c r="A519" t="s">
        <v>4</v>
      </c>
      <c r="B519" t="s">
        <v>1</v>
      </c>
      <c r="C519" t="s">
        <v>5</v>
      </c>
      <c r="D519" s="1">
        <v>43398.371527777781</v>
      </c>
      <c r="E519" s="1">
        <v>43398.438194444447</v>
      </c>
      <c r="F519" s="5">
        <v>43398</v>
      </c>
      <c r="G519" s="20">
        <f t="shared" si="148"/>
        <v>0.375</v>
      </c>
      <c r="H519" s="20">
        <f t="shared" si="149"/>
        <v>0.41666666666666669</v>
      </c>
      <c r="I519" s="21">
        <f t="shared" si="150"/>
        <v>60</v>
      </c>
      <c r="J519" s="24">
        <f t="shared" si="151"/>
        <v>0.41666666666666669</v>
      </c>
      <c r="K519" s="24">
        <f t="shared" si="152"/>
        <v>0.4381944444444445</v>
      </c>
      <c r="L519" s="25">
        <f t="shared" si="153"/>
        <v>31</v>
      </c>
      <c r="M519" s="20">
        <f t="shared" si="154"/>
        <v>0.5</v>
      </c>
      <c r="N519" s="20">
        <f t="shared" si="155"/>
        <v>0.4381944444444445</v>
      </c>
      <c r="O519" s="21">
        <f t="shared" si="156"/>
        <v>0</v>
      </c>
      <c r="P519" s="24">
        <f t="shared" si="157"/>
        <v>0.52083333333333337</v>
      </c>
      <c r="Q519" s="24">
        <f t="shared" si="158"/>
        <v>0.4381944444444445</v>
      </c>
      <c r="R519" s="25">
        <f t="shared" si="159"/>
        <v>0</v>
      </c>
      <c r="S519" s="20">
        <f t="shared" si="160"/>
        <v>0.5625</v>
      </c>
      <c r="T519" s="20">
        <f t="shared" si="161"/>
        <v>0.4381944444444445</v>
      </c>
      <c r="U519" s="21">
        <f t="shared" si="162"/>
        <v>0</v>
      </c>
      <c r="V519" s="11">
        <f t="shared" si="163"/>
        <v>60</v>
      </c>
      <c r="W519" s="11">
        <f t="shared" si="164"/>
        <v>31</v>
      </c>
    </row>
    <row r="520" spans="1:23" x14ac:dyDescent="0.3">
      <c r="A520" t="s">
        <v>35</v>
      </c>
      <c r="B520" t="s">
        <v>1</v>
      </c>
      <c r="C520" t="s">
        <v>290</v>
      </c>
      <c r="D520" s="1">
        <v>43398.372916666667</v>
      </c>
      <c r="E520" s="1">
        <v>43398.37777777778</v>
      </c>
      <c r="F520" s="5">
        <v>43398</v>
      </c>
      <c r="G520" s="20">
        <f t="shared" si="148"/>
        <v>0.375</v>
      </c>
      <c r="H520" s="20">
        <f t="shared" si="149"/>
        <v>0.37777777777777777</v>
      </c>
      <c r="I520" s="21">
        <f t="shared" si="150"/>
        <v>3</v>
      </c>
      <c r="J520" s="24">
        <f t="shared" si="151"/>
        <v>0.41666666666666669</v>
      </c>
      <c r="K520" s="24">
        <f t="shared" si="152"/>
        <v>0.37777777777777777</v>
      </c>
      <c r="L520" s="25">
        <f t="shared" si="153"/>
        <v>0</v>
      </c>
      <c r="M520" s="20">
        <f t="shared" si="154"/>
        <v>0.5</v>
      </c>
      <c r="N520" s="20">
        <f t="shared" si="155"/>
        <v>0.37777777777777777</v>
      </c>
      <c r="O520" s="21">
        <f t="shared" si="156"/>
        <v>0</v>
      </c>
      <c r="P520" s="24">
        <f t="shared" si="157"/>
        <v>0.52083333333333337</v>
      </c>
      <c r="Q520" s="24">
        <f t="shared" si="158"/>
        <v>0.37777777777777777</v>
      </c>
      <c r="R520" s="25">
        <f t="shared" si="159"/>
        <v>0</v>
      </c>
      <c r="S520" s="20">
        <f t="shared" si="160"/>
        <v>0.5625</v>
      </c>
      <c r="T520" s="20">
        <f t="shared" si="161"/>
        <v>0.37777777777777777</v>
      </c>
      <c r="U520" s="21">
        <f t="shared" si="162"/>
        <v>0</v>
      </c>
      <c r="V520" s="11">
        <f t="shared" si="163"/>
        <v>3</v>
      </c>
      <c r="W520" s="11">
        <f t="shared" si="164"/>
        <v>0</v>
      </c>
    </row>
    <row r="521" spans="1:23" x14ac:dyDescent="0.3">
      <c r="A521" t="s">
        <v>13</v>
      </c>
      <c r="B521" t="s">
        <v>1</v>
      </c>
      <c r="C521" t="s">
        <v>14</v>
      </c>
      <c r="D521" s="1">
        <v>43398.375</v>
      </c>
      <c r="E521" s="1">
        <v>43398.472222222219</v>
      </c>
      <c r="F521" s="5">
        <v>43398</v>
      </c>
      <c r="G521" s="20">
        <f t="shared" si="148"/>
        <v>0.375</v>
      </c>
      <c r="H521" s="20">
        <f t="shared" si="149"/>
        <v>0.41666666666666669</v>
      </c>
      <c r="I521" s="21">
        <f t="shared" si="150"/>
        <v>60</v>
      </c>
      <c r="J521" s="24">
        <f t="shared" si="151"/>
        <v>0.41666666666666669</v>
      </c>
      <c r="K521" s="24">
        <f t="shared" si="152"/>
        <v>0.47222222222222227</v>
      </c>
      <c r="L521" s="25">
        <f t="shared" si="153"/>
        <v>80</v>
      </c>
      <c r="M521" s="20">
        <f t="shared" si="154"/>
        <v>0.5</v>
      </c>
      <c r="N521" s="20">
        <f t="shared" si="155"/>
        <v>0.47222222222222227</v>
      </c>
      <c r="O521" s="21">
        <f t="shared" si="156"/>
        <v>0</v>
      </c>
      <c r="P521" s="24">
        <f t="shared" si="157"/>
        <v>0.52083333333333337</v>
      </c>
      <c r="Q521" s="24">
        <f t="shared" si="158"/>
        <v>0.47222222222222227</v>
      </c>
      <c r="R521" s="25">
        <f t="shared" si="159"/>
        <v>0</v>
      </c>
      <c r="S521" s="20">
        <f t="shared" si="160"/>
        <v>0.5625</v>
      </c>
      <c r="T521" s="20">
        <f t="shared" si="161"/>
        <v>0.47222222222222227</v>
      </c>
      <c r="U521" s="21">
        <f t="shared" si="162"/>
        <v>0</v>
      </c>
      <c r="V521" s="11">
        <f t="shared" si="163"/>
        <v>60</v>
      </c>
      <c r="W521" s="11">
        <f t="shared" si="164"/>
        <v>80</v>
      </c>
    </row>
    <row r="522" spans="1:23" x14ac:dyDescent="0.3">
      <c r="A522" t="s">
        <v>21</v>
      </c>
      <c r="B522" t="s">
        <v>1</v>
      </c>
      <c r="C522" t="s">
        <v>22</v>
      </c>
      <c r="D522" s="1">
        <v>43398.394444444442</v>
      </c>
      <c r="E522" s="1">
        <v>43398.436111111114</v>
      </c>
      <c r="F522" s="5">
        <v>43398</v>
      </c>
      <c r="G522" s="20">
        <f t="shared" si="148"/>
        <v>0.39444444444444443</v>
      </c>
      <c r="H522" s="20">
        <f t="shared" si="149"/>
        <v>0.41666666666666669</v>
      </c>
      <c r="I522" s="21">
        <f t="shared" si="150"/>
        <v>32</v>
      </c>
      <c r="J522" s="24">
        <f t="shared" si="151"/>
        <v>0.41666666666666669</v>
      </c>
      <c r="K522" s="24">
        <f t="shared" si="152"/>
        <v>0.43611111111111112</v>
      </c>
      <c r="L522" s="25">
        <f t="shared" si="153"/>
        <v>28</v>
      </c>
      <c r="M522" s="20">
        <f t="shared" si="154"/>
        <v>0.5</v>
      </c>
      <c r="N522" s="20">
        <f t="shared" si="155"/>
        <v>0.43611111111111112</v>
      </c>
      <c r="O522" s="21">
        <f t="shared" si="156"/>
        <v>0</v>
      </c>
      <c r="P522" s="24">
        <f t="shared" si="157"/>
        <v>0.52083333333333337</v>
      </c>
      <c r="Q522" s="24">
        <f t="shared" si="158"/>
        <v>0.43611111111111112</v>
      </c>
      <c r="R522" s="25">
        <f t="shared" si="159"/>
        <v>0</v>
      </c>
      <c r="S522" s="20">
        <f t="shared" si="160"/>
        <v>0.5625</v>
      </c>
      <c r="T522" s="20">
        <f t="shared" si="161"/>
        <v>0.43611111111111112</v>
      </c>
      <c r="U522" s="21">
        <f t="shared" si="162"/>
        <v>0</v>
      </c>
      <c r="V522" s="11">
        <f t="shared" si="163"/>
        <v>32</v>
      </c>
      <c r="W522" s="11">
        <f t="shared" si="164"/>
        <v>28</v>
      </c>
    </row>
    <row r="523" spans="1:23" x14ac:dyDescent="0.3">
      <c r="A523" t="s">
        <v>40</v>
      </c>
      <c r="B523" t="s">
        <v>1</v>
      </c>
      <c r="C523" t="s">
        <v>26</v>
      </c>
      <c r="D523" s="1">
        <v>43398.395138888889</v>
      </c>
      <c r="E523" s="1">
        <v>43398.412499999999</v>
      </c>
      <c r="F523" s="5">
        <v>43398</v>
      </c>
      <c r="G523" s="20">
        <f t="shared" si="148"/>
        <v>0.39513888888888887</v>
      </c>
      <c r="H523" s="20">
        <f t="shared" si="149"/>
        <v>0.41250000000000003</v>
      </c>
      <c r="I523" s="21">
        <f t="shared" si="150"/>
        <v>25</v>
      </c>
      <c r="J523" s="24">
        <f t="shared" si="151"/>
        <v>0.41666666666666669</v>
      </c>
      <c r="K523" s="24">
        <f t="shared" si="152"/>
        <v>0.41250000000000003</v>
      </c>
      <c r="L523" s="25">
        <f t="shared" si="153"/>
        <v>0</v>
      </c>
      <c r="M523" s="20">
        <f t="shared" si="154"/>
        <v>0.5</v>
      </c>
      <c r="N523" s="20">
        <f t="shared" si="155"/>
        <v>0.41250000000000003</v>
      </c>
      <c r="O523" s="21">
        <f t="shared" si="156"/>
        <v>0</v>
      </c>
      <c r="P523" s="24">
        <f t="shared" si="157"/>
        <v>0.52083333333333337</v>
      </c>
      <c r="Q523" s="24">
        <f t="shared" si="158"/>
        <v>0.41250000000000003</v>
      </c>
      <c r="R523" s="25">
        <f t="shared" si="159"/>
        <v>0</v>
      </c>
      <c r="S523" s="20">
        <f t="shared" si="160"/>
        <v>0.5625</v>
      </c>
      <c r="T523" s="20">
        <f t="shared" si="161"/>
        <v>0.41250000000000003</v>
      </c>
      <c r="U523" s="21">
        <f t="shared" si="162"/>
        <v>0</v>
      </c>
      <c r="V523" s="11">
        <f t="shared" si="163"/>
        <v>25</v>
      </c>
      <c r="W523" s="11">
        <f t="shared" si="164"/>
        <v>0</v>
      </c>
    </row>
    <row r="524" spans="1:23" x14ac:dyDescent="0.3">
      <c r="A524" t="s">
        <v>6</v>
      </c>
      <c r="B524" t="s">
        <v>1</v>
      </c>
      <c r="C524" t="s">
        <v>12</v>
      </c>
      <c r="D524" s="1">
        <v>43398.395138888889</v>
      </c>
      <c r="E524" s="1">
        <v>43398.433333333334</v>
      </c>
      <c r="F524" s="5">
        <v>43398</v>
      </c>
      <c r="G524" s="20">
        <f t="shared" si="148"/>
        <v>0.39513888888888887</v>
      </c>
      <c r="H524" s="20">
        <f t="shared" si="149"/>
        <v>0.41666666666666669</v>
      </c>
      <c r="I524" s="21">
        <f t="shared" si="150"/>
        <v>31</v>
      </c>
      <c r="J524" s="24">
        <f t="shared" si="151"/>
        <v>0.41666666666666669</v>
      </c>
      <c r="K524" s="24">
        <f t="shared" si="152"/>
        <v>0.43333333333333335</v>
      </c>
      <c r="L524" s="25">
        <f t="shared" si="153"/>
        <v>24</v>
      </c>
      <c r="M524" s="20">
        <f t="shared" si="154"/>
        <v>0.5</v>
      </c>
      <c r="N524" s="20">
        <f t="shared" si="155"/>
        <v>0.43333333333333335</v>
      </c>
      <c r="O524" s="21">
        <f t="shared" si="156"/>
        <v>0</v>
      </c>
      <c r="P524" s="24">
        <f t="shared" si="157"/>
        <v>0.52083333333333337</v>
      </c>
      <c r="Q524" s="24">
        <f t="shared" si="158"/>
        <v>0.43333333333333335</v>
      </c>
      <c r="R524" s="25">
        <f t="shared" si="159"/>
        <v>0</v>
      </c>
      <c r="S524" s="20">
        <f t="shared" si="160"/>
        <v>0.5625</v>
      </c>
      <c r="T524" s="20">
        <f t="shared" si="161"/>
        <v>0.43333333333333335</v>
      </c>
      <c r="U524" s="21">
        <f t="shared" si="162"/>
        <v>0</v>
      </c>
      <c r="V524" s="11">
        <f t="shared" si="163"/>
        <v>31</v>
      </c>
      <c r="W524" s="11">
        <f t="shared" si="164"/>
        <v>24</v>
      </c>
    </row>
    <row r="525" spans="1:23" x14ac:dyDescent="0.3">
      <c r="A525" t="s">
        <v>19</v>
      </c>
      <c r="B525" t="s">
        <v>1</v>
      </c>
      <c r="C525" t="s">
        <v>20</v>
      </c>
      <c r="D525" s="1">
        <v>43398.395138888889</v>
      </c>
      <c r="E525" s="1">
        <v>43398.436111111114</v>
      </c>
      <c r="F525" s="5">
        <v>43398</v>
      </c>
      <c r="G525" s="20">
        <f t="shared" si="148"/>
        <v>0.39513888888888887</v>
      </c>
      <c r="H525" s="20">
        <f t="shared" si="149"/>
        <v>0.41666666666666669</v>
      </c>
      <c r="I525" s="21">
        <f t="shared" si="150"/>
        <v>31</v>
      </c>
      <c r="J525" s="24">
        <f t="shared" si="151"/>
        <v>0.41666666666666669</v>
      </c>
      <c r="K525" s="24">
        <f t="shared" si="152"/>
        <v>0.43611111111111112</v>
      </c>
      <c r="L525" s="25">
        <f t="shared" si="153"/>
        <v>28</v>
      </c>
      <c r="M525" s="20">
        <f t="shared" si="154"/>
        <v>0.5</v>
      </c>
      <c r="N525" s="20">
        <f t="shared" si="155"/>
        <v>0.43611111111111112</v>
      </c>
      <c r="O525" s="21">
        <f t="shared" si="156"/>
        <v>0</v>
      </c>
      <c r="P525" s="24">
        <f t="shared" si="157"/>
        <v>0.52083333333333337</v>
      </c>
      <c r="Q525" s="24">
        <f t="shared" si="158"/>
        <v>0.43611111111111112</v>
      </c>
      <c r="R525" s="25">
        <f t="shared" si="159"/>
        <v>0</v>
      </c>
      <c r="S525" s="20">
        <f t="shared" si="160"/>
        <v>0.5625</v>
      </c>
      <c r="T525" s="20">
        <f t="shared" si="161"/>
        <v>0.43611111111111112</v>
      </c>
      <c r="U525" s="21">
        <f t="shared" si="162"/>
        <v>0</v>
      </c>
      <c r="V525" s="11">
        <f t="shared" si="163"/>
        <v>31</v>
      </c>
      <c r="W525" s="11">
        <f t="shared" si="164"/>
        <v>28</v>
      </c>
    </row>
    <row r="526" spans="1:23" x14ac:dyDescent="0.3">
      <c r="A526" t="s">
        <v>33</v>
      </c>
      <c r="B526" t="s">
        <v>1</v>
      </c>
      <c r="C526" t="s">
        <v>30</v>
      </c>
      <c r="D526" s="1">
        <v>43398.395138888889</v>
      </c>
      <c r="E526" s="1">
        <v>43398.432638888888</v>
      </c>
      <c r="F526" s="5">
        <v>43398</v>
      </c>
      <c r="G526" s="20">
        <f t="shared" si="148"/>
        <v>0.39513888888888887</v>
      </c>
      <c r="H526" s="20">
        <f t="shared" si="149"/>
        <v>0.41666666666666669</v>
      </c>
      <c r="I526" s="21">
        <f t="shared" si="150"/>
        <v>31</v>
      </c>
      <c r="J526" s="24">
        <f t="shared" si="151"/>
        <v>0.41666666666666669</v>
      </c>
      <c r="K526" s="24">
        <f t="shared" si="152"/>
        <v>0.43263888888888885</v>
      </c>
      <c r="L526" s="25">
        <f t="shared" si="153"/>
        <v>22</v>
      </c>
      <c r="M526" s="20">
        <f t="shared" si="154"/>
        <v>0.5</v>
      </c>
      <c r="N526" s="20">
        <f t="shared" si="155"/>
        <v>0.43263888888888885</v>
      </c>
      <c r="O526" s="21">
        <f t="shared" si="156"/>
        <v>0</v>
      </c>
      <c r="P526" s="24">
        <f t="shared" si="157"/>
        <v>0.52083333333333337</v>
      </c>
      <c r="Q526" s="24">
        <f t="shared" si="158"/>
        <v>0.43263888888888885</v>
      </c>
      <c r="R526" s="25">
        <f t="shared" si="159"/>
        <v>0</v>
      </c>
      <c r="S526" s="20">
        <f t="shared" si="160"/>
        <v>0.5625</v>
      </c>
      <c r="T526" s="20">
        <f t="shared" si="161"/>
        <v>0.43263888888888885</v>
      </c>
      <c r="U526" s="21">
        <f t="shared" si="162"/>
        <v>0</v>
      </c>
      <c r="V526" s="11">
        <f t="shared" si="163"/>
        <v>31</v>
      </c>
      <c r="W526" s="11">
        <f t="shared" si="164"/>
        <v>22</v>
      </c>
    </row>
    <row r="527" spans="1:23" x14ac:dyDescent="0.3">
      <c r="A527" t="s">
        <v>31</v>
      </c>
      <c r="B527" t="s">
        <v>1</v>
      </c>
      <c r="C527" t="s">
        <v>32</v>
      </c>
      <c r="D527" s="1">
        <v>43398.395833333336</v>
      </c>
      <c r="E527" s="1">
        <v>43398.515277777777</v>
      </c>
      <c r="F527" s="5">
        <v>43398</v>
      </c>
      <c r="G527" s="20">
        <f t="shared" si="148"/>
        <v>0.39583333333333331</v>
      </c>
      <c r="H527" s="20">
        <f t="shared" si="149"/>
        <v>0.41666666666666669</v>
      </c>
      <c r="I527" s="21">
        <f t="shared" si="150"/>
        <v>30</v>
      </c>
      <c r="J527" s="24">
        <f t="shared" si="151"/>
        <v>0.41666666666666669</v>
      </c>
      <c r="K527" s="24">
        <f t="shared" si="152"/>
        <v>0.5</v>
      </c>
      <c r="L527" s="25">
        <f t="shared" si="153"/>
        <v>120</v>
      </c>
      <c r="M527" s="20">
        <f t="shared" si="154"/>
        <v>0.5</v>
      </c>
      <c r="N527" s="20">
        <f t="shared" si="155"/>
        <v>0.51527777777777783</v>
      </c>
      <c r="O527" s="21">
        <f t="shared" si="156"/>
        <v>22</v>
      </c>
      <c r="P527" s="24">
        <f t="shared" si="157"/>
        <v>0.52083333333333337</v>
      </c>
      <c r="Q527" s="24">
        <f t="shared" si="158"/>
        <v>0.51527777777777783</v>
      </c>
      <c r="R527" s="25">
        <f t="shared" si="159"/>
        <v>0</v>
      </c>
      <c r="S527" s="20">
        <f t="shared" si="160"/>
        <v>0.5625</v>
      </c>
      <c r="T527" s="20">
        <f t="shared" si="161"/>
        <v>0.51527777777777783</v>
      </c>
      <c r="U527" s="21">
        <f t="shared" si="162"/>
        <v>0</v>
      </c>
      <c r="V527" s="11">
        <f t="shared" si="163"/>
        <v>52</v>
      </c>
      <c r="W527" s="11">
        <f t="shared" si="164"/>
        <v>120</v>
      </c>
    </row>
    <row r="528" spans="1:23" x14ac:dyDescent="0.3">
      <c r="A528" t="s">
        <v>15</v>
      </c>
      <c r="B528" t="s">
        <v>1</v>
      </c>
      <c r="C528" t="s">
        <v>16</v>
      </c>
      <c r="D528" s="1">
        <v>43398.395833333336</v>
      </c>
      <c r="E528" s="1">
        <v>43398.55972222222</v>
      </c>
      <c r="F528" s="5">
        <v>43398</v>
      </c>
      <c r="G528" s="20">
        <f t="shared" si="148"/>
        <v>0.39583333333333331</v>
      </c>
      <c r="H528" s="20">
        <f t="shared" si="149"/>
        <v>0.41666666666666669</v>
      </c>
      <c r="I528" s="21">
        <f t="shared" si="150"/>
        <v>30</v>
      </c>
      <c r="J528" s="24">
        <f t="shared" si="151"/>
        <v>0.41666666666666669</v>
      </c>
      <c r="K528" s="24">
        <f t="shared" si="152"/>
        <v>0.5</v>
      </c>
      <c r="L528" s="25">
        <f t="shared" si="153"/>
        <v>120</v>
      </c>
      <c r="M528" s="20">
        <f t="shared" si="154"/>
        <v>0.5</v>
      </c>
      <c r="N528" s="20">
        <f t="shared" si="155"/>
        <v>0.52083333333333337</v>
      </c>
      <c r="O528" s="21">
        <f t="shared" si="156"/>
        <v>30</v>
      </c>
      <c r="P528" s="24">
        <f t="shared" si="157"/>
        <v>0.52083333333333337</v>
      </c>
      <c r="Q528" s="24">
        <f t="shared" si="158"/>
        <v>0.55972222222222223</v>
      </c>
      <c r="R528" s="25">
        <f t="shared" si="159"/>
        <v>56</v>
      </c>
      <c r="S528" s="20">
        <f t="shared" si="160"/>
        <v>0.5625</v>
      </c>
      <c r="T528" s="20">
        <f t="shared" si="161"/>
        <v>0.55972222222222223</v>
      </c>
      <c r="U528" s="21">
        <f t="shared" si="162"/>
        <v>0</v>
      </c>
      <c r="V528" s="11">
        <f t="shared" si="163"/>
        <v>60</v>
      </c>
      <c r="W528" s="11">
        <f t="shared" si="164"/>
        <v>176</v>
      </c>
    </row>
    <row r="529" spans="1:23" x14ac:dyDescent="0.3">
      <c r="A529" t="s">
        <v>0</v>
      </c>
      <c r="B529" t="s">
        <v>1</v>
      </c>
      <c r="C529" t="s">
        <v>2</v>
      </c>
      <c r="D529" s="1">
        <v>43398.395833333336</v>
      </c>
      <c r="E529" s="1">
        <v>43398.432638888888</v>
      </c>
      <c r="F529" s="5">
        <v>43398</v>
      </c>
      <c r="G529" s="20">
        <f t="shared" si="148"/>
        <v>0.39583333333333331</v>
      </c>
      <c r="H529" s="20">
        <f t="shared" si="149"/>
        <v>0.41666666666666669</v>
      </c>
      <c r="I529" s="21">
        <f t="shared" si="150"/>
        <v>30</v>
      </c>
      <c r="J529" s="24">
        <f t="shared" si="151"/>
        <v>0.41666666666666669</v>
      </c>
      <c r="K529" s="24">
        <f t="shared" si="152"/>
        <v>0.43263888888888885</v>
      </c>
      <c r="L529" s="25">
        <f t="shared" si="153"/>
        <v>22</v>
      </c>
      <c r="M529" s="20">
        <f t="shared" si="154"/>
        <v>0.5</v>
      </c>
      <c r="N529" s="20">
        <f t="shared" si="155"/>
        <v>0.43263888888888885</v>
      </c>
      <c r="O529" s="21">
        <f t="shared" si="156"/>
        <v>0</v>
      </c>
      <c r="P529" s="24">
        <f t="shared" si="157"/>
        <v>0.52083333333333337</v>
      </c>
      <c r="Q529" s="24">
        <f t="shared" si="158"/>
        <v>0.43263888888888885</v>
      </c>
      <c r="R529" s="25">
        <f t="shared" si="159"/>
        <v>0</v>
      </c>
      <c r="S529" s="20">
        <f t="shared" si="160"/>
        <v>0.5625</v>
      </c>
      <c r="T529" s="20">
        <f t="shared" si="161"/>
        <v>0.43263888888888885</v>
      </c>
      <c r="U529" s="21">
        <f t="shared" si="162"/>
        <v>0</v>
      </c>
      <c r="V529" s="11">
        <f t="shared" si="163"/>
        <v>30</v>
      </c>
      <c r="W529" s="11">
        <f t="shared" si="164"/>
        <v>22</v>
      </c>
    </row>
    <row r="530" spans="1:23" x14ac:dyDescent="0.3">
      <c r="A530" t="s">
        <v>50</v>
      </c>
      <c r="B530" t="s">
        <v>1</v>
      </c>
      <c r="C530" t="s">
        <v>9</v>
      </c>
      <c r="D530" s="1">
        <v>43398.400694444441</v>
      </c>
      <c r="E530" s="1">
        <v>43398.43472222222</v>
      </c>
      <c r="F530" s="5">
        <v>43398</v>
      </c>
      <c r="G530" s="20">
        <f t="shared" si="148"/>
        <v>0.40069444444444446</v>
      </c>
      <c r="H530" s="20">
        <f t="shared" si="149"/>
        <v>0.41666666666666669</v>
      </c>
      <c r="I530" s="21">
        <f t="shared" si="150"/>
        <v>23</v>
      </c>
      <c r="J530" s="24">
        <f t="shared" si="151"/>
        <v>0.41666666666666669</v>
      </c>
      <c r="K530" s="24">
        <f t="shared" si="152"/>
        <v>0.43472222222222223</v>
      </c>
      <c r="L530" s="25">
        <f t="shared" si="153"/>
        <v>26</v>
      </c>
      <c r="M530" s="20">
        <f t="shared" si="154"/>
        <v>0.5</v>
      </c>
      <c r="N530" s="20">
        <f t="shared" si="155"/>
        <v>0.43472222222222223</v>
      </c>
      <c r="O530" s="21">
        <f t="shared" si="156"/>
        <v>0</v>
      </c>
      <c r="P530" s="24">
        <f t="shared" si="157"/>
        <v>0.52083333333333337</v>
      </c>
      <c r="Q530" s="24">
        <f t="shared" si="158"/>
        <v>0.43472222222222223</v>
      </c>
      <c r="R530" s="25">
        <f t="shared" si="159"/>
        <v>0</v>
      </c>
      <c r="S530" s="20">
        <f t="shared" si="160"/>
        <v>0.5625</v>
      </c>
      <c r="T530" s="20">
        <f t="shared" si="161"/>
        <v>0.43472222222222223</v>
      </c>
      <c r="U530" s="21">
        <f t="shared" si="162"/>
        <v>0</v>
      </c>
      <c r="V530" s="11">
        <f t="shared" si="163"/>
        <v>23</v>
      </c>
      <c r="W530" s="11">
        <f t="shared" si="164"/>
        <v>26</v>
      </c>
    </row>
    <row r="531" spans="1:23" x14ac:dyDescent="0.3">
      <c r="A531" t="s">
        <v>10</v>
      </c>
      <c r="B531" t="s">
        <v>1</v>
      </c>
      <c r="C531" t="s">
        <v>55</v>
      </c>
      <c r="D531" s="1">
        <v>43398.414583333331</v>
      </c>
      <c r="E531" s="1">
        <v>43398.470138888886</v>
      </c>
      <c r="F531" s="5">
        <v>43398</v>
      </c>
      <c r="G531" s="20">
        <f t="shared" si="148"/>
        <v>0.4145833333333333</v>
      </c>
      <c r="H531" s="20">
        <f t="shared" si="149"/>
        <v>0.41666666666666669</v>
      </c>
      <c r="I531" s="21">
        <f t="shared" si="150"/>
        <v>3</v>
      </c>
      <c r="J531" s="24">
        <f t="shared" si="151"/>
        <v>0.41666666666666669</v>
      </c>
      <c r="K531" s="24">
        <f t="shared" si="152"/>
        <v>0.47013888888888888</v>
      </c>
      <c r="L531" s="25">
        <f t="shared" si="153"/>
        <v>77</v>
      </c>
      <c r="M531" s="20">
        <f t="shared" si="154"/>
        <v>0.5</v>
      </c>
      <c r="N531" s="20">
        <f t="shared" si="155"/>
        <v>0.47013888888888888</v>
      </c>
      <c r="O531" s="21">
        <f t="shared" si="156"/>
        <v>0</v>
      </c>
      <c r="P531" s="24">
        <f t="shared" si="157"/>
        <v>0.52083333333333337</v>
      </c>
      <c r="Q531" s="24">
        <f t="shared" si="158"/>
        <v>0.47013888888888888</v>
      </c>
      <c r="R531" s="25">
        <f t="shared" si="159"/>
        <v>0</v>
      </c>
      <c r="S531" s="20">
        <f t="shared" si="160"/>
        <v>0.5625</v>
      </c>
      <c r="T531" s="20">
        <f t="shared" si="161"/>
        <v>0.47013888888888888</v>
      </c>
      <c r="U531" s="21">
        <f t="shared" si="162"/>
        <v>0</v>
      </c>
      <c r="V531" s="11">
        <f t="shared" si="163"/>
        <v>3</v>
      </c>
      <c r="W531" s="11">
        <f t="shared" si="164"/>
        <v>77</v>
      </c>
    </row>
    <row r="532" spans="1:23" x14ac:dyDescent="0.3">
      <c r="A532" t="s">
        <v>40</v>
      </c>
      <c r="B532" t="s">
        <v>1</v>
      </c>
      <c r="C532" t="s">
        <v>34</v>
      </c>
      <c r="D532" s="1">
        <v>43398.414583333331</v>
      </c>
      <c r="E532" s="1">
        <v>43398.472222222219</v>
      </c>
      <c r="F532" s="5">
        <v>43398</v>
      </c>
      <c r="G532" s="20">
        <f t="shared" si="148"/>
        <v>0.4145833333333333</v>
      </c>
      <c r="H532" s="20">
        <f t="shared" si="149"/>
        <v>0.41666666666666669</v>
      </c>
      <c r="I532" s="21">
        <f t="shared" si="150"/>
        <v>3</v>
      </c>
      <c r="J532" s="24">
        <f t="shared" si="151"/>
        <v>0.41666666666666669</v>
      </c>
      <c r="K532" s="24">
        <f t="shared" si="152"/>
        <v>0.47222222222222227</v>
      </c>
      <c r="L532" s="25">
        <f t="shared" si="153"/>
        <v>80</v>
      </c>
      <c r="M532" s="20">
        <f t="shared" si="154"/>
        <v>0.5</v>
      </c>
      <c r="N532" s="20">
        <f t="shared" si="155"/>
        <v>0.47222222222222227</v>
      </c>
      <c r="O532" s="21">
        <f t="shared" si="156"/>
        <v>0</v>
      </c>
      <c r="P532" s="24">
        <f t="shared" si="157"/>
        <v>0.52083333333333337</v>
      </c>
      <c r="Q532" s="24">
        <f t="shared" si="158"/>
        <v>0.47222222222222227</v>
      </c>
      <c r="R532" s="25">
        <f t="shared" si="159"/>
        <v>0</v>
      </c>
      <c r="S532" s="20">
        <f t="shared" si="160"/>
        <v>0.5625</v>
      </c>
      <c r="T532" s="20">
        <f t="shared" si="161"/>
        <v>0.47222222222222227</v>
      </c>
      <c r="U532" s="21">
        <f t="shared" si="162"/>
        <v>0</v>
      </c>
      <c r="V532" s="11">
        <f t="shared" si="163"/>
        <v>3</v>
      </c>
      <c r="W532" s="11">
        <f t="shared" si="164"/>
        <v>80</v>
      </c>
    </row>
    <row r="533" spans="1:23" x14ac:dyDescent="0.3">
      <c r="A533" t="s">
        <v>27</v>
      </c>
      <c r="B533" t="s">
        <v>1</v>
      </c>
      <c r="C533" t="s">
        <v>48</v>
      </c>
      <c r="D533" s="1">
        <v>43398.419444444444</v>
      </c>
      <c r="E533" s="1">
        <v>43398.433333333334</v>
      </c>
      <c r="F533" s="5">
        <v>43398</v>
      </c>
      <c r="G533" s="20">
        <f t="shared" si="148"/>
        <v>0.41944444444444445</v>
      </c>
      <c r="H533" s="20">
        <f t="shared" si="149"/>
        <v>0.41666666666666669</v>
      </c>
      <c r="I533" s="21">
        <f t="shared" si="150"/>
        <v>0</v>
      </c>
      <c r="J533" s="24">
        <f t="shared" si="151"/>
        <v>0.41944444444444445</v>
      </c>
      <c r="K533" s="24">
        <f t="shared" si="152"/>
        <v>0.43333333333333335</v>
      </c>
      <c r="L533" s="25">
        <f t="shared" si="153"/>
        <v>20</v>
      </c>
      <c r="M533" s="20">
        <f t="shared" si="154"/>
        <v>0.5</v>
      </c>
      <c r="N533" s="20">
        <f t="shared" si="155"/>
        <v>0.43333333333333335</v>
      </c>
      <c r="O533" s="21">
        <f t="shared" si="156"/>
        <v>0</v>
      </c>
      <c r="P533" s="24">
        <f t="shared" si="157"/>
        <v>0.52083333333333337</v>
      </c>
      <c r="Q533" s="24">
        <f t="shared" si="158"/>
        <v>0.43333333333333335</v>
      </c>
      <c r="R533" s="25">
        <f t="shared" si="159"/>
        <v>0</v>
      </c>
      <c r="S533" s="20">
        <f t="shared" si="160"/>
        <v>0.5625</v>
      </c>
      <c r="T533" s="20">
        <f t="shared" si="161"/>
        <v>0.43333333333333335</v>
      </c>
      <c r="U533" s="21">
        <f t="shared" si="162"/>
        <v>0</v>
      </c>
      <c r="V533" s="11">
        <f t="shared" si="163"/>
        <v>0</v>
      </c>
      <c r="W533" s="11">
        <f t="shared" si="164"/>
        <v>20</v>
      </c>
    </row>
    <row r="534" spans="1:23" x14ac:dyDescent="0.3">
      <c r="A534" t="s">
        <v>0</v>
      </c>
      <c r="B534" t="s">
        <v>1</v>
      </c>
      <c r="C534" t="s">
        <v>43</v>
      </c>
      <c r="D534" s="1">
        <v>43398.436111111114</v>
      </c>
      <c r="E534" s="1">
        <v>43398.470138888886</v>
      </c>
      <c r="F534" s="5">
        <v>43398</v>
      </c>
      <c r="G534" s="20">
        <f t="shared" si="148"/>
        <v>0.43611111111111112</v>
      </c>
      <c r="H534" s="20">
        <f t="shared" si="149"/>
        <v>0.41666666666666669</v>
      </c>
      <c r="I534" s="21">
        <f t="shared" si="150"/>
        <v>0</v>
      </c>
      <c r="J534" s="24">
        <f t="shared" si="151"/>
        <v>0.43611111111111112</v>
      </c>
      <c r="K534" s="24">
        <f t="shared" si="152"/>
        <v>0.47013888888888888</v>
      </c>
      <c r="L534" s="25">
        <f t="shared" si="153"/>
        <v>49</v>
      </c>
      <c r="M534" s="20">
        <f t="shared" si="154"/>
        <v>0.5</v>
      </c>
      <c r="N534" s="20">
        <f t="shared" si="155"/>
        <v>0.47013888888888888</v>
      </c>
      <c r="O534" s="21">
        <f t="shared" si="156"/>
        <v>0</v>
      </c>
      <c r="P534" s="24">
        <f t="shared" si="157"/>
        <v>0.52083333333333337</v>
      </c>
      <c r="Q534" s="24">
        <f t="shared" si="158"/>
        <v>0.47013888888888888</v>
      </c>
      <c r="R534" s="25">
        <f t="shared" si="159"/>
        <v>0</v>
      </c>
      <c r="S534" s="20">
        <f t="shared" si="160"/>
        <v>0.5625</v>
      </c>
      <c r="T534" s="20">
        <f t="shared" si="161"/>
        <v>0.47013888888888888</v>
      </c>
      <c r="U534" s="21">
        <f t="shared" si="162"/>
        <v>0</v>
      </c>
      <c r="V534" s="11">
        <f t="shared" si="163"/>
        <v>0</v>
      </c>
      <c r="W534" s="11">
        <f t="shared" si="164"/>
        <v>49</v>
      </c>
    </row>
    <row r="535" spans="1:23" x14ac:dyDescent="0.3">
      <c r="A535" t="s">
        <v>27</v>
      </c>
      <c r="B535" t="s">
        <v>1</v>
      </c>
      <c r="C535" t="s">
        <v>48</v>
      </c>
      <c r="D535" s="1">
        <v>43398.436111111114</v>
      </c>
      <c r="E535" s="1">
        <v>43398.438194444447</v>
      </c>
      <c r="F535" s="5">
        <v>43398</v>
      </c>
      <c r="G535" s="20">
        <f t="shared" si="148"/>
        <v>0.43611111111111112</v>
      </c>
      <c r="H535" s="20">
        <f t="shared" si="149"/>
        <v>0.41666666666666669</v>
      </c>
      <c r="I535" s="21">
        <f t="shared" si="150"/>
        <v>0</v>
      </c>
      <c r="J535" s="24">
        <f t="shared" si="151"/>
        <v>0.43611111111111112</v>
      </c>
      <c r="K535" s="24">
        <f t="shared" si="152"/>
        <v>0.4381944444444445</v>
      </c>
      <c r="L535" s="25">
        <f t="shared" si="153"/>
        <v>3</v>
      </c>
      <c r="M535" s="20">
        <f t="shared" si="154"/>
        <v>0.5</v>
      </c>
      <c r="N535" s="20">
        <f t="shared" si="155"/>
        <v>0.4381944444444445</v>
      </c>
      <c r="O535" s="21">
        <f t="shared" si="156"/>
        <v>0</v>
      </c>
      <c r="P535" s="24">
        <f t="shared" si="157"/>
        <v>0.52083333333333337</v>
      </c>
      <c r="Q535" s="24">
        <f t="shared" si="158"/>
        <v>0.4381944444444445</v>
      </c>
      <c r="R535" s="25">
        <f t="shared" si="159"/>
        <v>0</v>
      </c>
      <c r="S535" s="20">
        <f t="shared" si="160"/>
        <v>0.5625</v>
      </c>
      <c r="T535" s="20">
        <f t="shared" si="161"/>
        <v>0.4381944444444445</v>
      </c>
      <c r="U535" s="21">
        <f t="shared" si="162"/>
        <v>0</v>
      </c>
      <c r="V535" s="11">
        <f t="shared" si="163"/>
        <v>0</v>
      </c>
      <c r="W535" s="11">
        <f t="shared" si="164"/>
        <v>3</v>
      </c>
    </row>
    <row r="536" spans="1:23" x14ac:dyDescent="0.3">
      <c r="A536" t="s">
        <v>50</v>
      </c>
      <c r="B536" t="s">
        <v>1</v>
      </c>
      <c r="C536" t="s">
        <v>54</v>
      </c>
      <c r="D536" s="1">
        <v>43398.436111111114</v>
      </c>
      <c r="E536" s="1">
        <v>43398.472222222219</v>
      </c>
      <c r="F536" s="5">
        <v>43398</v>
      </c>
      <c r="G536" s="20">
        <f t="shared" si="148"/>
        <v>0.43611111111111112</v>
      </c>
      <c r="H536" s="20">
        <f t="shared" si="149"/>
        <v>0.41666666666666669</v>
      </c>
      <c r="I536" s="21">
        <f t="shared" si="150"/>
        <v>0</v>
      </c>
      <c r="J536" s="24">
        <f t="shared" si="151"/>
        <v>0.43611111111111112</v>
      </c>
      <c r="K536" s="24">
        <f t="shared" si="152"/>
        <v>0.47222222222222227</v>
      </c>
      <c r="L536" s="25">
        <f t="shared" si="153"/>
        <v>52</v>
      </c>
      <c r="M536" s="20">
        <f t="shared" si="154"/>
        <v>0.5</v>
      </c>
      <c r="N536" s="20">
        <f t="shared" si="155"/>
        <v>0.47222222222222227</v>
      </c>
      <c r="O536" s="21">
        <f t="shared" si="156"/>
        <v>0</v>
      </c>
      <c r="P536" s="24">
        <f t="shared" si="157"/>
        <v>0.52083333333333337</v>
      </c>
      <c r="Q536" s="24">
        <f t="shared" si="158"/>
        <v>0.47222222222222227</v>
      </c>
      <c r="R536" s="25">
        <f t="shared" si="159"/>
        <v>0</v>
      </c>
      <c r="S536" s="20">
        <f t="shared" si="160"/>
        <v>0.5625</v>
      </c>
      <c r="T536" s="20">
        <f t="shared" si="161"/>
        <v>0.47222222222222227</v>
      </c>
      <c r="U536" s="21">
        <f t="shared" si="162"/>
        <v>0</v>
      </c>
      <c r="V536" s="11">
        <f t="shared" si="163"/>
        <v>0</v>
      </c>
      <c r="W536" s="11">
        <f t="shared" si="164"/>
        <v>52</v>
      </c>
    </row>
    <row r="537" spans="1:23" x14ac:dyDescent="0.3">
      <c r="A537" t="s">
        <v>47</v>
      </c>
      <c r="B537" t="s">
        <v>1</v>
      </c>
      <c r="C537" t="s">
        <v>59</v>
      </c>
      <c r="D537" s="1">
        <v>43398.436805555553</v>
      </c>
      <c r="E537" s="1">
        <v>43398.470138888886</v>
      </c>
      <c r="F537" s="5">
        <v>43398</v>
      </c>
      <c r="G537" s="20">
        <f t="shared" si="148"/>
        <v>0.4368055555555555</v>
      </c>
      <c r="H537" s="20">
        <f t="shared" si="149"/>
        <v>0.41666666666666669</v>
      </c>
      <c r="I537" s="21">
        <f t="shared" si="150"/>
        <v>0</v>
      </c>
      <c r="J537" s="24">
        <f t="shared" si="151"/>
        <v>0.4368055555555555</v>
      </c>
      <c r="K537" s="24">
        <f t="shared" si="152"/>
        <v>0.47013888888888888</v>
      </c>
      <c r="L537" s="25">
        <f t="shared" si="153"/>
        <v>48</v>
      </c>
      <c r="M537" s="20">
        <f t="shared" si="154"/>
        <v>0.5</v>
      </c>
      <c r="N537" s="20">
        <f t="shared" si="155"/>
        <v>0.47013888888888888</v>
      </c>
      <c r="O537" s="21">
        <f t="shared" si="156"/>
        <v>0</v>
      </c>
      <c r="P537" s="24">
        <f t="shared" si="157"/>
        <v>0.52083333333333337</v>
      </c>
      <c r="Q537" s="24">
        <f t="shared" si="158"/>
        <v>0.47013888888888888</v>
      </c>
      <c r="R537" s="25">
        <f t="shared" si="159"/>
        <v>0</v>
      </c>
      <c r="S537" s="20">
        <f t="shared" si="160"/>
        <v>0.5625</v>
      </c>
      <c r="T537" s="20">
        <f t="shared" si="161"/>
        <v>0.47013888888888888</v>
      </c>
      <c r="U537" s="21">
        <f t="shared" si="162"/>
        <v>0</v>
      </c>
      <c r="V537" s="11">
        <f t="shared" si="163"/>
        <v>0</v>
      </c>
      <c r="W537" s="11">
        <f t="shared" si="164"/>
        <v>48</v>
      </c>
    </row>
    <row r="538" spans="1:23" x14ac:dyDescent="0.3">
      <c r="A538" t="s">
        <v>23</v>
      </c>
      <c r="B538" t="s">
        <v>1</v>
      </c>
      <c r="C538" t="s">
        <v>60</v>
      </c>
      <c r="D538" s="1">
        <v>43398.436805555553</v>
      </c>
      <c r="E538" s="1">
        <v>43398.472222222219</v>
      </c>
      <c r="F538" s="5">
        <v>43398</v>
      </c>
      <c r="G538" s="20">
        <f t="shared" si="148"/>
        <v>0.4368055555555555</v>
      </c>
      <c r="H538" s="20">
        <f t="shared" si="149"/>
        <v>0.41666666666666669</v>
      </c>
      <c r="I538" s="21">
        <f t="shared" si="150"/>
        <v>0</v>
      </c>
      <c r="J538" s="24">
        <f t="shared" si="151"/>
        <v>0.4368055555555555</v>
      </c>
      <c r="K538" s="24">
        <f t="shared" si="152"/>
        <v>0.47222222222222227</v>
      </c>
      <c r="L538" s="25">
        <f t="shared" si="153"/>
        <v>51</v>
      </c>
      <c r="M538" s="20">
        <f t="shared" si="154"/>
        <v>0.5</v>
      </c>
      <c r="N538" s="20">
        <f t="shared" si="155"/>
        <v>0.47222222222222227</v>
      </c>
      <c r="O538" s="21">
        <f t="shared" si="156"/>
        <v>0</v>
      </c>
      <c r="P538" s="24">
        <f t="shared" si="157"/>
        <v>0.52083333333333337</v>
      </c>
      <c r="Q538" s="24">
        <f t="shared" si="158"/>
        <v>0.47222222222222227</v>
      </c>
      <c r="R538" s="25">
        <f t="shared" si="159"/>
        <v>0</v>
      </c>
      <c r="S538" s="20">
        <f t="shared" si="160"/>
        <v>0.5625</v>
      </c>
      <c r="T538" s="20">
        <f t="shared" si="161"/>
        <v>0.47222222222222227</v>
      </c>
      <c r="U538" s="21">
        <f t="shared" si="162"/>
        <v>0</v>
      </c>
      <c r="V538" s="11">
        <f t="shared" si="163"/>
        <v>0</v>
      </c>
      <c r="W538" s="11">
        <f t="shared" si="164"/>
        <v>51</v>
      </c>
    </row>
    <row r="539" spans="1:23" x14ac:dyDescent="0.3">
      <c r="A539" t="s">
        <v>29</v>
      </c>
      <c r="B539" t="s">
        <v>1</v>
      </c>
      <c r="C539" t="s">
        <v>56</v>
      </c>
      <c r="D539" s="1">
        <v>43398.436805555553</v>
      </c>
      <c r="E539" s="1">
        <v>43398.472916666666</v>
      </c>
      <c r="F539" s="5">
        <v>43398</v>
      </c>
      <c r="G539" s="20">
        <f t="shared" si="148"/>
        <v>0.4368055555555555</v>
      </c>
      <c r="H539" s="20">
        <f t="shared" si="149"/>
        <v>0.41666666666666669</v>
      </c>
      <c r="I539" s="21">
        <f t="shared" si="150"/>
        <v>0</v>
      </c>
      <c r="J539" s="24">
        <f t="shared" si="151"/>
        <v>0.4368055555555555</v>
      </c>
      <c r="K539" s="24">
        <f t="shared" si="152"/>
        <v>0.47291666666666665</v>
      </c>
      <c r="L539" s="25">
        <f t="shared" si="153"/>
        <v>52</v>
      </c>
      <c r="M539" s="20">
        <f t="shared" si="154"/>
        <v>0.5</v>
      </c>
      <c r="N539" s="20">
        <f t="shared" si="155"/>
        <v>0.47291666666666665</v>
      </c>
      <c r="O539" s="21">
        <f t="shared" si="156"/>
        <v>0</v>
      </c>
      <c r="P539" s="24">
        <f t="shared" si="157"/>
        <v>0.52083333333333337</v>
      </c>
      <c r="Q539" s="24">
        <f t="shared" si="158"/>
        <v>0.47291666666666665</v>
      </c>
      <c r="R539" s="25">
        <f t="shared" si="159"/>
        <v>0</v>
      </c>
      <c r="S539" s="20">
        <f t="shared" si="160"/>
        <v>0.5625</v>
      </c>
      <c r="T539" s="20">
        <f t="shared" si="161"/>
        <v>0.47291666666666665</v>
      </c>
      <c r="U539" s="21">
        <f t="shared" si="162"/>
        <v>0</v>
      </c>
      <c r="V539" s="11">
        <f t="shared" si="163"/>
        <v>0</v>
      </c>
      <c r="W539" s="11">
        <f t="shared" si="164"/>
        <v>52</v>
      </c>
    </row>
    <row r="540" spans="1:23" x14ac:dyDescent="0.3">
      <c r="A540" t="s">
        <v>35</v>
      </c>
      <c r="B540" t="s">
        <v>1</v>
      </c>
      <c r="C540" t="s">
        <v>49</v>
      </c>
      <c r="D540" s="1">
        <v>43398.436805555553</v>
      </c>
      <c r="E540" s="1">
        <v>43398.47152777778</v>
      </c>
      <c r="F540" s="5">
        <v>43398</v>
      </c>
      <c r="G540" s="20">
        <f t="shared" si="148"/>
        <v>0.4368055555555555</v>
      </c>
      <c r="H540" s="20">
        <f t="shared" si="149"/>
        <v>0.41666666666666669</v>
      </c>
      <c r="I540" s="21">
        <f t="shared" si="150"/>
        <v>0</v>
      </c>
      <c r="J540" s="24">
        <f t="shared" si="151"/>
        <v>0.4368055555555555</v>
      </c>
      <c r="K540" s="24">
        <f t="shared" si="152"/>
        <v>0.47152777777777777</v>
      </c>
      <c r="L540" s="25">
        <f t="shared" si="153"/>
        <v>50</v>
      </c>
      <c r="M540" s="20">
        <f t="shared" si="154"/>
        <v>0.5</v>
      </c>
      <c r="N540" s="20">
        <f t="shared" si="155"/>
        <v>0.47152777777777777</v>
      </c>
      <c r="O540" s="21">
        <f t="shared" si="156"/>
        <v>0</v>
      </c>
      <c r="P540" s="24">
        <f t="shared" si="157"/>
        <v>0.52083333333333337</v>
      </c>
      <c r="Q540" s="24">
        <f t="shared" si="158"/>
        <v>0.47152777777777777</v>
      </c>
      <c r="R540" s="25">
        <f t="shared" si="159"/>
        <v>0</v>
      </c>
      <c r="S540" s="20">
        <f t="shared" si="160"/>
        <v>0.5625</v>
      </c>
      <c r="T540" s="20">
        <f t="shared" si="161"/>
        <v>0.47152777777777777</v>
      </c>
      <c r="U540" s="21">
        <f t="shared" si="162"/>
        <v>0</v>
      </c>
      <c r="V540" s="11">
        <f t="shared" si="163"/>
        <v>0</v>
      </c>
      <c r="W540" s="11">
        <f t="shared" si="164"/>
        <v>50</v>
      </c>
    </row>
    <row r="541" spans="1:23" x14ac:dyDescent="0.3">
      <c r="A541" t="s">
        <v>8</v>
      </c>
      <c r="B541" t="s">
        <v>1</v>
      </c>
      <c r="C541" t="s">
        <v>61</v>
      </c>
      <c r="D541" s="1">
        <v>43398.436805555553</v>
      </c>
      <c r="E541" s="1">
        <v>43398.46875</v>
      </c>
      <c r="F541" s="5">
        <v>43398</v>
      </c>
      <c r="G541" s="20">
        <f t="shared" si="148"/>
        <v>0.4368055555555555</v>
      </c>
      <c r="H541" s="20">
        <f t="shared" si="149"/>
        <v>0.41666666666666669</v>
      </c>
      <c r="I541" s="21">
        <f t="shared" si="150"/>
        <v>0</v>
      </c>
      <c r="J541" s="24">
        <f t="shared" si="151"/>
        <v>0.4368055555555555</v>
      </c>
      <c r="K541" s="24">
        <f t="shared" si="152"/>
        <v>0.46875</v>
      </c>
      <c r="L541" s="25">
        <f t="shared" si="153"/>
        <v>46</v>
      </c>
      <c r="M541" s="20">
        <f t="shared" si="154"/>
        <v>0.5</v>
      </c>
      <c r="N541" s="20">
        <f t="shared" si="155"/>
        <v>0.46875</v>
      </c>
      <c r="O541" s="21">
        <f t="shared" si="156"/>
        <v>0</v>
      </c>
      <c r="P541" s="24">
        <f t="shared" si="157"/>
        <v>0.52083333333333337</v>
      </c>
      <c r="Q541" s="24">
        <f t="shared" si="158"/>
        <v>0.46875</v>
      </c>
      <c r="R541" s="25">
        <f t="shared" si="159"/>
        <v>0</v>
      </c>
      <c r="S541" s="20">
        <f t="shared" si="160"/>
        <v>0.5625</v>
      </c>
      <c r="T541" s="20">
        <f t="shared" si="161"/>
        <v>0.46875</v>
      </c>
      <c r="U541" s="21">
        <f t="shared" si="162"/>
        <v>0</v>
      </c>
      <c r="V541" s="11">
        <f t="shared" si="163"/>
        <v>0</v>
      </c>
      <c r="W541" s="11">
        <f t="shared" si="164"/>
        <v>46</v>
      </c>
    </row>
    <row r="542" spans="1:23" x14ac:dyDescent="0.3">
      <c r="A542" t="s">
        <v>33</v>
      </c>
      <c r="B542" t="s">
        <v>1</v>
      </c>
      <c r="C542" t="s">
        <v>39</v>
      </c>
      <c r="D542" s="1">
        <v>43398.436805555553</v>
      </c>
      <c r="E542" s="1">
        <v>43398.472222222219</v>
      </c>
      <c r="F542" s="5">
        <v>43398</v>
      </c>
      <c r="G542" s="20">
        <f t="shared" si="148"/>
        <v>0.4368055555555555</v>
      </c>
      <c r="H542" s="20">
        <f t="shared" si="149"/>
        <v>0.41666666666666669</v>
      </c>
      <c r="I542" s="21">
        <f t="shared" si="150"/>
        <v>0</v>
      </c>
      <c r="J542" s="24">
        <f t="shared" si="151"/>
        <v>0.4368055555555555</v>
      </c>
      <c r="K542" s="24">
        <f t="shared" si="152"/>
        <v>0.47222222222222227</v>
      </c>
      <c r="L542" s="25">
        <f t="shared" si="153"/>
        <v>51</v>
      </c>
      <c r="M542" s="20">
        <f t="shared" si="154"/>
        <v>0.5</v>
      </c>
      <c r="N542" s="20">
        <f t="shared" si="155"/>
        <v>0.47222222222222227</v>
      </c>
      <c r="O542" s="21">
        <f t="shared" si="156"/>
        <v>0</v>
      </c>
      <c r="P542" s="24">
        <f t="shared" si="157"/>
        <v>0.52083333333333337</v>
      </c>
      <c r="Q542" s="24">
        <f t="shared" si="158"/>
        <v>0.47222222222222227</v>
      </c>
      <c r="R542" s="25">
        <f t="shared" si="159"/>
        <v>0</v>
      </c>
      <c r="S542" s="20">
        <f t="shared" si="160"/>
        <v>0.5625</v>
      </c>
      <c r="T542" s="20">
        <f t="shared" si="161"/>
        <v>0.47222222222222227</v>
      </c>
      <c r="U542" s="21">
        <f t="shared" si="162"/>
        <v>0</v>
      </c>
      <c r="V542" s="11">
        <f t="shared" si="163"/>
        <v>0</v>
      </c>
      <c r="W542" s="11">
        <f t="shared" si="164"/>
        <v>51</v>
      </c>
    </row>
    <row r="543" spans="1:23" x14ac:dyDescent="0.3">
      <c r="A543" t="s">
        <v>17</v>
      </c>
      <c r="B543" t="s">
        <v>1</v>
      </c>
      <c r="C543" t="s">
        <v>57</v>
      </c>
      <c r="D543" s="1">
        <v>43398.436805555553</v>
      </c>
      <c r="E543" s="1">
        <v>43398.472222222219</v>
      </c>
      <c r="F543" s="5">
        <v>43398</v>
      </c>
      <c r="G543" s="20">
        <f t="shared" si="148"/>
        <v>0.4368055555555555</v>
      </c>
      <c r="H543" s="20">
        <f t="shared" si="149"/>
        <v>0.41666666666666669</v>
      </c>
      <c r="I543" s="21">
        <f t="shared" si="150"/>
        <v>0</v>
      </c>
      <c r="J543" s="24">
        <f t="shared" si="151"/>
        <v>0.4368055555555555</v>
      </c>
      <c r="K543" s="24">
        <f t="shared" si="152"/>
        <v>0.47222222222222227</v>
      </c>
      <c r="L543" s="25">
        <f t="shared" si="153"/>
        <v>51</v>
      </c>
      <c r="M543" s="20">
        <f t="shared" si="154"/>
        <v>0.5</v>
      </c>
      <c r="N543" s="20">
        <f t="shared" si="155"/>
        <v>0.47222222222222227</v>
      </c>
      <c r="O543" s="21">
        <f t="shared" si="156"/>
        <v>0</v>
      </c>
      <c r="P543" s="24">
        <f t="shared" si="157"/>
        <v>0.52083333333333337</v>
      </c>
      <c r="Q543" s="24">
        <f t="shared" si="158"/>
        <v>0.47222222222222227</v>
      </c>
      <c r="R543" s="25">
        <f t="shared" si="159"/>
        <v>0</v>
      </c>
      <c r="S543" s="20">
        <f t="shared" si="160"/>
        <v>0.5625</v>
      </c>
      <c r="T543" s="20">
        <f t="shared" si="161"/>
        <v>0.47222222222222227</v>
      </c>
      <c r="U543" s="21">
        <f t="shared" si="162"/>
        <v>0</v>
      </c>
      <c r="V543" s="11">
        <f t="shared" si="163"/>
        <v>0</v>
      </c>
      <c r="W543" s="11">
        <f t="shared" si="164"/>
        <v>51</v>
      </c>
    </row>
    <row r="544" spans="1:23" x14ac:dyDescent="0.3">
      <c r="A544" t="s">
        <v>52</v>
      </c>
      <c r="B544" t="s">
        <v>1</v>
      </c>
      <c r="C544" t="s">
        <v>46</v>
      </c>
      <c r="D544" s="1">
        <v>43398.436805555553</v>
      </c>
      <c r="E544" s="1">
        <v>43398.439583333333</v>
      </c>
      <c r="F544" s="5">
        <v>43398</v>
      </c>
      <c r="G544" s="20">
        <f t="shared" si="148"/>
        <v>0.4368055555555555</v>
      </c>
      <c r="H544" s="20">
        <f t="shared" si="149"/>
        <v>0.41666666666666669</v>
      </c>
      <c r="I544" s="21">
        <f t="shared" si="150"/>
        <v>0</v>
      </c>
      <c r="J544" s="24">
        <f t="shared" si="151"/>
        <v>0.4368055555555555</v>
      </c>
      <c r="K544" s="24">
        <f t="shared" si="152"/>
        <v>0.43958333333333338</v>
      </c>
      <c r="L544" s="25">
        <f t="shared" si="153"/>
        <v>4</v>
      </c>
      <c r="M544" s="20">
        <f t="shared" si="154"/>
        <v>0.5</v>
      </c>
      <c r="N544" s="20">
        <f t="shared" si="155"/>
        <v>0.43958333333333338</v>
      </c>
      <c r="O544" s="21">
        <f t="shared" si="156"/>
        <v>0</v>
      </c>
      <c r="P544" s="24">
        <f t="shared" si="157"/>
        <v>0.52083333333333337</v>
      </c>
      <c r="Q544" s="24">
        <f t="shared" si="158"/>
        <v>0.43958333333333338</v>
      </c>
      <c r="R544" s="25">
        <f t="shared" si="159"/>
        <v>0</v>
      </c>
      <c r="S544" s="20">
        <f t="shared" si="160"/>
        <v>0.5625</v>
      </c>
      <c r="T544" s="20">
        <f t="shared" si="161"/>
        <v>0.43958333333333338</v>
      </c>
      <c r="U544" s="21">
        <f t="shared" si="162"/>
        <v>0</v>
      </c>
      <c r="V544" s="11">
        <f t="shared" si="163"/>
        <v>0</v>
      </c>
      <c r="W544" s="11">
        <f t="shared" si="164"/>
        <v>4</v>
      </c>
    </row>
    <row r="545" spans="1:23" x14ac:dyDescent="0.3">
      <c r="A545" t="s">
        <v>38</v>
      </c>
      <c r="B545" t="s">
        <v>1</v>
      </c>
      <c r="C545" t="s">
        <v>44</v>
      </c>
      <c r="D545" s="1">
        <v>43398.436805555553</v>
      </c>
      <c r="E545" s="1">
        <v>43398.470833333333</v>
      </c>
      <c r="F545" s="5">
        <v>43398</v>
      </c>
      <c r="G545" s="20">
        <f t="shared" si="148"/>
        <v>0.4368055555555555</v>
      </c>
      <c r="H545" s="20">
        <f t="shared" si="149"/>
        <v>0.41666666666666669</v>
      </c>
      <c r="I545" s="21">
        <f t="shared" si="150"/>
        <v>0</v>
      </c>
      <c r="J545" s="24">
        <f t="shared" si="151"/>
        <v>0.4368055555555555</v>
      </c>
      <c r="K545" s="24">
        <f t="shared" si="152"/>
        <v>0.47083333333333338</v>
      </c>
      <c r="L545" s="25">
        <f t="shared" si="153"/>
        <v>49</v>
      </c>
      <c r="M545" s="20">
        <f t="shared" si="154"/>
        <v>0.5</v>
      </c>
      <c r="N545" s="20">
        <f t="shared" si="155"/>
        <v>0.47083333333333338</v>
      </c>
      <c r="O545" s="21">
        <f t="shared" si="156"/>
        <v>0</v>
      </c>
      <c r="P545" s="24">
        <f t="shared" si="157"/>
        <v>0.52083333333333337</v>
      </c>
      <c r="Q545" s="24">
        <f t="shared" si="158"/>
        <v>0.47083333333333338</v>
      </c>
      <c r="R545" s="25">
        <f t="shared" si="159"/>
        <v>0</v>
      </c>
      <c r="S545" s="20">
        <f t="shared" si="160"/>
        <v>0.5625</v>
      </c>
      <c r="T545" s="20">
        <f t="shared" si="161"/>
        <v>0.47083333333333338</v>
      </c>
      <c r="U545" s="21">
        <f t="shared" si="162"/>
        <v>0</v>
      </c>
      <c r="V545" s="11">
        <f t="shared" si="163"/>
        <v>0</v>
      </c>
      <c r="W545" s="11">
        <f t="shared" si="164"/>
        <v>49</v>
      </c>
    </row>
    <row r="546" spans="1:23" x14ac:dyDescent="0.3">
      <c r="A546" t="s">
        <v>21</v>
      </c>
      <c r="B546" t="s">
        <v>1</v>
      </c>
      <c r="C546" t="s">
        <v>41</v>
      </c>
      <c r="D546" s="1">
        <v>43398.4375</v>
      </c>
      <c r="E546" s="1">
        <v>43398.473611111112</v>
      </c>
      <c r="F546" s="5">
        <v>43398</v>
      </c>
      <c r="G546" s="20">
        <f t="shared" si="148"/>
        <v>0.4375</v>
      </c>
      <c r="H546" s="20">
        <f t="shared" si="149"/>
        <v>0.41666666666666669</v>
      </c>
      <c r="I546" s="21">
        <f t="shared" si="150"/>
        <v>0</v>
      </c>
      <c r="J546" s="24">
        <f t="shared" si="151"/>
        <v>0.4375</v>
      </c>
      <c r="K546" s="24">
        <f t="shared" si="152"/>
        <v>0.47361111111111115</v>
      </c>
      <c r="L546" s="25">
        <f t="shared" si="153"/>
        <v>52</v>
      </c>
      <c r="M546" s="20">
        <f t="shared" si="154"/>
        <v>0.5</v>
      </c>
      <c r="N546" s="20">
        <f t="shared" si="155"/>
        <v>0.47361111111111115</v>
      </c>
      <c r="O546" s="21">
        <f t="shared" si="156"/>
        <v>0</v>
      </c>
      <c r="P546" s="24">
        <f t="shared" si="157"/>
        <v>0.52083333333333337</v>
      </c>
      <c r="Q546" s="24">
        <f t="shared" si="158"/>
        <v>0.47361111111111115</v>
      </c>
      <c r="R546" s="25">
        <f t="shared" si="159"/>
        <v>0</v>
      </c>
      <c r="S546" s="20">
        <f t="shared" si="160"/>
        <v>0.5625</v>
      </c>
      <c r="T546" s="20">
        <f t="shared" si="161"/>
        <v>0.47361111111111115</v>
      </c>
      <c r="U546" s="21">
        <f t="shared" si="162"/>
        <v>0</v>
      </c>
      <c r="V546" s="11">
        <f t="shared" si="163"/>
        <v>0</v>
      </c>
      <c r="W546" s="11">
        <f t="shared" si="164"/>
        <v>52</v>
      </c>
    </row>
    <row r="547" spans="1:23" x14ac:dyDescent="0.3">
      <c r="A547" t="s">
        <v>6</v>
      </c>
      <c r="B547" t="s">
        <v>1</v>
      </c>
      <c r="C547" t="s">
        <v>48</v>
      </c>
      <c r="D547" s="1">
        <v>43398.438194444447</v>
      </c>
      <c r="E547" s="1">
        <v>43398.440972222219</v>
      </c>
      <c r="F547" s="5">
        <v>43398</v>
      </c>
      <c r="G547" s="20">
        <f t="shared" si="148"/>
        <v>0.4381944444444445</v>
      </c>
      <c r="H547" s="20">
        <f t="shared" si="149"/>
        <v>0.41666666666666669</v>
      </c>
      <c r="I547" s="21">
        <f t="shared" si="150"/>
        <v>0</v>
      </c>
      <c r="J547" s="24">
        <f t="shared" si="151"/>
        <v>0.4381944444444445</v>
      </c>
      <c r="K547" s="24">
        <f t="shared" si="152"/>
        <v>0.44097222222222227</v>
      </c>
      <c r="L547" s="25">
        <f t="shared" si="153"/>
        <v>3</v>
      </c>
      <c r="M547" s="20">
        <f t="shared" si="154"/>
        <v>0.5</v>
      </c>
      <c r="N547" s="20">
        <f t="shared" si="155"/>
        <v>0.44097222222222227</v>
      </c>
      <c r="O547" s="21">
        <f t="shared" si="156"/>
        <v>0</v>
      </c>
      <c r="P547" s="24">
        <f t="shared" si="157"/>
        <v>0.52083333333333337</v>
      </c>
      <c r="Q547" s="24">
        <f t="shared" si="158"/>
        <v>0.44097222222222227</v>
      </c>
      <c r="R547" s="25">
        <f t="shared" si="159"/>
        <v>0</v>
      </c>
      <c r="S547" s="20">
        <f t="shared" si="160"/>
        <v>0.5625</v>
      </c>
      <c r="T547" s="20">
        <f t="shared" si="161"/>
        <v>0.44097222222222227</v>
      </c>
      <c r="U547" s="21">
        <f t="shared" si="162"/>
        <v>0</v>
      </c>
      <c r="V547" s="11">
        <f t="shared" si="163"/>
        <v>0</v>
      </c>
      <c r="W547" s="11">
        <f t="shared" si="164"/>
        <v>3</v>
      </c>
    </row>
    <row r="548" spans="1:23" x14ac:dyDescent="0.3">
      <c r="A548" t="s">
        <v>45</v>
      </c>
      <c r="B548" t="s">
        <v>1</v>
      </c>
      <c r="C548" t="s">
        <v>51</v>
      </c>
      <c r="D548" s="1">
        <v>43398.438194444447</v>
      </c>
      <c r="E548" s="1">
        <v>43398.44027777778</v>
      </c>
      <c r="F548" s="5">
        <v>43398</v>
      </c>
      <c r="G548" s="20">
        <f t="shared" si="148"/>
        <v>0.4381944444444445</v>
      </c>
      <c r="H548" s="20">
        <f t="shared" si="149"/>
        <v>0.41666666666666669</v>
      </c>
      <c r="I548" s="21">
        <f t="shared" si="150"/>
        <v>0</v>
      </c>
      <c r="J548" s="24">
        <f t="shared" si="151"/>
        <v>0.4381944444444445</v>
      </c>
      <c r="K548" s="24">
        <f t="shared" si="152"/>
        <v>0.44027777777777777</v>
      </c>
      <c r="L548" s="25">
        <f t="shared" si="153"/>
        <v>2</v>
      </c>
      <c r="M548" s="20">
        <f t="shared" si="154"/>
        <v>0.5</v>
      </c>
      <c r="N548" s="20">
        <f t="shared" si="155"/>
        <v>0.44027777777777777</v>
      </c>
      <c r="O548" s="21">
        <f t="shared" si="156"/>
        <v>0</v>
      </c>
      <c r="P548" s="24">
        <f t="shared" si="157"/>
        <v>0.52083333333333337</v>
      </c>
      <c r="Q548" s="24">
        <f t="shared" si="158"/>
        <v>0.44027777777777777</v>
      </c>
      <c r="R548" s="25">
        <f t="shared" si="159"/>
        <v>0</v>
      </c>
      <c r="S548" s="20">
        <f t="shared" si="160"/>
        <v>0.5625</v>
      </c>
      <c r="T548" s="20">
        <f t="shared" si="161"/>
        <v>0.44027777777777777</v>
      </c>
      <c r="U548" s="21">
        <f t="shared" si="162"/>
        <v>0</v>
      </c>
      <c r="V548" s="11">
        <f t="shared" si="163"/>
        <v>0</v>
      </c>
      <c r="W548" s="11">
        <f t="shared" si="164"/>
        <v>2</v>
      </c>
    </row>
    <row r="549" spans="1:23" x14ac:dyDescent="0.3">
      <c r="A549" t="s">
        <v>58</v>
      </c>
      <c r="B549" t="s">
        <v>1</v>
      </c>
      <c r="C549" t="s">
        <v>42</v>
      </c>
      <c r="D549" s="1">
        <v>43398.438194444447</v>
      </c>
      <c r="E549" s="1">
        <v>43398.472916666666</v>
      </c>
      <c r="F549" s="5">
        <v>43398</v>
      </c>
      <c r="G549" s="20">
        <f t="shared" si="148"/>
        <v>0.4381944444444445</v>
      </c>
      <c r="H549" s="20">
        <f t="shared" si="149"/>
        <v>0.41666666666666669</v>
      </c>
      <c r="I549" s="21">
        <f t="shared" si="150"/>
        <v>0</v>
      </c>
      <c r="J549" s="24">
        <f t="shared" si="151"/>
        <v>0.4381944444444445</v>
      </c>
      <c r="K549" s="24">
        <f t="shared" si="152"/>
        <v>0.47291666666666665</v>
      </c>
      <c r="L549" s="25">
        <f t="shared" si="153"/>
        <v>49</v>
      </c>
      <c r="M549" s="20">
        <f t="shared" si="154"/>
        <v>0.5</v>
      </c>
      <c r="N549" s="20">
        <f t="shared" si="155"/>
        <v>0.47291666666666665</v>
      </c>
      <c r="O549" s="21">
        <f t="shared" si="156"/>
        <v>0</v>
      </c>
      <c r="P549" s="24">
        <f t="shared" si="157"/>
        <v>0.52083333333333337</v>
      </c>
      <c r="Q549" s="24">
        <f t="shared" si="158"/>
        <v>0.47291666666666665</v>
      </c>
      <c r="R549" s="25">
        <f t="shared" si="159"/>
        <v>0</v>
      </c>
      <c r="S549" s="20">
        <f t="shared" si="160"/>
        <v>0.5625</v>
      </c>
      <c r="T549" s="20">
        <f t="shared" si="161"/>
        <v>0.47291666666666665</v>
      </c>
      <c r="U549" s="21">
        <f t="shared" si="162"/>
        <v>0</v>
      </c>
      <c r="V549" s="11">
        <f t="shared" si="163"/>
        <v>0</v>
      </c>
      <c r="W549" s="11">
        <f t="shared" si="164"/>
        <v>49</v>
      </c>
    </row>
    <row r="550" spans="1:23" x14ac:dyDescent="0.3">
      <c r="A550" t="s">
        <v>4</v>
      </c>
      <c r="B550" t="s">
        <v>1</v>
      </c>
      <c r="C550" t="s">
        <v>37</v>
      </c>
      <c r="D550" s="1">
        <v>43398.439583333333</v>
      </c>
      <c r="E550" s="1">
        <v>43398.472222222219</v>
      </c>
      <c r="F550" s="5">
        <v>43398</v>
      </c>
      <c r="G550" s="20">
        <f t="shared" si="148"/>
        <v>0.43958333333333338</v>
      </c>
      <c r="H550" s="20">
        <f t="shared" si="149"/>
        <v>0.41666666666666669</v>
      </c>
      <c r="I550" s="21">
        <f t="shared" si="150"/>
        <v>0</v>
      </c>
      <c r="J550" s="24">
        <f t="shared" si="151"/>
        <v>0.43958333333333338</v>
      </c>
      <c r="K550" s="24">
        <f t="shared" si="152"/>
        <v>0.47222222222222227</v>
      </c>
      <c r="L550" s="25">
        <f t="shared" si="153"/>
        <v>47</v>
      </c>
      <c r="M550" s="20">
        <f t="shared" si="154"/>
        <v>0.5</v>
      </c>
      <c r="N550" s="20">
        <f t="shared" si="155"/>
        <v>0.47222222222222227</v>
      </c>
      <c r="O550" s="21">
        <f t="shared" si="156"/>
        <v>0</v>
      </c>
      <c r="P550" s="24">
        <f t="shared" si="157"/>
        <v>0.52083333333333337</v>
      </c>
      <c r="Q550" s="24">
        <f t="shared" si="158"/>
        <v>0.47222222222222227</v>
      </c>
      <c r="R550" s="25">
        <f t="shared" si="159"/>
        <v>0</v>
      </c>
      <c r="S550" s="20">
        <f t="shared" si="160"/>
        <v>0.5625</v>
      </c>
      <c r="T550" s="20">
        <f t="shared" si="161"/>
        <v>0.47222222222222227</v>
      </c>
      <c r="U550" s="21">
        <f t="shared" si="162"/>
        <v>0</v>
      </c>
      <c r="V550" s="11">
        <f t="shared" si="163"/>
        <v>0</v>
      </c>
      <c r="W550" s="11">
        <f t="shared" si="164"/>
        <v>47</v>
      </c>
    </row>
    <row r="551" spans="1:23" x14ac:dyDescent="0.3">
      <c r="A551" t="s">
        <v>52</v>
      </c>
      <c r="B551" t="s">
        <v>1</v>
      </c>
      <c r="C551" t="s">
        <v>46</v>
      </c>
      <c r="D551" s="1">
        <v>43398.440972222219</v>
      </c>
      <c r="E551" s="1">
        <v>43398.470138888886</v>
      </c>
      <c r="F551" s="5">
        <v>43398</v>
      </c>
      <c r="G551" s="20">
        <f t="shared" si="148"/>
        <v>0.44097222222222227</v>
      </c>
      <c r="H551" s="20">
        <f t="shared" si="149"/>
        <v>0.41666666666666669</v>
      </c>
      <c r="I551" s="21">
        <f t="shared" si="150"/>
        <v>0</v>
      </c>
      <c r="J551" s="24">
        <f t="shared" si="151"/>
        <v>0.44097222222222227</v>
      </c>
      <c r="K551" s="24">
        <f t="shared" si="152"/>
        <v>0.47013888888888888</v>
      </c>
      <c r="L551" s="25">
        <f t="shared" si="153"/>
        <v>41</v>
      </c>
      <c r="M551" s="20">
        <f t="shared" si="154"/>
        <v>0.5</v>
      </c>
      <c r="N551" s="20">
        <f t="shared" si="155"/>
        <v>0.47013888888888888</v>
      </c>
      <c r="O551" s="21">
        <f t="shared" si="156"/>
        <v>0</v>
      </c>
      <c r="P551" s="24">
        <f t="shared" si="157"/>
        <v>0.52083333333333337</v>
      </c>
      <c r="Q551" s="24">
        <f t="shared" si="158"/>
        <v>0.47013888888888888</v>
      </c>
      <c r="R551" s="25">
        <f t="shared" si="159"/>
        <v>0</v>
      </c>
      <c r="S551" s="20">
        <f t="shared" si="160"/>
        <v>0.5625</v>
      </c>
      <c r="T551" s="20">
        <f t="shared" si="161"/>
        <v>0.47013888888888888</v>
      </c>
      <c r="U551" s="21">
        <f t="shared" si="162"/>
        <v>0</v>
      </c>
      <c r="V551" s="11">
        <f t="shared" si="163"/>
        <v>0</v>
      </c>
      <c r="W551" s="11">
        <f t="shared" si="164"/>
        <v>41</v>
      </c>
    </row>
    <row r="552" spans="1:23" x14ac:dyDescent="0.3">
      <c r="A552" t="s">
        <v>27</v>
      </c>
      <c r="B552" t="s">
        <v>1</v>
      </c>
      <c r="C552" t="s">
        <v>48</v>
      </c>
      <c r="D552" s="1">
        <v>43398.443055555559</v>
      </c>
      <c r="E552" s="1">
        <v>43398.474999999999</v>
      </c>
      <c r="F552" s="5">
        <v>43398</v>
      </c>
      <c r="G552" s="20">
        <f t="shared" si="148"/>
        <v>0.44305555555555554</v>
      </c>
      <c r="H552" s="20">
        <f t="shared" si="149"/>
        <v>0.41666666666666669</v>
      </c>
      <c r="I552" s="21">
        <f t="shared" si="150"/>
        <v>0</v>
      </c>
      <c r="J552" s="24">
        <f t="shared" si="151"/>
        <v>0.44305555555555554</v>
      </c>
      <c r="K552" s="24">
        <f t="shared" si="152"/>
        <v>0.47500000000000003</v>
      </c>
      <c r="L552" s="25">
        <f t="shared" si="153"/>
        <v>46</v>
      </c>
      <c r="M552" s="20">
        <f t="shared" si="154"/>
        <v>0.5</v>
      </c>
      <c r="N552" s="20">
        <f t="shared" si="155"/>
        <v>0.47500000000000003</v>
      </c>
      <c r="O552" s="21">
        <f t="shared" si="156"/>
        <v>0</v>
      </c>
      <c r="P552" s="24">
        <f t="shared" si="157"/>
        <v>0.52083333333333337</v>
      </c>
      <c r="Q552" s="24">
        <f t="shared" si="158"/>
        <v>0.47500000000000003</v>
      </c>
      <c r="R552" s="25">
        <f t="shared" si="159"/>
        <v>0</v>
      </c>
      <c r="S552" s="20">
        <f t="shared" si="160"/>
        <v>0.5625</v>
      </c>
      <c r="T552" s="20">
        <f t="shared" si="161"/>
        <v>0.47500000000000003</v>
      </c>
      <c r="U552" s="21">
        <f t="shared" si="162"/>
        <v>0</v>
      </c>
      <c r="V552" s="11">
        <f t="shared" si="163"/>
        <v>0</v>
      </c>
      <c r="W552" s="11">
        <f t="shared" si="164"/>
        <v>46</v>
      </c>
    </row>
    <row r="553" spans="1:23" x14ac:dyDescent="0.3">
      <c r="A553" t="s">
        <v>6</v>
      </c>
      <c r="B553" t="s">
        <v>1</v>
      </c>
      <c r="C553" t="s">
        <v>53</v>
      </c>
      <c r="D553" s="1">
        <v>43398.443055555559</v>
      </c>
      <c r="E553" s="1">
        <v>43398.47152777778</v>
      </c>
      <c r="F553" s="5">
        <v>43398</v>
      </c>
      <c r="G553" s="20">
        <f t="shared" si="148"/>
        <v>0.44305555555555554</v>
      </c>
      <c r="H553" s="20">
        <f t="shared" si="149"/>
        <v>0.41666666666666669</v>
      </c>
      <c r="I553" s="21">
        <f t="shared" si="150"/>
        <v>0</v>
      </c>
      <c r="J553" s="24">
        <f t="shared" si="151"/>
        <v>0.44305555555555554</v>
      </c>
      <c r="K553" s="24">
        <f t="shared" si="152"/>
        <v>0.47152777777777777</v>
      </c>
      <c r="L553" s="25">
        <f t="shared" si="153"/>
        <v>41</v>
      </c>
      <c r="M553" s="20">
        <f t="shared" si="154"/>
        <v>0.5</v>
      </c>
      <c r="N553" s="20">
        <f t="shared" si="155"/>
        <v>0.47152777777777777</v>
      </c>
      <c r="O553" s="21">
        <f t="shared" si="156"/>
        <v>0</v>
      </c>
      <c r="P553" s="24">
        <f t="shared" si="157"/>
        <v>0.52083333333333337</v>
      </c>
      <c r="Q553" s="24">
        <f t="shared" si="158"/>
        <v>0.47152777777777777</v>
      </c>
      <c r="R553" s="25">
        <f t="shared" si="159"/>
        <v>0</v>
      </c>
      <c r="S553" s="20">
        <f t="shared" si="160"/>
        <v>0.5625</v>
      </c>
      <c r="T553" s="20">
        <f t="shared" si="161"/>
        <v>0.47152777777777777</v>
      </c>
      <c r="U553" s="21">
        <f t="shared" si="162"/>
        <v>0</v>
      </c>
      <c r="V553" s="11">
        <f t="shared" si="163"/>
        <v>0</v>
      </c>
      <c r="W553" s="11">
        <f t="shared" si="164"/>
        <v>41</v>
      </c>
    </row>
    <row r="554" spans="1:23" x14ac:dyDescent="0.3">
      <c r="A554" t="s">
        <v>45</v>
      </c>
      <c r="B554" t="s">
        <v>1</v>
      </c>
      <c r="C554" t="s">
        <v>51</v>
      </c>
      <c r="D554" s="1">
        <v>43398.443749999999</v>
      </c>
      <c r="E554" s="1">
        <v>43398.469444444447</v>
      </c>
      <c r="F554" s="5">
        <v>43398</v>
      </c>
      <c r="G554" s="20">
        <f t="shared" si="148"/>
        <v>0.44375000000000003</v>
      </c>
      <c r="H554" s="20">
        <f t="shared" si="149"/>
        <v>0.41666666666666669</v>
      </c>
      <c r="I554" s="21">
        <f t="shared" si="150"/>
        <v>0</v>
      </c>
      <c r="J554" s="24">
        <f t="shared" si="151"/>
        <v>0.44375000000000003</v>
      </c>
      <c r="K554" s="24">
        <f t="shared" si="152"/>
        <v>0.4694444444444445</v>
      </c>
      <c r="L554" s="25">
        <f t="shared" si="153"/>
        <v>37</v>
      </c>
      <c r="M554" s="20">
        <f t="shared" si="154"/>
        <v>0.5</v>
      </c>
      <c r="N554" s="20">
        <f t="shared" si="155"/>
        <v>0.4694444444444445</v>
      </c>
      <c r="O554" s="21">
        <f t="shared" si="156"/>
        <v>0</v>
      </c>
      <c r="P554" s="24">
        <f t="shared" si="157"/>
        <v>0.52083333333333337</v>
      </c>
      <c r="Q554" s="24">
        <f t="shared" si="158"/>
        <v>0.4694444444444445</v>
      </c>
      <c r="R554" s="25">
        <f t="shared" si="159"/>
        <v>0</v>
      </c>
      <c r="S554" s="20">
        <f t="shared" si="160"/>
        <v>0.5625</v>
      </c>
      <c r="T554" s="20">
        <f t="shared" si="161"/>
        <v>0.4694444444444445</v>
      </c>
      <c r="U554" s="21">
        <f t="shared" si="162"/>
        <v>0</v>
      </c>
      <c r="V554" s="11">
        <f t="shared" si="163"/>
        <v>0</v>
      </c>
      <c r="W554" s="11">
        <f t="shared" si="164"/>
        <v>37</v>
      </c>
    </row>
    <row r="555" spans="1:23" x14ac:dyDescent="0.3">
      <c r="A555" t="s">
        <v>8</v>
      </c>
      <c r="B555" t="s">
        <v>1</v>
      </c>
      <c r="C555" t="s">
        <v>146</v>
      </c>
      <c r="D555" s="1">
        <v>43398.472916666666</v>
      </c>
      <c r="E555" s="1">
        <v>43398.518750000003</v>
      </c>
      <c r="F555" s="5">
        <v>43398</v>
      </c>
      <c r="G555" s="20">
        <f t="shared" si="148"/>
        <v>0.47291666666666665</v>
      </c>
      <c r="H555" s="20">
        <f t="shared" si="149"/>
        <v>0.41666666666666669</v>
      </c>
      <c r="I555" s="21">
        <f t="shared" si="150"/>
        <v>0</v>
      </c>
      <c r="J555" s="24">
        <f t="shared" si="151"/>
        <v>0.47291666666666665</v>
      </c>
      <c r="K555" s="24">
        <f t="shared" si="152"/>
        <v>0.5</v>
      </c>
      <c r="L555" s="25">
        <f t="shared" si="153"/>
        <v>39</v>
      </c>
      <c r="M555" s="20">
        <f t="shared" si="154"/>
        <v>0.5</v>
      </c>
      <c r="N555" s="20">
        <f t="shared" si="155"/>
        <v>0.51874999999999993</v>
      </c>
      <c r="O555" s="21">
        <f t="shared" si="156"/>
        <v>26</v>
      </c>
      <c r="P555" s="24">
        <f t="shared" si="157"/>
        <v>0.52083333333333337</v>
      </c>
      <c r="Q555" s="24">
        <f t="shared" si="158"/>
        <v>0.51874999999999993</v>
      </c>
      <c r="R555" s="25">
        <f t="shared" si="159"/>
        <v>0</v>
      </c>
      <c r="S555" s="20">
        <f t="shared" si="160"/>
        <v>0.5625</v>
      </c>
      <c r="T555" s="20">
        <f t="shared" si="161"/>
        <v>0.51874999999999993</v>
      </c>
      <c r="U555" s="21">
        <f t="shared" si="162"/>
        <v>0</v>
      </c>
      <c r="V555" s="11">
        <f t="shared" si="163"/>
        <v>26</v>
      </c>
      <c r="W555" s="11">
        <f t="shared" si="164"/>
        <v>39</v>
      </c>
    </row>
    <row r="556" spans="1:23" x14ac:dyDescent="0.3">
      <c r="A556" t="s">
        <v>10</v>
      </c>
      <c r="B556" t="s">
        <v>1</v>
      </c>
      <c r="C556" t="s">
        <v>153</v>
      </c>
      <c r="D556" s="1">
        <v>43398.472916666666</v>
      </c>
      <c r="E556" s="1">
        <v>43398.515972222223</v>
      </c>
      <c r="F556" s="5">
        <v>43398</v>
      </c>
      <c r="G556" s="20">
        <f t="shared" si="148"/>
        <v>0.47291666666666665</v>
      </c>
      <c r="H556" s="20">
        <f t="shared" si="149"/>
        <v>0.41666666666666669</v>
      </c>
      <c r="I556" s="21">
        <f t="shared" si="150"/>
        <v>0</v>
      </c>
      <c r="J556" s="24">
        <f t="shared" si="151"/>
        <v>0.47291666666666665</v>
      </c>
      <c r="K556" s="24">
        <f t="shared" si="152"/>
        <v>0.5</v>
      </c>
      <c r="L556" s="25">
        <f t="shared" si="153"/>
        <v>39</v>
      </c>
      <c r="M556" s="20">
        <f t="shared" si="154"/>
        <v>0.5</v>
      </c>
      <c r="N556" s="20">
        <f t="shared" si="155"/>
        <v>0.51597222222222217</v>
      </c>
      <c r="O556" s="21">
        <f t="shared" si="156"/>
        <v>22</v>
      </c>
      <c r="P556" s="24">
        <f t="shared" si="157"/>
        <v>0.52083333333333337</v>
      </c>
      <c r="Q556" s="24">
        <f t="shared" si="158"/>
        <v>0.51597222222222217</v>
      </c>
      <c r="R556" s="25">
        <f t="shared" si="159"/>
        <v>0</v>
      </c>
      <c r="S556" s="20">
        <f t="shared" si="160"/>
        <v>0.5625</v>
      </c>
      <c r="T556" s="20">
        <f t="shared" si="161"/>
        <v>0.51597222222222217</v>
      </c>
      <c r="U556" s="21">
        <f t="shared" si="162"/>
        <v>0</v>
      </c>
      <c r="V556" s="11">
        <f t="shared" si="163"/>
        <v>22</v>
      </c>
      <c r="W556" s="11">
        <f t="shared" si="164"/>
        <v>39</v>
      </c>
    </row>
    <row r="557" spans="1:23" x14ac:dyDescent="0.3">
      <c r="A557" t="s">
        <v>50</v>
      </c>
      <c r="B557" t="s">
        <v>1</v>
      </c>
      <c r="C557" t="s">
        <v>145</v>
      </c>
      <c r="D557" s="1">
        <v>43398.472916666666</v>
      </c>
      <c r="E557" s="1">
        <v>43398.51458333333</v>
      </c>
      <c r="F557" s="5">
        <v>43398</v>
      </c>
      <c r="G557" s="20">
        <f t="shared" si="148"/>
        <v>0.47291666666666665</v>
      </c>
      <c r="H557" s="20">
        <f t="shared" si="149"/>
        <v>0.41666666666666669</v>
      </c>
      <c r="I557" s="21">
        <f t="shared" si="150"/>
        <v>0</v>
      </c>
      <c r="J557" s="24">
        <f t="shared" si="151"/>
        <v>0.47291666666666665</v>
      </c>
      <c r="K557" s="24">
        <f t="shared" si="152"/>
        <v>0.5</v>
      </c>
      <c r="L557" s="25">
        <f t="shared" si="153"/>
        <v>39</v>
      </c>
      <c r="M557" s="20">
        <f t="shared" si="154"/>
        <v>0.5</v>
      </c>
      <c r="N557" s="20">
        <f t="shared" si="155"/>
        <v>0.51458333333333328</v>
      </c>
      <c r="O557" s="21">
        <f t="shared" si="156"/>
        <v>20</v>
      </c>
      <c r="P557" s="24">
        <f t="shared" si="157"/>
        <v>0.52083333333333337</v>
      </c>
      <c r="Q557" s="24">
        <f t="shared" si="158"/>
        <v>0.51458333333333328</v>
      </c>
      <c r="R557" s="25">
        <f t="shared" si="159"/>
        <v>0</v>
      </c>
      <c r="S557" s="20">
        <f t="shared" si="160"/>
        <v>0.5625</v>
      </c>
      <c r="T557" s="20">
        <f t="shared" si="161"/>
        <v>0.51458333333333328</v>
      </c>
      <c r="U557" s="21">
        <f t="shared" si="162"/>
        <v>0</v>
      </c>
      <c r="V557" s="11">
        <f t="shared" si="163"/>
        <v>20</v>
      </c>
      <c r="W557" s="11">
        <f t="shared" si="164"/>
        <v>39</v>
      </c>
    </row>
    <row r="558" spans="1:23" x14ac:dyDescent="0.3">
      <c r="A558" t="s">
        <v>17</v>
      </c>
      <c r="B558" t="s">
        <v>1</v>
      </c>
      <c r="C558" t="s">
        <v>148</v>
      </c>
      <c r="D558" s="1">
        <v>43398.472916666666</v>
      </c>
      <c r="E558" s="1">
        <v>43398.535416666666</v>
      </c>
      <c r="F558" s="5">
        <v>43398</v>
      </c>
      <c r="G558" s="20">
        <f t="shared" si="148"/>
        <v>0.47291666666666665</v>
      </c>
      <c r="H558" s="20">
        <f t="shared" si="149"/>
        <v>0.41666666666666669</v>
      </c>
      <c r="I558" s="21">
        <f t="shared" si="150"/>
        <v>0</v>
      </c>
      <c r="J558" s="24">
        <f t="shared" si="151"/>
        <v>0.47291666666666665</v>
      </c>
      <c r="K558" s="24">
        <f t="shared" si="152"/>
        <v>0.5</v>
      </c>
      <c r="L558" s="25">
        <f t="shared" si="153"/>
        <v>39</v>
      </c>
      <c r="M558" s="20">
        <f t="shared" si="154"/>
        <v>0.5</v>
      </c>
      <c r="N558" s="20">
        <f t="shared" si="155"/>
        <v>0.52083333333333337</v>
      </c>
      <c r="O558" s="21">
        <f t="shared" si="156"/>
        <v>30</v>
      </c>
      <c r="P558" s="24">
        <f t="shared" si="157"/>
        <v>0.52083333333333337</v>
      </c>
      <c r="Q558" s="24">
        <f t="shared" si="158"/>
        <v>0.53541666666666665</v>
      </c>
      <c r="R558" s="25">
        <f t="shared" si="159"/>
        <v>20</v>
      </c>
      <c r="S558" s="20">
        <f t="shared" si="160"/>
        <v>0.5625</v>
      </c>
      <c r="T558" s="20">
        <f t="shared" si="161"/>
        <v>0.53541666666666665</v>
      </c>
      <c r="U558" s="21">
        <f t="shared" si="162"/>
        <v>0</v>
      </c>
      <c r="V558" s="11">
        <f t="shared" si="163"/>
        <v>30</v>
      </c>
      <c r="W558" s="11">
        <f t="shared" si="164"/>
        <v>59</v>
      </c>
    </row>
    <row r="559" spans="1:23" x14ac:dyDescent="0.3">
      <c r="A559" t="s">
        <v>45</v>
      </c>
      <c r="B559" t="s">
        <v>1</v>
      </c>
      <c r="C559" t="s">
        <v>140</v>
      </c>
      <c r="D559" s="1">
        <v>43398.474305555559</v>
      </c>
      <c r="E559" s="1">
        <v>43398.554166666669</v>
      </c>
      <c r="F559" s="5">
        <v>43398</v>
      </c>
      <c r="G559" s="20">
        <f t="shared" si="148"/>
        <v>0.47430555555555554</v>
      </c>
      <c r="H559" s="20">
        <f t="shared" si="149"/>
        <v>0.41666666666666669</v>
      </c>
      <c r="I559" s="21">
        <f t="shared" si="150"/>
        <v>0</v>
      </c>
      <c r="J559" s="24">
        <f t="shared" si="151"/>
        <v>0.47430555555555554</v>
      </c>
      <c r="K559" s="24">
        <f t="shared" si="152"/>
        <v>0.5</v>
      </c>
      <c r="L559" s="25">
        <f t="shared" si="153"/>
        <v>37</v>
      </c>
      <c r="M559" s="20">
        <f t="shared" si="154"/>
        <v>0.5</v>
      </c>
      <c r="N559" s="20">
        <f t="shared" si="155"/>
        <v>0.52083333333333337</v>
      </c>
      <c r="O559" s="21">
        <f t="shared" si="156"/>
        <v>30</v>
      </c>
      <c r="P559" s="24">
        <f t="shared" si="157"/>
        <v>0.52083333333333337</v>
      </c>
      <c r="Q559" s="24">
        <f t="shared" si="158"/>
        <v>0.5541666666666667</v>
      </c>
      <c r="R559" s="25">
        <f t="shared" si="159"/>
        <v>48</v>
      </c>
      <c r="S559" s="20">
        <f t="shared" si="160"/>
        <v>0.5625</v>
      </c>
      <c r="T559" s="20">
        <f t="shared" si="161"/>
        <v>0.5541666666666667</v>
      </c>
      <c r="U559" s="21">
        <f t="shared" si="162"/>
        <v>0</v>
      </c>
      <c r="V559" s="11">
        <f t="shared" si="163"/>
        <v>30</v>
      </c>
      <c r="W559" s="11">
        <f t="shared" si="164"/>
        <v>85</v>
      </c>
    </row>
    <row r="560" spans="1:23" x14ac:dyDescent="0.3">
      <c r="A560" t="s">
        <v>35</v>
      </c>
      <c r="B560" t="s">
        <v>1</v>
      </c>
      <c r="C560" t="s">
        <v>144</v>
      </c>
      <c r="D560" s="1">
        <v>43398.474305555559</v>
      </c>
      <c r="E560" s="1">
        <v>43398.512499999997</v>
      </c>
      <c r="F560" s="5">
        <v>43398</v>
      </c>
      <c r="G560" s="20">
        <f t="shared" si="148"/>
        <v>0.47430555555555554</v>
      </c>
      <c r="H560" s="20">
        <f t="shared" si="149"/>
        <v>0.41666666666666669</v>
      </c>
      <c r="I560" s="21">
        <f t="shared" si="150"/>
        <v>0</v>
      </c>
      <c r="J560" s="24">
        <f t="shared" si="151"/>
        <v>0.47430555555555554</v>
      </c>
      <c r="K560" s="24">
        <f t="shared" si="152"/>
        <v>0.5</v>
      </c>
      <c r="L560" s="25">
        <f t="shared" si="153"/>
        <v>37</v>
      </c>
      <c r="M560" s="20">
        <f t="shared" si="154"/>
        <v>0.5</v>
      </c>
      <c r="N560" s="20">
        <f t="shared" si="155"/>
        <v>0.51250000000000007</v>
      </c>
      <c r="O560" s="21">
        <f t="shared" si="156"/>
        <v>18</v>
      </c>
      <c r="P560" s="24">
        <f t="shared" si="157"/>
        <v>0.52083333333333337</v>
      </c>
      <c r="Q560" s="24">
        <f t="shared" si="158"/>
        <v>0.51250000000000007</v>
      </c>
      <c r="R560" s="25">
        <f t="shared" si="159"/>
        <v>0</v>
      </c>
      <c r="S560" s="20">
        <f t="shared" si="160"/>
        <v>0.5625</v>
      </c>
      <c r="T560" s="20">
        <f t="shared" si="161"/>
        <v>0.51250000000000007</v>
      </c>
      <c r="U560" s="21">
        <f t="shared" si="162"/>
        <v>0</v>
      </c>
      <c r="V560" s="11">
        <f t="shared" si="163"/>
        <v>18</v>
      </c>
      <c r="W560" s="11">
        <f t="shared" si="164"/>
        <v>37</v>
      </c>
    </row>
    <row r="561" spans="1:23" x14ac:dyDescent="0.3">
      <c r="A561" t="s">
        <v>25</v>
      </c>
      <c r="B561" t="s">
        <v>1</v>
      </c>
      <c r="C561" t="s">
        <v>139</v>
      </c>
      <c r="D561" s="1">
        <v>43398.475694444445</v>
      </c>
      <c r="E561" s="1">
        <v>43398.529861111114</v>
      </c>
      <c r="F561" s="5">
        <v>43398</v>
      </c>
      <c r="G561" s="20">
        <f t="shared" si="148"/>
        <v>0.47569444444444442</v>
      </c>
      <c r="H561" s="20">
        <f t="shared" si="149"/>
        <v>0.41666666666666669</v>
      </c>
      <c r="I561" s="21">
        <f t="shared" si="150"/>
        <v>0</v>
      </c>
      <c r="J561" s="24">
        <f t="shared" si="151"/>
        <v>0.47569444444444442</v>
      </c>
      <c r="K561" s="24">
        <f t="shared" si="152"/>
        <v>0.5</v>
      </c>
      <c r="L561" s="25">
        <f t="shared" si="153"/>
        <v>35</v>
      </c>
      <c r="M561" s="20">
        <f t="shared" si="154"/>
        <v>0.5</v>
      </c>
      <c r="N561" s="20">
        <f t="shared" si="155"/>
        <v>0.52083333333333337</v>
      </c>
      <c r="O561" s="21">
        <f t="shared" si="156"/>
        <v>30</v>
      </c>
      <c r="P561" s="24">
        <f t="shared" si="157"/>
        <v>0.52083333333333337</v>
      </c>
      <c r="Q561" s="24">
        <f t="shared" si="158"/>
        <v>0.52986111111111112</v>
      </c>
      <c r="R561" s="25">
        <f t="shared" si="159"/>
        <v>13</v>
      </c>
      <c r="S561" s="20">
        <f t="shared" si="160"/>
        <v>0.5625</v>
      </c>
      <c r="T561" s="20">
        <f t="shared" si="161"/>
        <v>0.52986111111111112</v>
      </c>
      <c r="U561" s="21">
        <f t="shared" si="162"/>
        <v>0</v>
      </c>
      <c r="V561" s="11">
        <f t="shared" si="163"/>
        <v>30</v>
      </c>
      <c r="W561" s="11">
        <f t="shared" si="164"/>
        <v>48</v>
      </c>
    </row>
    <row r="562" spans="1:23" x14ac:dyDescent="0.3">
      <c r="A562" t="s">
        <v>29</v>
      </c>
      <c r="B562" t="s">
        <v>1</v>
      </c>
      <c r="C562" t="s">
        <v>138</v>
      </c>
      <c r="D562" s="1">
        <v>43398.475694444445</v>
      </c>
      <c r="E562" s="1">
        <v>43398.526388888888</v>
      </c>
      <c r="F562" s="5">
        <v>43398</v>
      </c>
      <c r="G562" s="20">
        <f t="shared" si="148"/>
        <v>0.47569444444444442</v>
      </c>
      <c r="H562" s="20">
        <f t="shared" si="149"/>
        <v>0.41666666666666669</v>
      </c>
      <c r="I562" s="21">
        <f t="shared" si="150"/>
        <v>0</v>
      </c>
      <c r="J562" s="24">
        <f t="shared" si="151"/>
        <v>0.47569444444444442</v>
      </c>
      <c r="K562" s="24">
        <f t="shared" si="152"/>
        <v>0.5</v>
      </c>
      <c r="L562" s="25">
        <f t="shared" si="153"/>
        <v>35</v>
      </c>
      <c r="M562" s="20">
        <f t="shared" si="154"/>
        <v>0.5</v>
      </c>
      <c r="N562" s="20">
        <f t="shared" si="155"/>
        <v>0.52083333333333337</v>
      </c>
      <c r="O562" s="21">
        <f t="shared" si="156"/>
        <v>30</v>
      </c>
      <c r="P562" s="24">
        <f t="shared" si="157"/>
        <v>0.52083333333333337</v>
      </c>
      <c r="Q562" s="24">
        <f t="shared" si="158"/>
        <v>0.52638888888888891</v>
      </c>
      <c r="R562" s="25">
        <f t="shared" si="159"/>
        <v>7</v>
      </c>
      <c r="S562" s="20">
        <f t="shared" si="160"/>
        <v>0.5625</v>
      </c>
      <c r="T562" s="20">
        <f t="shared" si="161"/>
        <v>0.52638888888888891</v>
      </c>
      <c r="U562" s="21">
        <f t="shared" si="162"/>
        <v>0</v>
      </c>
      <c r="V562" s="11">
        <f t="shared" si="163"/>
        <v>30</v>
      </c>
      <c r="W562" s="11">
        <f t="shared" si="164"/>
        <v>42</v>
      </c>
    </row>
    <row r="563" spans="1:23" x14ac:dyDescent="0.3">
      <c r="A563" t="s">
        <v>47</v>
      </c>
      <c r="B563" t="s">
        <v>1</v>
      </c>
      <c r="C563" t="s">
        <v>151</v>
      </c>
      <c r="D563" s="1">
        <v>43398.475694444445</v>
      </c>
      <c r="E563" s="1">
        <v>43398.534722222219</v>
      </c>
      <c r="F563" s="5">
        <v>43398</v>
      </c>
      <c r="G563" s="20">
        <f t="shared" si="148"/>
        <v>0.47569444444444442</v>
      </c>
      <c r="H563" s="20">
        <f t="shared" si="149"/>
        <v>0.41666666666666669</v>
      </c>
      <c r="I563" s="21">
        <f t="shared" si="150"/>
        <v>0</v>
      </c>
      <c r="J563" s="24">
        <f t="shared" si="151"/>
        <v>0.47569444444444442</v>
      </c>
      <c r="K563" s="24">
        <f t="shared" si="152"/>
        <v>0.5</v>
      </c>
      <c r="L563" s="25">
        <f t="shared" si="153"/>
        <v>35</v>
      </c>
      <c r="M563" s="20">
        <f t="shared" si="154"/>
        <v>0.5</v>
      </c>
      <c r="N563" s="20">
        <f t="shared" si="155"/>
        <v>0.52083333333333337</v>
      </c>
      <c r="O563" s="21">
        <f t="shared" si="156"/>
        <v>30</v>
      </c>
      <c r="P563" s="24">
        <f t="shared" si="157"/>
        <v>0.52083333333333337</v>
      </c>
      <c r="Q563" s="24">
        <f t="shared" si="158"/>
        <v>0.53472222222222221</v>
      </c>
      <c r="R563" s="25">
        <f t="shared" si="159"/>
        <v>19</v>
      </c>
      <c r="S563" s="20">
        <f t="shared" si="160"/>
        <v>0.5625</v>
      </c>
      <c r="T563" s="20">
        <f t="shared" si="161"/>
        <v>0.53472222222222221</v>
      </c>
      <c r="U563" s="21">
        <f t="shared" si="162"/>
        <v>0</v>
      </c>
      <c r="V563" s="11">
        <f t="shared" si="163"/>
        <v>30</v>
      </c>
      <c r="W563" s="11">
        <f t="shared" si="164"/>
        <v>54</v>
      </c>
    </row>
    <row r="564" spans="1:23" x14ac:dyDescent="0.3">
      <c r="A564" t="s">
        <v>38</v>
      </c>
      <c r="B564" t="s">
        <v>1</v>
      </c>
      <c r="C564" t="s">
        <v>143</v>
      </c>
      <c r="D564" s="1">
        <v>43398.476388888892</v>
      </c>
      <c r="E564" s="1">
        <v>43398.489583333336</v>
      </c>
      <c r="F564" s="5">
        <v>43398</v>
      </c>
      <c r="G564" s="20">
        <f t="shared" si="148"/>
        <v>0.47638888888888892</v>
      </c>
      <c r="H564" s="20">
        <f t="shared" si="149"/>
        <v>0.41666666666666669</v>
      </c>
      <c r="I564" s="21">
        <f t="shared" si="150"/>
        <v>0</v>
      </c>
      <c r="J564" s="24">
        <f t="shared" si="151"/>
        <v>0.47638888888888892</v>
      </c>
      <c r="K564" s="24">
        <f t="shared" si="152"/>
        <v>0.48958333333333331</v>
      </c>
      <c r="L564" s="25">
        <f t="shared" si="153"/>
        <v>18</v>
      </c>
      <c r="M564" s="20">
        <f t="shared" si="154"/>
        <v>0.5</v>
      </c>
      <c r="N564" s="20">
        <f t="shared" si="155"/>
        <v>0.48958333333333331</v>
      </c>
      <c r="O564" s="21">
        <f t="shared" si="156"/>
        <v>0</v>
      </c>
      <c r="P564" s="24">
        <f t="shared" si="157"/>
        <v>0.52083333333333337</v>
      </c>
      <c r="Q564" s="24">
        <f t="shared" si="158"/>
        <v>0.48958333333333331</v>
      </c>
      <c r="R564" s="25">
        <f t="shared" si="159"/>
        <v>0</v>
      </c>
      <c r="S564" s="20">
        <f t="shared" si="160"/>
        <v>0.5625</v>
      </c>
      <c r="T564" s="20">
        <f t="shared" si="161"/>
        <v>0.48958333333333331</v>
      </c>
      <c r="U564" s="21">
        <f t="shared" si="162"/>
        <v>0</v>
      </c>
      <c r="V564" s="11">
        <f t="shared" si="163"/>
        <v>0</v>
      </c>
      <c r="W564" s="11">
        <f t="shared" si="164"/>
        <v>18</v>
      </c>
    </row>
    <row r="565" spans="1:23" x14ac:dyDescent="0.3">
      <c r="A565" t="s">
        <v>58</v>
      </c>
      <c r="B565" t="s">
        <v>1</v>
      </c>
      <c r="C565" t="s">
        <v>141</v>
      </c>
      <c r="D565" s="1">
        <v>43398.477777777778</v>
      </c>
      <c r="E565" s="1">
        <v>43398.53402777778</v>
      </c>
      <c r="F565" s="5">
        <v>43398</v>
      </c>
      <c r="G565" s="20">
        <f t="shared" si="148"/>
        <v>0.4777777777777778</v>
      </c>
      <c r="H565" s="20">
        <f t="shared" si="149"/>
        <v>0.41666666666666669</v>
      </c>
      <c r="I565" s="21">
        <f t="shared" si="150"/>
        <v>0</v>
      </c>
      <c r="J565" s="24">
        <f t="shared" si="151"/>
        <v>0.4777777777777778</v>
      </c>
      <c r="K565" s="24">
        <f t="shared" si="152"/>
        <v>0.5</v>
      </c>
      <c r="L565" s="25">
        <f t="shared" si="153"/>
        <v>32</v>
      </c>
      <c r="M565" s="20">
        <f t="shared" si="154"/>
        <v>0.5</v>
      </c>
      <c r="N565" s="20">
        <f t="shared" si="155"/>
        <v>0.52083333333333337</v>
      </c>
      <c r="O565" s="21">
        <f t="shared" si="156"/>
        <v>30</v>
      </c>
      <c r="P565" s="24">
        <f t="shared" si="157"/>
        <v>0.52083333333333337</v>
      </c>
      <c r="Q565" s="24">
        <f t="shared" si="158"/>
        <v>0.53402777777777777</v>
      </c>
      <c r="R565" s="25">
        <f t="shared" si="159"/>
        <v>18</v>
      </c>
      <c r="S565" s="20">
        <f t="shared" si="160"/>
        <v>0.5625</v>
      </c>
      <c r="T565" s="20">
        <f t="shared" si="161"/>
        <v>0.53402777777777777</v>
      </c>
      <c r="U565" s="21">
        <f t="shared" si="162"/>
        <v>0</v>
      </c>
      <c r="V565" s="11">
        <f t="shared" si="163"/>
        <v>30</v>
      </c>
      <c r="W565" s="11">
        <f t="shared" si="164"/>
        <v>50</v>
      </c>
    </row>
    <row r="566" spans="1:23" x14ac:dyDescent="0.3">
      <c r="A566" t="s">
        <v>0</v>
      </c>
      <c r="B566" t="s">
        <v>1</v>
      </c>
      <c r="C566" t="s">
        <v>164</v>
      </c>
      <c r="D566" s="1">
        <v>43398.478472222225</v>
      </c>
      <c r="E566" s="1">
        <v>43398.561111111114</v>
      </c>
      <c r="F566" s="5">
        <v>43398</v>
      </c>
      <c r="G566" s="20">
        <f t="shared" si="148"/>
        <v>0.47847222222222219</v>
      </c>
      <c r="H566" s="20">
        <f t="shared" si="149"/>
        <v>0.41666666666666669</v>
      </c>
      <c r="I566" s="21">
        <f t="shared" si="150"/>
        <v>0</v>
      </c>
      <c r="J566" s="24">
        <f t="shared" si="151"/>
        <v>0.47847222222222219</v>
      </c>
      <c r="K566" s="24">
        <f t="shared" si="152"/>
        <v>0.5</v>
      </c>
      <c r="L566" s="25">
        <f t="shared" si="153"/>
        <v>31</v>
      </c>
      <c r="M566" s="20">
        <f t="shared" si="154"/>
        <v>0.5</v>
      </c>
      <c r="N566" s="20">
        <f t="shared" si="155"/>
        <v>0.52083333333333337</v>
      </c>
      <c r="O566" s="21">
        <f t="shared" si="156"/>
        <v>30</v>
      </c>
      <c r="P566" s="24">
        <f t="shared" si="157"/>
        <v>0.52083333333333337</v>
      </c>
      <c r="Q566" s="24">
        <f t="shared" si="158"/>
        <v>0.56111111111111112</v>
      </c>
      <c r="R566" s="25">
        <f t="shared" si="159"/>
        <v>58</v>
      </c>
      <c r="S566" s="20">
        <f t="shared" si="160"/>
        <v>0.5625</v>
      </c>
      <c r="T566" s="20">
        <f t="shared" si="161"/>
        <v>0.56111111111111112</v>
      </c>
      <c r="U566" s="21">
        <f t="shared" si="162"/>
        <v>0</v>
      </c>
      <c r="V566" s="11">
        <f t="shared" si="163"/>
        <v>30</v>
      </c>
      <c r="W566" s="11">
        <f t="shared" si="164"/>
        <v>89</v>
      </c>
    </row>
    <row r="567" spans="1:23" x14ac:dyDescent="0.3">
      <c r="A567" t="s">
        <v>4</v>
      </c>
      <c r="B567" t="s">
        <v>1</v>
      </c>
      <c r="C567" t="s">
        <v>74</v>
      </c>
      <c r="D567" s="1">
        <v>43398.479861111111</v>
      </c>
      <c r="E567" s="1">
        <v>43398.529166666667</v>
      </c>
      <c r="F567" s="5">
        <v>43398</v>
      </c>
      <c r="G567" s="20">
        <f t="shared" si="148"/>
        <v>0.47986111111111113</v>
      </c>
      <c r="H567" s="20">
        <f t="shared" si="149"/>
        <v>0.41666666666666669</v>
      </c>
      <c r="I567" s="21">
        <f t="shared" si="150"/>
        <v>0</v>
      </c>
      <c r="J567" s="24">
        <f t="shared" si="151"/>
        <v>0.47986111111111113</v>
      </c>
      <c r="K567" s="24">
        <f t="shared" si="152"/>
        <v>0.5</v>
      </c>
      <c r="L567" s="25">
        <f t="shared" si="153"/>
        <v>29</v>
      </c>
      <c r="M567" s="20">
        <f t="shared" si="154"/>
        <v>0.5</v>
      </c>
      <c r="N567" s="20">
        <f t="shared" si="155"/>
        <v>0.52083333333333337</v>
      </c>
      <c r="O567" s="21">
        <f t="shared" si="156"/>
        <v>30</v>
      </c>
      <c r="P567" s="24">
        <f t="shared" si="157"/>
        <v>0.52083333333333337</v>
      </c>
      <c r="Q567" s="24">
        <f t="shared" si="158"/>
        <v>0.52916666666666667</v>
      </c>
      <c r="R567" s="25">
        <f t="shared" si="159"/>
        <v>12</v>
      </c>
      <c r="S567" s="20">
        <f t="shared" si="160"/>
        <v>0.5625</v>
      </c>
      <c r="T567" s="20">
        <f t="shared" si="161"/>
        <v>0.52916666666666667</v>
      </c>
      <c r="U567" s="21">
        <f t="shared" si="162"/>
        <v>0</v>
      </c>
      <c r="V567" s="11">
        <f t="shared" si="163"/>
        <v>30</v>
      </c>
      <c r="W567" s="11">
        <f t="shared" si="164"/>
        <v>41</v>
      </c>
    </row>
    <row r="568" spans="1:23" x14ac:dyDescent="0.3">
      <c r="A568" t="s">
        <v>6</v>
      </c>
      <c r="B568" t="s">
        <v>1</v>
      </c>
      <c r="C568" t="s">
        <v>147</v>
      </c>
      <c r="D568" s="1">
        <v>43398.480555555558</v>
      </c>
      <c r="E568" s="1">
        <v>43398.527083333334</v>
      </c>
      <c r="F568" s="5">
        <v>43398</v>
      </c>
      <c r="G568" s="20">
        <f t="shared" si="148"/>
        <v>0.48055555555555557</v>
      </c>
      <c r="H568" s="20">
        <f t="shared" si="149"/>
        <v>0.41666666666666669</v>
      </c>
      <c r="I568" s="21">
        <f t="shared" si="150"/>
        <v>0</v>
      </c>
      <c r="J568" s="24">
        <f t="shared" si="151"/>
        <v>0.48055555555555557</v>
      </c>
      <c r="K568" s="24">
        <f t="shared" si="152"/>
        <v>0.5</v>
      </c>
      <c r="L568" s="25">
        <f t="shared" si="153"/>
        <v>28</v>
      </c>
      <c r="M568" s="20">
        <f t="shared" si="154"/>
        <v>0.5</v>
      </c>
      <c r="N568" s="20">
        <f t="shared" si="155"/>
        <v>0.52083333333333337</v>
      </c>
      <c r="O568" s="21">
        <f t="shared" si="156"/>
        <v>30</v>
      </c>
      <c r="P568" s="24">
        <f t="shared" si="157"/>
        <v>0.52083333333333337</v>
      </c>
      <c r="Q568" s="24">
        <f t="shared" si="158"/>
        <v>0.52708333333333335</v>
      </c>
      <c r="R568" s="25">
        <f t="shared" si="159"/>
        <v>8</v>
      </c>
      <c r="S568" s="20">
        <f t="shared" si="160"/>
        <v>0.5625</v>
      </c>
      <c r="T568" s="20">
        <f t="shared" si="161"/>
        <v>0.52708333333333335</v>
      </c>
      <c r="U568" s="21">
        <f t="shared" si="162"/>
        <v>0</v>
      </c>
      <c r="V568" s="11">
        <f t="shared" si="163"/>
        <v>30</v>
      </c>
      <c r="W568" s="11">
        <f t="shared" si="164"/>
        <v>36</v>
      </c>
    </row>
    <row r="569" spans="1:23" x14ac:dyDescent="0.3">
      <c r="A569" t="s">
        <v>52</v>
      </c>
      <c r="B569" t="s">
        <v>1</v>
      </c>
      <c r="C569" t="s">
        <v>150</v>
      </c>
      <c r="D569" s="1">
        <v>43398.48541666667</v>
      </c>
      <c r="E569" s="1">
        <v>43398.537499999999</v>
      </c>
      <c r="F569" s="5">
        <v>43398</v>
      </c>
      <c r="G569" s="20">
        <f t="shared" si="148"/>
        <v>0.48541666666666666</v>
      </c>
      <c r="H569" s="20">
        <f t="shared" si="149"/>
        <v>0.41666666666666669</v>
      </c>
      <c r="I569" s="21">
        <f t="shared" si="150"/>
        <v>0</v>
      </c>
      <c r="J569" s="24">
        <f t="shared" si="151"/>
        <v>0.48541666666666666</v>
      </c>
      <c r="K569" s="24">
        <f t="shared" si="152"/>
        <v>0.5</v>
      </c>
      <c r="L569" s="25">
        <f t="shared" si="153"/>
        <v>21</v>
      </c>
      <c r="M569" s="20">
        <f t="shared" si="154"/>
        <v>0.5</v>
      </c>
      <c r="N569" s="20">
        <f t="shared" si="155"/>
        <v>0.52083333333333337</v>
      </c>
      <c r="O569" s="21">
        <f t="shared" si="156"/>
        <v>30</v>
      </c>
      <c r="P569" s="24">
        <f t="shared" si="157"/>
        <v>0.52083333333333337</v>
      </c>
      <c r="Q569" s="24">
        <f t="shared" si="158"/>
        <v>0.53749999999999998</v>
      </c>
      <c r="R569" s="25">
        <f t="shared" si="159"/>
        <v>23</v>
      </c>
      <c r="S569" s="20">
        <f t="shared" si="160"/>
        <v>0.5625</v>
      </c>
      <c r="T569" s="20">
        <f t="shared" si="161"/>
        <v>0.53749999999999998</v>
      </c>
      <c r="U569" s="21">
        <f t="shared" si="162"/>
        <v>0</v>
      </c>
      <c r="V569" s="11">
        <f t="shared" si="163"/>
        <v>30</v>
      </c>
      <c r="W569" s="11">
        <f t="shared" si="164"/>
        <v>44</v>
      </c>
    </row>
    <row r="570" spans="1:23" x14ac:dyDescent="0.3">
      <c r="A570" t="s">
        <v>19</v>
      </c>
      <c r="B570" t="s">
        <v>1</v>
      </c>
      <c r="C570" t="s">
        <v>154</v>
      </c>
      <c r="D570" s="1">
        <v>43398.486805555556</v>
      </c>
      <c r="E570" s="1">
        <v>43398.505555555559</v>
      </c>
      <c r="F570" s="5">
        <v>43398</v>
      </c>
      <c r="G570" s="20">
        <f t="shared" si="148"/>
        <v>0.48680555555555555</v>
      </c>
      <c r="H570" s="20">
        <f t="shared" si="149"/>
        <v>0.41666666666666669</v>
      </c>
      <c r="I570" s="21">
        <f t="shared" si="150"/>
        <v>0</v>
      </c>
      <c r="J570" s="24">
        <f t="shared" si="151"/>
        <v>0.48680555555555555</v>
      </c>
      <c r="K570" s="24">
        <f t="shared" si="152"/>
        <v>0.5</v>
      </c>
      <c r="L570" s="25">
        <f t="shared" si="153"/>
        <v>19</v>
      </c>
      <c r="M570" s="20">
        <f t="shared" si="154"/>
        <v>0.5</v>
      </c>
      <c r="N570" s="20">
        <f t="shared" si="155"/>
        <v>0.50555555555555554</v>
      </c>
      <c r="O570" s="21">
        <f t="shared" si="156"/>
        <v>7</v>
      </c>
      <c r="P570" s="24">
        <f t="shared" si="157"/>
        <v>0.52083333333333337</v>
      </c>
      <c r="Q570" s="24">
        <f t="shared" si="158"/>
        <v>0.50555555555555554</v>
      </c>
      <c r="R570" s="25">
        <f t="shared" si="159"/>
        <v>0</v>
      </c>
      <c r="S570" s="20">
        <f t="shared" si="160"/>
        <v>0.5625</v>
      </c>
      <c r="T570" s="20">
        <f t="shared" si="161"/>
        <v>0.50555555555555554</v>
      </c>
      <c r="U570" s="21">
        <f t="shared" si="162"/>
        <v>0</v>
      </c>
      <c r="V570" s="11">
        <f t="shared" si="163"/>
        <v>7</v>
      </c>
      <c r="W570" s="11">
        <f t="shared" si="164"/>
        <v>19</v>
      </c>
    </row>
    <row r="571" spans="1:23" x14ac:dyDescent="0.3">
      <c r="A571" t="s">
        <v>13</v>
      </c>
      <c r="B571" t="s">
        <v>1</v>
      </c>
      <c r="C571" t="s">
        <v>325</v>
      </c>
      <c r="D571" s="1">
        <v>43398.490277777775</v>
      </c>
      <c r="E571" s="1">
        <v>43398.513888888891</v>
      </c>
      <c r="F571" s="5">
        <v>43398</v>
      </c>
      <c r="G571" s="20">
        <f t="shared" si="148"/>
        <v>0.49027777777777781</v>
      </c>
      <c r="H571" s="20">
        <f t="shared" si="149"/>
        <v>0.41666666666666669</v>
      </c>
      <c r="I571" s="21">
        <f t="shared" si="150"/>
        <v>0</v>
      </c>
      <c r="J571" s="24">
        <f t="shared" si="151"/>
        <v>0.49027777777777781</v>
      </c>
      <c r="K571" s="24">
        <f t="shared" si="152"/>
        <v>0.5</v>
      </c>
      <c r="L571" s="25">
        <f t="shared" si="153"/>
        <v>14</v>
      </c>
      <c r="M571" s="20">
        <f t="shared" si="154"/>
        <v>0.5</v>
      </c>
      <c r="N571" s="20">
        <f t="shared" si="155"/>
        <v>0.51388888888888895</v>
      </c>
      <c r="O571" s="21">
        <f t="shared" si="156"/>
        <v>20</v>
      </c>
      <c r="P571" s="24">
        <f t="shared" si="157"/>
        <v>0.52083333333333337</v>
      </c>
      <c r="Q571" s="24">
        <f t="shared" si="158"/>
        <v>0.51388888888888895</v>
      </c>
      <c r="R571" s="25">
        <f t="shared" si="159"/>
        <v>0</v>
      </c>
      <c r="S571" s="20">
        <f t="shared" si="160"/>
        <v>0.5625</v>
      </c>
      <c r="T571" s="20">
        <f t="shared" si="161"/>
        <v>0.51388888888888895</v>
      </c>
      <c r="U571" s="21">
        <f t="shared" si="162"/>
        <v>0</v>
      </c>
      <c r="V571" s="11">
        <f t="shared" si="163"/>
        <v>20</v>
      </c>
      <c r="W571" s="11">
        <f t="shared" si="164"/>
        <v>14</v>
      </c>
    </row>
    <row r="572" spans="1:23" x14ac:dyDescent="0.3">
      <c r="A572" t="s">
        <v>27</v>
      </c>
      <c r="B572" t="s">
        <v>1</v>
      </c>
      <c r="C572" t="s">
        <v>160</v>
      </c>
      <c r="D572" s="1">
        <v>43398.515972222223</v>
      </c>
      <c r="E572" s="1">
        <v>43398.558333333334</v>
      </c>
      <c r="F572" s="5">
        <v>43398</v>
      </c>
      <c r="G572" s="20">
        <f t="shared" si="148"/>
        <v>0.51597222222222217</v>
      </c>
      <c r="H572" s="20">
        <f t="shared" si="149"/>
        <v>0.41666666666666669</v>
      </c>
      <c r="I572" s="21">
        <f t="shared" si="150"/>
        <v>0</v>
      </c>
      <c r="J572" s="24">
        <f t="shared" si="151"/>
        <v>0.51597222222222217</v>
      </c>
      <c r="K572" s="24">
        <f t="shared" si="152"/>
        <v>0.5</v>
      </c>
      <c r="L572" s="25">
        <f t="shared" si="153"/>
        <v>0</v>
      </c>
      <c r="M572" s="20">
        <f t="shared" si="154"/>
        <v>0.51597222222222217</v>
      </c>
      <c r="N572" s="20">
        <f t="shared" si="155"/>
        <v>0.52083333333333337</v>
      </c>
      <c r="O572" s="21">
        <f t="shared" si="156"/>
        <v>7</v>
      </c>
      <c r="P572" s="24">
        <f t="shared" si="157"/>
        <v>0.52083333333333337</v>
      </c>
      <c r="Q572" s="24">
        <f t="shared" si="158"/>
        <v>0.55833333333333335</v>
      </c>
      <c r="R572" s="25">
        <f t="shared" si="159"/>
        <v>54</v>
      </c>
      <c r="S572" s="20">
        <f t="shared" si="160"/>
        <v>0.5625</v>
      </c>
      <c r="T572" s="20">
        <f t="shared" si="161"/>
        <v>0.55833333333333335</v>
      </c>
      <c r="U572" s="21">
        <f t="shared" si="162"/>
        <v>0</v>
      </c>
      <c r="V572" s="11">
        <f t="shared" si="163"/>
        <v>7</v>
      </c>
      <c r="W572" s="11">
        <f t="shared" si="164"/>
        <v>54</v>
      </c>
    </row>
    <row r="573" spans="1:23" x14ac:dyDescent="0.3">
      <c r="A573" t="s">
        <v>40</v>
      </c>
      <c r="B573" t="s">
        <v>1</v>
      </c>
      <c r="C573" t="s">
        <v>158</v>
      </c>
      <c r="D573" s="1">
        <v>43398.51666666667</v>
      </c>
      <c r="E573" s="1">
        <v>43398.553472222222</v>
      </c>
      <c r="F573" s="5">
        <v>43398</v>
      </c>
      <c r="G573" s="20">
        <f t="shared" si="148"/>
        <v>0.51666666666666672</v>
      </c>
      <c r="H573" s="20">
        <f t="shared" si="149"/>
        <v>0.41666666666666669</v>
      </c>
      <c r="I573" s="21">
        <f t="shared" si="150"/>
        <v>0</v>
      </c>
      <c r="J573" s="24">
        <f t="shared" si="151"/>
        <v>0.51666666666666672</v>
      </c>
      <c r="K573" s="24">
        <f t="shared" si="152"/>
        <v>0.5</v>
      </c>
      <c r="L573" s="25">
        <f t="shared" si="153"/>
        <v>0</v>
      </c>
      <c r="M573" s="20">
        <f t="shared" si="154"/>
        <v>0.51666666666666672</v>
      </c>
      <c r="N573" s="20">
        <f t="shared" si="155"/>
        <v>0.52083333333333337</v>
      </c>
      <c r="O573" s="21">
        <f t="shared" si="156"/>
        <v>5</v>
      </c>
      <c r="P573" s="24">
        <f t="shared" si="157"/>
        <v>0.52083333333333337</v>
      </c>
      <c r="Q573" s="24">
        <f t="shared" si="158"/>
        <v>0.55347222222222225</v>
      </c>
      <c r="R573" s="25">
        <f t="shared" si="159"/>
        <v>47</v>
      </c>
      <c r="S573" s="20">
        <f t="shared" si="160"/>
        <v>0.5625</v>
      </c>
      <c r="T573" s="20">
        <f t="shared" si="161"/>
        <v>0.55347222222222225</v>
      </c>
      <c r="U573" s="21">
        <f t="shared" si="162"/>
        <v>0</v>
      </c>
      <c r="V573" s="11">
        <f t="shared" si="163"/>
        <v>5</v>
      </c>
      <c r="W573" s="11">
        <f t="shared" si="164"/>
        <v>47</v>
      </c>
    </row>
    <row r="574" spans="1:23" x14ac:dyDescent="0.3">
      <c r="A574" t="s">
        <v>10</v>
      </c>
      <c r="B574" t="s">
        <v>1</v>
      </c>
      <c r="C574" t="s">
        <v>157</v>
      </c>
      <c r="D574" s="1">
        <v>43398.520138888889</v>
      </c>
      <c r="E574" s="1">
        <v>43398.560416666667</v>
      </c>
      <c r="F574" s="5">
        <v>43398</v>
      </c>
      <c r="G574" s="20">
        <f t="shared" si="148"/>
        <v>0.52013888888888882</v>
      </c>
      <c r="H574" s="20">
        <f t="shared" si="149"/>
        <v>0.41666666666666669</v>
      </c>
      <c r="I574" s="21">
        <f t="shared" si="150"/>
        <v>0</v>
      </c>
      <c r="J574" s="24">
        <f t="shared" si="151"/>
        <v>0.52013888888888882</v>
      </c>
      <c r="K574" s="24">
        <f t="shared" si="152"/>
        <v>0.5</v>
      </c>
      <c r="L574" s="25">
        <f t="shared" si="153"/>
        <v>0</v>
      </c>
      <c r="M574" s="20">
        <f t="shared" si="154"/>
        <v>0.52013888888888882</v>
      </c>
      <c r="N574" s="20">
        <f t="shared" si="155"/>
        <v>0.52083333333333337</v>
      </c>
      <c r="O574" s="21">
        <f t="shared" si="156"/>
        <v>1</v>
      </c>
      <c r="P574" s="24">
        <f t="shared" si="157"/>
        <v>0.52083333333333337</v>
      </c>
      <c r="Q574" s="24">
        <f t="shared" si="158"/>
        <v>0.56041666666666667</v>
      </c>
      <c r="R574" s="25">
        <f t="shared" si="159"/>
        <v>57</v>
      </c>
      <c r="S574" s="20">
        <f t="shared" si="160"/>
        <v>0.5625</v>
      </c>
      <c r="T574" s="20">
        <f t="shared" si="161"/>
        <v>0.56041666666666667</v>
      </c>
      <c r="U574" s="21">
        <f t="shared" si="162"/>
        <v>0</v>
      </c>
      <c r="V574" s="11">
        <f t="shared" si="163"/>
        <v>1</v>
      </c>
      <c r="W574" s="11">
        <f t="shared" si="164"/>
        <v>57</v>
      </c>
    </row>
    <row r="575" spans="1:23" x14ac:dyDescent="0.3">
      <c r="A575" t="s">
        <v>8</v>
      </c>
      <c r="B575" t="s">
        <v>1</v>
      </c>
      <c r="C575" t="s">
        <v>229</v>
      </c>
      <c r="D575" s="1">
        <v>43398.520833333336</v>
      </c>
      <c r="E575" s="1">
        <v>43398.55972222222</v>
      </c>
      <c r="F575" s="5">
        <v>43398</v>
      </c>
      <c r="G575" s="20">
        <f t="shared" si="148"/>
        <v>0.52083333333333337</v>
      </c>
      <c r="H575" s="20">
        <f t="shared" si="149"/>
        <v>0.41666666666666669</v>
      </c>
      <c r="I575" s="21">
        <f t="shared" si="150"/>
        <v>0</v>
      </c>
      <c r="J575" s="24">
        <f t="shared" si="151"/>
        <v>0.52083333333333337</v>
      </c>
      <c r="K575" s="24">
        <f t="shared" si="152"/>
        <v>0.5</v>
      </c>
      <c r="L575" s="25">
        <f t="shared" si="153"/>
        <v>0</v>
      </c>
      <c r="M575" s="20">
        <f t="shared" si="154"/>
        <v>0.52083333333333337</v>
      </c>
      <c r="N575" s="20">
        <f t="shared" si="155"/>
        <v>0.52083333333333337</v>
      </c>
      <c r="O575" s="21">
        <f t="shared" si="156"/>
        <v>0</v>
      </c>
      <c r="P575" s="24">
        <f t="shared" si="157"/>
        <v>0.52083333333333337</v>
      </c>
      <c r="Q575" s="24">
        <f t="shared" si="158"/>
        <v>0.55972222222222223</v>
      </c>
      <c r="R575" s="25">
        <f t="shared" si="159"/>
        <v>56</v>
      </c>
      <c r="S575" s="20">
        <f t="shared" si="160"/>
        <v>0.5625</v>
      </c>
      <c r="T575" s="20">
        <f t="shared" si="161"/>
        <v>0.55972222222222223</v>
      </c>
      <c r="U575" s="21">
        <f t="shared" si="162"/>
        <v>0</v>
      </c>
      <c r="V575" s="11">
        <f t="shared" si="163"/>
        <v>0</v>
      </c>
      <c r="W575" s="11">
        <f t="shared" si="164"/>
        <v>56</v>
      </c>
    </row>
    <row r="576" spans="1:23" x14ac:dyDescent="0.3">
      <c r="A576" t="s">
        <v>31</v>
      </c>
      <c r="B576" t="s">
        <v>1</v>
      </c>
      <c r="C576" t="s">
        <v>156</v>
      </c>
      <c r="D576" s="1">
        <v>43398.520833333336</v>
      </c>
      <c r="E576" s="1">
        <v>43398.560416666667</v>
      </c>
      <c r="F576" s="5">
        <v>43398</v>
      </c>
      <c r="G576" s="20">
        <f t="shared" si="148"/>
        <v>0.52083333333333337</v>
      </c>
      <c r="H576" s="20">
        <f t="shared" si="149"/>
        <v>0.41666666666666669</v>
      </c>
      <c r="I576" s="21">
        <f t="shared" si="150"/>
        <v>0</v>
      </c>
      <c r="J576" s="24">
        <f t="shared" si="151"/>
        <v>0.52083333333333337</v>
      </c>
      <c r="K576" s="24">
        <f t="shared" si="152"/>
        <v>0.5</v>
      </c>
      <c r="L576" s="25">
        <f t="shared" si="153"/>
        <v>0</v>
      </c>
      <c r="M576" s="20">
        <f t="shared" si="154"/>
        <v>0.52083333333333337</v>
      </c>
      <c r="N576" s="20">
        <f t="shared" si="155"/>
        <v>0.52083333333333337</v>
      </c>
      <c r="O576" s="21">
        <f t="shared" si="156"/>
        <v>0</v>
      </c>
      <c r="P576" s="24">
        <f t="shared" si="157"/>
        <v>0.52083333333333337</v>
      </c>
      <c r="Q576" s="24">
        <f t="shared" si="158"/>
        <v>0.56041666666666667</v>
      </c>
      <c r="R576" s="25">
        <f t="shared" si="159"/>
        <v>57</v>
      </c>
      <c r="S576" s="20">
        <f t="shared" si="160"/>
        <v>0.5625</v>
      </c>
      <c r="T576" s="20">
        <f t="shared" si="161"/>
        <v>0.56041666666666667</v>
      </c>
      <c r="U576" s="21">
        <f t="shared" si="162"/>
        <v>0</v>
      </c>
      <c r="V576" s="11">
        <f t="shared" si="163"/>
        <v>0</v>
      </c>
      <c r="W576" s="11">
        <f t="shared" si="164"/>
        <v>57</v>
      </c>
    </row>
    <row r="577" spans="1:23" x14ac:dyDescent="0.3">
      <c r="A577" t="s">
        <v>38</v>
      </c>
      <c r="B577" t="s">
        <v>1</v>
      </c>
      <c r="C577" t="s">
        <v>63</v>
      </c>
      <c r="D577" s="1">
        <v>43398.537499999999</v>
      </c>
      <c r="E577" s="1">
        <v>43398.597916666666</v>
      </c>
      <c r="F577" s="5">
        <v>43398</v>
      </c>
      <c r="G577" s="20">
        <f t="shared" si="148"/>
        <v>0.53749999999999998</v>
      </c>
      <c r="H577" s="20">
        <f t="shared" si="149"/>
        <v>0.41666666666666669</v>
      </c>
      <c r="I577" s="21">
        <f t="shared" si="150"/>
        <v>0</v>
      </c>
      <c r="J577" s="24">
        <f t="shared" si="151"/>
        <v>0.53749999999999998</v>
      </c>
      <c r="K577" s="24">
        <f t="shared" si="152"/>
        <v>0.5</v>
      </c>
      <c r="L577" s="25">
        <f t="shared" si="153"/>
        <v>0</v>
      </c>
      <c r="M577" s="20">
        <f t="shared" si="154"/>
        <v>0.53749999999999998</v>
      </c>
      <c r="N577" s="20">
        <f t="shared" si="155"/>
        <v>0.52083333333333337</v>
      </c>
      <c r="O577" s="21">
        <f t="shared" si="156"/>
        <v>0</v>
      </c>
      <c r="P577" s="24">
        <f t="shared" si="157"/>
        <v>0.53749999999999998</v>
      </c>
      <c r="Q577" s="24">
        <f t="shared" si="158"/>
        <v>0.5625</v>
      </c>
      <c r="R577" s="25">
        <f t="shared" si="159"/>
        <v>36</v>
      </c>
      <c r="S577" s="20">
        <f t="shared" si="160"/>
        <v>0.5625</v>
      </c>
      <c r="T577" s="20">
        <f t="shared" si="161"/>
        <v>0.59791666666666665</v>
      </c>
      <c r="U577" s="21">
        <f t="shared" si="162"/>
        <v>51</v>
      </c>
      <c r="V577" s="11">
        <f t="shared" si="163"/>
        <v>51</v>
      </c>
      <c r="W577" s="11">
        <f t="shared" si="164"/>
        <v>36</v>
      </c>
    </row>
    <row r="578" spans="1:23" x14ac:dyDescent="0.3">
      <c r="A578" t="s">
        <v>25</v>
      </c>
      <c r="B578" t="s">
        <v>1</v>
      </c>
      <c r="C578" t="s">
        <v>111</v>
      </c>
      <c r="D578" s="1">
        <v>43398.538194444445</v>
      </c>
      <c r="E578" s="1">
        <v>43398.593055555553</v>
      </c>
      <c r="F578" s="5">
        <v>43398</v>
      </c>
      <c r="G578" s="20">
        <f t="shared" si="148"/>
        <v>0.53819444444444442</v>
      </c>
      <c r="H578" s="20">
        <f t="shared" si="149"/>
        <v>0.41666666666666669</v>
      </c>
      <c r="I578" s="21">
        <f t="shared" si="150"/>
        <v>0</v>
      </c>
      <c r="J578" s="24">
        <f t="shared" si="151"/>
        <v>0.53819444444444442</v>
      </c>
      <c r="K578" s="24">
        <f t="shared" si="152"/>
        <v>0.5</v>
      </c>
      <c r="L578" s="25">
        <f t="shared" si="153"/>
        <v>0</v>
      </c>
      <c r="M578" s="20">
        <f t="shared" si="154"/>
        <v>0.53819444444444442</v>
      </c>
      <c r="N578" s="20">
        <f t="shared" si="155"/>
        <v>0.52083333333333337</v>
      </c>
      <c r="O578" s="21">
        <f t="shared" si="156"/>
        <v>0</v>
      </c>
      <c r="P578" s="24">
        <f t="shared" si="157"/>
        <v>0.53819444444444442</v>
      </c>
      <c r="Q578" s="24">
        <f t="shared" si="158"/>
        <v>0.5625</v>
      </c>
      <c r="R578" s="25">
        <f t="shared" si="159"/>
        <v>35</v>
      </c>
      <c r="S578" s="20">
        <f t="shared" si="160"/>
        <v>0.5625</v>
      </c>
      <c r="T578" s="20">
        <f t="shared" si="161"/>
        <v>0.59305555555555556</v>
      </c>
      <c r="U578" s="21">
        <f t="shared" si="162"/>
        <v>44</v>
      </c>
      <c r="V578" s="11">
        <f t="shared" si="163"/>
        <v>44</v>
      </c>
      <c r="W578" s="11">
        <f t="shared" si="164"/>
        <v>35</v>
      </c>
    </row>
    <row r="579" spans="1:23" x14ac:dyDescent="0.3">
      <c r="A579" t="s">
        <v>19</v>
      </c>
      <c r="B579" t="s">
        <v>1</v>
      </c>
      <c r="C579" t="s">
        <v>149</v>
      </c>
      <c r="D579" s="1">
        <v>43398.549305555556</v>
      </c>
      <c r="E579" s="1">
        <v>43398.561805555553</v>
      </c>
      <c r="F579" s="5">
        <v>43398</v>
      </c>
      <c r="G579" s="20">
        <f t="shared" ref="G579:G642" si="165">MAX(TIME(HOUR(D579),MINUTE(D579),0),tue_free_1_start)</f>
        <v>0.5493055555555556</v>
      </c>
      <c r="H579" s="20">
        <f t="shared" ref="H579:H642" si="166">MIN(TIME(HOUR(E579),MINUTE(E579),0),tue_free_1_end)</f>
        <v>0.41666666666666669</v>
      </c>
      <c r="I579" s="21">
        <f t="shared" ref="I579:I642" si="167">MAX(0,INT((H579-G579)*1440))</f>
        <v>0</v>
      </c>
      <c r="J579" s="24">
        <f t="shared" ref="J579:J642" si="168">MAX(TIME(HOUR(D579),MINUTE(D579),0),tue_busy_1_start)</f>
        <v>0.5493055555555556</v>
      </c>
      <c r="K579" s="24">
        <f t="shared" ref="K579:K642" si="169">MIN(TIME(HOUR(E579),MINUTE(E579),0),tue_busy_1_end)</f>
        <v>0.5</v>
      </c>
      <c r="L579" s="25">
        <f t="shared" ref="L579:L642" si="170">MAX(0,INT((K579-J579)*1440))</f>
        <v>0</v>
      </c>
      <c r="M579" s="20">
        <f t="shared" ref="M579:M642" si="171">MAX(TIME(HOUR(D579),MINUTE(D579),0),tue_free_2_start)</f>
        <v>0.5493055555555556</v>
      </c>
      <c r="N579" s="20">
        <f t="shared" ref="N579:N642" si="172">MIN(TIME(HOUR(E579),MINUTE(E579),0),tue_free_2_end)</f>
        <v>0.52083333333333337</v>
      </c>
      <c r="O579" s="21">
        <f t="shared" ref="O579:O642" si="173">MAX(0,INT((N579-M579)*1440))</f>
        <v>0</v>
      </c>
      <c r="P579" s="24">
        <f t="shared" ref="P579:P642" si="174">MAX(TIME(HOUR(D579),MINUTE(D579),0),tue_busy_2_start)</f>
        <v>0.5493055555555556</v>
      </c>
      <c r="Q579" s="24">
        <f t="shared" ref="Q579:Q642" si="175">MIN(TIME(HOUR(E579),MINUTE(E579),0),tue_busy_2_end)</f>
        <v>0.56180555555555556</v>
      </c>
      <c r="R579" s="25">
        <f t="shared" ref="R579:R642" si="176">MAX(0,INT((Q579-P579)*1440))</f>
        <v>17</v>
      </c>
      <c r="S579" s="20">
        <f t="shared" ref="S579:S642" si="177">MAX(TIME(HOUR(D579),MINUTE(D579),0),tue_free_3_start)</f>
        <v>0.5625</v>
      </c>
      <c r="T579" s="20">
        <f t="shared" ref="T579:T642" si="178">MIN(TIME(HOUR(E579),MINUTE(E579),0),tue_free_3_end)</f>
        <v>0.56180555555555556</v>
      </c>
      <c r="U579" s="21">
        <f t="shared" ref="U579:U642" si="179">MAX(0,INT((T579-S579)*1440))</f>
        <v>0</v>
      </c>
      <c r="V579" s="11">
        <f t="shared" ref="V579:V642" si="180">SUM(I579,O579,U579)</f>
        <v>0</v>
      </c>
      <c r="W579" s="11">
        <f t="shared" ref="W579:W642" si="181">SUM(L579,R579)</f>
        <v>17</v>
      </c>
    </row>
    <row r="580" spans="1:23" x14ac:dyDescent="0.3">
      <c r="A580" t="s">
        <v>21</v>
      </c>
      <c r="B580" t="s">
        <v>1</v>
      </c>
      <c r="C580" t="s">
        <v>179</v>
      </c>
      <c r="D580" s="1">
        <v>43398.552083333336</v>
      </c>
      <c r="E580" s="1">
        <v>43398.64166666667</v>
      </c>
      <c r="F580" s="5">
        <v>43398</v>
      </c>
      <c r="G580" s="20">
        <f t="shared" si="165"/>
        <v>0.55208333333333337</v>
      </c>
      <c r="H580" s="20">
        <f t="shared" si="166"/>
        <v>0.41666666666666669</v>
      </c>
      <c r="I580" s="21">
        <f t="shared" si="167"/>
        <v>0</v>
      </c>
      <c r="J580" s="24">
        <f t="shared" si="168"/>
        <v>0.55208333333333337</v>
      </c>
      <c r="K580" s="24">
        <f t="shared" si="169"/>
        <v>0.5</v>
      </c>
      <c r="L580" s="25">
        <f t="shared" si="170"/>
        <v>0</v>
      </c>
      <c r="M580" s="20">
        <f t="shared" si="171"/>
        <v>0.55208333333333337</v>
      </c>
      <c r="N580" s="20">
        <f t="shared" si="172"/>
        <v>0.52083333333333337</v>
      </c>
      <c r="O580" s="21">
        <f t="shared" si="173"/>
        <v>0</v>
      </c>
      <c r="P580" s="24">
        <f t="shared" si="174"/>
        <v>0.55208333333333337</v>
      </c>
      <c r="Q580" s="24">
        <f t="shared" si="175"/>
        <v>0.5625</v>
      </c>
      <c r="R580" s="25">
        <f t="shared" si="176"/>
        <v>14</v>
      </c>
      <c r="S580" s="20">
        <f t="shared" si="177"/>
        <v>0.5625</v>
      </c>
      <c r="T580" s="20">
        <f t="shared" si="178"/>
        <v>0.64166666666666672</v>
      </c>
      <c r="U580" s="21">
        <f t="shared" si="179"/>
        <v>114</v>
      </c>
      <c r="V580" s="11">
        <f t="shared" si="180"/>
        <v>114</v>
      </c>
      <c r="W580" s="11">
        <f t="shared" si="181"/>
        <v>14</v>
      </c>
    </row>
    <row r="581" spans="1:23" x14ac:dyDescent="0.3">
      <c r="A581" t="s">
        <v>35</v>
      </c>
      <c r="B581" t="s">
        <v>1</v>
      </c>
      <c r="C581" t="s">
        <v>177</v>
      </c>
      <c r="D581" s="1">
        <v>43398.55972222222</v>
      </c>
      <c r="E581" s="1">
        <v>43398.601388888892</v>
      </c>
      <c r="F581" s="5">
        <v>43398</v>
      </c>
      <c r="G581" s="20">
        <f t="shared" si="165"/>
        <v>0.55972222222222223</v>
      </c>
      <c r="H581" s="20">
        <f t="shared" si="166"/>
        <v>0.41666666666666669</v>
      </c>
      <c r="I581" s="21">
        <f t="shared" si="167"/>
        <v>0</v>
      </c>
      <c r="J581" s="24">
        <f t="shared" si="168"/>
        <v>0.55972222222222223</v>
      </c>
      <c r="K581" s="24">
        <f t="shared" si="169"/>
        <v>0.5</v>
      </c>
      <c r="L581" s="25">
        <f t="shared" si="170"/>
        <v>0</v>
      </c>
      <c r="M581" s="20">
        <f t="shared" si="171"/>
        <v>0.55972222222222223</v>
      </c>
      <c r="N581" s="20">
        <f t="shared" si="172"/>
        <v>0.52083333333333337</v>
      </c>
      <c r="O581" s="21">
        <f t="shared" si="173"/>
        <v>0</v>
      </c>
      <c r="P581" s="24">
        <f t="shared" si="174"/>
        <v>0.55972222222222223</v>
      </c>
      <c r="Q581" s="24">
        <f t="shared" si="175"/>
        <v>0.5625</v>
      </c>
      <c r="R581" s="25">
        <f t="shared" si="176"/>
        <v>3</v>
      </c>
      <c r="S581" s="20">
        <f t="shared" si="177"/>
        <v>0.5625</v>
      </c>
      <c r="T581" s="20">
        <f t="shared" si="178"/>
        <v>0.60138888888888886</v>
      </c>
      <c r="U581" s="21">
        <f t="shared" si="179"/>
        <v>56</v>
      </c>
      <c r="V581" s="11">
        <f t="shared" si="180"/>
        <v>56</v>
      </c>
      <c r="W581" s="11">
        <f t="shared" si="181"/>
        <v>3</v>
      </c>
    </row>
    <row r="582" spans="1:23" x14ac:dyDescent="0.3">
      <c r="A582" t="s">
        <v>6</v>
      </c>
      <c r="B582" t="s">
        <v>1</v>
      </c>
      <c r="C582" t="s">
        <v>174</v>
      </c>
      <c r="D582" s="1">
        <v>43398.55972222222</v>
      </c>
      <c r="E582" s="1">
        <v>43398.601388888892</v>
      </c>
      <c r="F582" s="5">
        <v>43398</v>
      </c>
      <c r="G582" s="20">
        <f t="shared" si="165"/>
        <v>0.55972222222222223</v>
      </c>
      <c r="H582" s="20">
        <f t="shared" si="166"/>
        <v>0.41666666666666669</v>
      </c>
      <c r="I582" s="21">
        <f t="shared" si="167"/>
        <v>0</v>
      </c>
      <c r="J582" s="24">
        <f t="shared" si="168"/>
        <v>0.55972222222222223</v>
      </c>
      <c r="K582" s="24">
        <f t="shared" si="169"/>
        <v>0.5</v>
      </c>
      <c r="L582" s="25">
        <f t="shared" si="170"/>
        <v>0</v>
      </c>
      <c r="M582" s="20">
        <f t="shared" si="171"/>
        <v>0.55972222222222223</v>
      </c>
      <c r="N582" s="20">
        <f t="shared" si="172"/>
        <v>0.52083333333333337</v>
      </c>
      <c r="O582" s="21">
        <f t="shared" si="173"/>
        <v>0</v>
      </c>
      <c r="P582" s="24">
        <f t="shared" si="174"/>
        <v>0.55972222222222223</v>
      </c>
      <c r="Q582" s="24">
        <f t="shared" si="175"/>
        <v>0.5625</v>
      </c>
      <c r="R582" s="25">
        <f t="shared" si="176"/>
        <v>3</v>
      </c>
      <c r="S582" s="20">
        <f t="shared" si="177"/>
        <v>0.5625</v>
      </c>
      <c r="T582" s="20">
        <f t="shared" si="178"/>
        <v>0.60138888888888886</v>
      </c>
      <c r="U582" s="21">
        <f t="shared" si="179"/>
        <v>56</v>
      </c>
      <c r="V582" s="11">
        <f t="shared" si="180"/>
        <v>56</v>
      </c>
      <c r="W582" s="11">
        <f t="shared" si="181"/>
        <v>3</v>
      </c>
    </row>
    <row r="583" spans="1:23" x14ac:dyDescent="0.3">
      <c r="A583" t="s">
        <v>40</v>
      </c>
      <c r="B583" t="s">
        <v>1</v>
      </c>
      <c r="C583" t="s">
        <v>168</v>
      </c>
      <c r="D583" s="1">
        <v>43398.55972222222</v>
      </c>
      <c r="E583" s="1">
        <v>43398.601388888892</v>
      </c>
      <c r="F583" s="5">
        <v>43398</v>
      </c>
      <c r="G583" s="20">
        <f t="shared" si="165"/>
        <v>0.55972222222222223</v>
      </c>
      <c r="H583" s="20">
        <f t="shared" si="166"/>
        <v>0.41666666666666669</v>
      </c>
      <c r="I583" s="21">
        <f t="shared" si="167"/>
        <v>0</v>
      </c>
      <c r="J583" s="24">
        <f t="shared" si="168"/>
        <v>0.55972222222222223</v>
      </c>
      <c r="K583" s="24">
        <f t="shared" si="169"/>
        <v>0.5</v>
      </c>
      <c r="L583" s="25">
        <f t="shared" si="170"/>
        <v>0</v>
      </c>
      <c r="M583" s="20">
        <f t="shared" si="171"/>
        <v>0.55972222222222223</v>
      </c>
      <c r="N583" s="20">
        <f t="shared" si="172"/>
        <v>0.52083333333333337</v>
      </c>
      <c r="O583" s="21">
        <f t="shared" si="173"/>
        <v>0</v>
      </c>
      <c r="P583" s="24">
        <f t="shared" si="174"/>
        <v>0.55972222222222223</v>
      </c>
      <c r="Q583" s="24">
        <f t="shared" si="175"/>
        <v>0.5625</v>
      </c>
      <c r="R583" s="25">
        <f t="shared" si="176"/>
        <v>3</v>
      </c>
      <c r="S583" s="20">
        <f t="shared" si="177"/>
        <v>0.5625</v>
      </c>
      <c r="T583" s="20">
        <f t="shared" si="178"/>
        <v>0.60138888888888886</v>
      </c>
      <c r="U583" s="21">
        <f t="shared" si="179"/>
        <v>56</v>
      </c>
      <c r="V583" s="11">
        <f t="shared" si="180"/>
        <v>56</v>
      </c>
      <c r="W583" s="11">
        <f t="shared" si="181"/>
        <v>3</v>
      </c>
    </row>
    <row r="584" spans="1:23" x14ac:dyDescent="0.3">
      <c r="A584" t="s">
        <v>27</v>
      </c>
      <c r="B584" t="s">
        <v>1</v>
      </c>
      <c r="C584" t="s">
        <v>169</v>
      </c>
      <c r="D584" s="1">
        <v>43398.55972222222</v>
      </c>
      <c r="E584" s="1">
        <v>43398.597222222219</v>
      </c>
      <c r="F584" s="5">
        <v>43398</v>
      </c>
      <c r="G584" s="20">
        <f t="shared" si="165"/>
        <v>0.55972222222222223</v>
      </c>
      <c r="H584" s="20">
        <f t="shared" si="166"/>
        <v>0.41666666666666669</v>
      </c>
      <c r="I584" s="21">
        <f t="shared" si="167"/>
        <v>0</v>
      </c>
      <c r="J584" s="24">
        <f t="shared" si="168"/>
        <v>0.55972222222222223</v>
      </c>
      <c r="K584" s="24">
        <f t="shared" si="169"/>
        <v>0.5</v>
      </c>
      <c r="L584" s="25">
        <f t="shared" si="170"/>
        <v>0</v>
      </c>
      <c r="M584" s="20">
        <f t="shared" si="171"/>
        <v>0.55972222222222223</v>
      </c>
      <c r="N584" s="20">
        <f t="shared" si="172"/>
        <v>0.52083333333333337</v>
      </c>
      <c r="O584" s="21">
        <f t="shared" si="173"/>
        <v>0</v>
      </c>
      <c r="P584" s="24">
        <f t="shared" si="174"/>
        <v>0.55972222222222223</v>
      </c>
      <c r="Q584" s="24">
        <f t="shared" si="175"/>
        <v>0.5625</v>
      </c>
      <c r="R584" s="25">
        <f t="shared" si="176"/>
        <v>3</v>
      </c>
      <c r="S584" s="20">
        <f t="shared" si="177"/>
        <v>0.5625</v>
      </c>
      <c r="T584" s="20">
        <f t="shared" si="178"/>
        <v>0.59722222222222221</v>
      </c>
      <c r="U584" s="21">
        <f t="shared" si="179"/>
        <v>50</v>
      </c>
      <c r="V584" s="11">
        <f t="shared" si="180"/>
        <v>50</v>
      </c>
      <c r="W584" s="11">
        <f t="shared" si="181"/>
        <v>3</v>
      </c>
    </row>
    <row r="585" spans="1:23" x14ac:dyDescent="0.3">
      <c r="A585" t="s">
        <v>52</v>
      </c>
      <c r="B585" t="s">
        <v>1</v>
      </c>
      <c r="C585" t="s">
        <v>176</v>
      </c>
      <c r="D585" s="1">
        <v>43398.55972222222</v>
      </c>
      <c r="E585" s="1">
        <v>43398.602083333331</v>
      </c>
      <c r="F585" s="5">
        <v>43398</v>
      </c>
      <c r="G585" s="20">
        <f t="shared" si="165"/>
        <v>0.55972222222222223</v>
      </c>
      <c r="H585" s="20">
        <f t="shared" si="166"/>
        <v>0.41666666666666669</v>
      </c>
      <c r="I585" s="21">
        <f t="shared" si="167"/>
        <v>0</v>
      </c>
      <c r="J585" s="24">
        <f t="shared" si="168"/>
        <v>0.55972222222222223</v>
      </c>
      <c r="K585" s="24">
        <f t="shared" si="169"/>
        <v>0.5</v>
      </c>
      <c r="L585" s="25">
        <f t="shared" si="170"/>
        <v>0</v>
      </c>
      <c r="M585" s="20">
        <f t="shared" si="171"/>
        <v>0.55972222222222223</v>
      </c>
      <c r="N585" s="20">
        <f t="shared" si="172"/>
        <v>0.52083333333333337</v>
      </c>
      <c r="O585" s="21">
        <f t="shared" si="173"/>
        <v>0</v>
      </c>
      <c r="P585" s="24">
        <f t="shared" si="174"/>
        <v>0.55972222222222223</v>
      </c>
      <c r="Q585" s="24">
        <f t="shared" si="175"/>
        <v>0.5625</v>
      </c>
      <c r="R585" s="25">
        <f t="shared" si="176"/>
        <v>3</v>
      </c>
      <c r="S585" s="20">
        <f t="shared" si="177"/>
        <v>0.5625</v>
      </c>
      <c r="T585" s="20">
        <f t="shared" si="178"/>
        <v>0.6020833333333333</v>
      </c>
      <c r="U585" s="21">
        <f t="shared" si="179"/>
        <v>57</v>
      </c>
      <c r="V585" s="11">
        <f t="shared" si="180"/>
        <v>57</v>
      </c>
      <c r="W585" s="11">
        <f t="shared" si="181"/>
        <v>3</v>
      </c>
    </row>
    <row r="586" spans="1:23" x14ac:dyDescent="0.3">
      <c r="A586" t="s">
        <v>17</v>
      </c>
      <c r="B586" t="s">
        <v>1</v>
      </c>
      <c r="C586" t="s">
        <v>170</v>
      </c>
      <c r="D586" s="1">
        <v>43398.55972222222</v>
      </c>
      <c r="E586" s="1">
        <v>43398.599305555559</v>
      </c>
      <c r="F586" s="5">
        <v>43398</v>
      </c>
      <c r="G586" s="20">
        <f t="shared" si="165"/>
        <v>0.55972222222222223</v>
      </c>
      <c r="H586" s="20">
        <f t="shared" si="166"/>
        <v>0.41666666666666669</v>
      </c>
      <c r="I586" s="21">
        <f t="shared" si="167"/>
        <v>0</v>
      </c>
      <c r="J586" s="24">
        <f t="shared" si="168"/>
        <v>0.55972222222222223</v>
      </c>
      <c r="K586" s="24">
        <f t="shared" si="169"/>
        <v>0.5</v>
      </c>
      <c r="L586" s="25">
        <f t="shared" si="170"/>
        <v>0</v>
      </c>
      <c r="M586" s="20">
        <f t="shared" si="171"/>
        <v>0.55972222222222223</v>
      </c>
      <c r="N586" s="20">
        <f t="shared" si="172"/>
        <v>0.52083333333333337</v>
      </c>
      <c r="O586" s="21">
        <f t="shared" si="173"/>
        <v>0</v>
      </c>
      <c r="P586" s="24">
        <f t="shared" si="174"/>
        <v>0.55972222222222223</v>
      </c>
      <c r="Q586" s="24">
        <f t="shared" si="175"/>
        <v>0.5625</v>
      </c>
      <c r="R586" s="25">
        <f t="shared" si="176"/>
        <v>3</v>
      </c>
      <c r="S586" s="20">
        <f t="shared" si="177"/>
        <v>0.5625</v>
      </c>
      <c r="T586" s="20">
        <f t="shared" si="178"/>
        <v>0.59930555555555554</v>
      </c>
      <c r="U586" s="21">
        <f t="shared" si="179"/>
        <v>53</v>
      </c>
      <c r="V586" s="11">
        <f t="shared" si="180"/>
        <v>53</v>
      </c>
      <c r="W586" s="11">
        <f t="shared" si="181"/>
        <v>3</v>
      </c>
    </row>
    <row r="587" spans="1:23" x14ac:dyDescent="0.3">
      <c r="A587" t="s">
        <v>23</v>
      </c>
      <c r="B587" t="s">
        <v>1</v>
      </c>
      <c r="C587" t="s">
        <v>175</v>
      </c>
      <c r="D587" s="1">
        <v>43398.55972222222</v>
      </c>
      <c r="E587" s="1">
        <v>43398.601388888892</v>
      </c>
      <c r="F587" s="5">
        <v>43398</v>
      </c>
      <c r="G587" s="20">
        <f t="shared" si="165"/>
        <v>0.55972222222222223</v>
      </c>
      <c r="H587" s="20">
        <f t="shared" si="166"/>
        <v>0.41666666666666669</v>
      </c>
      <c r="I587" s="21">
        <f t="shared" si="167"/>
        <v>0</v>
      </c>
      <c r="J587" s="24">
        <f t="shared" si="168"/>
        <v>0.55972222222222223</v>
      </c>
      <c r="K587" s="24">
        <f t="shared" si="169"/>
        <v>0.5</v>
      </c>
      <c r="L587" s="25">
        <f t="shared" si="170"/>
        <v>0</v>
      </c>
      <c r="M587" s="20">
        <f t="shared" si="171"/>
        <v>0.55972222222222223</v>
      </c>
      <c r="N587" s="20">
        <f t="shared" si="172"/>
        <v>0.52083333333333337</v>
      </c>
      <c r="O587" s="21">
        <f t="shared" si="173"/>
        <v>0</v>
      </c>
      <c r="P587" s="24">
        <f t="shared" si="174"/>
        <v>0.55972222222222223</v>
      </c>
      <c r="Q587" s="24">
        <f t="shared" si="175"/>
        <v>0.5625</v>
      </c>
      <c r="R587" s="25">
        <f t="shared" si="176"/>
        <v>3</v>
      </c>
      <c r="S587" s="20">
        <f t="shared" si="177"/>
        <v>0.5625</v>
      </c>
      <c r="T587" s="20">
        <f t="shared" si="178"/>
        <v>0.60138888888888886</v>
      </c>
      <c r="U587" s="21">
        <f t="shared" si="179"/>
        <v>56</v>
      </c>
      <c r="V587" s="11">
        <f t="shared" si="180"/>
        <v>56</v>
      </c>
      <c r="W587" s="11">
        <f t="shared" si="181"/>
        <v>3</v>
      </c>
    </row>
    <row r="588" spans="1:23" x14ac:dyDescent="0.3">
      <c r="A588" t="s">
        <v>50</v>
      </c>
      <c r="B588" t="s">
        <v>1</v>
      </c>
      <c r="C588" t="s">
        <v>173</v>
      </c>
      <c r="D588" s="1">
        <v>43398.55972222222</v>
      </c>
      <c r="E588" s="1">
        <v>43398.601388888892</v>
      </c>
      <c r="F588" s="5">
        <v>43398</v>
      </c>
      <c r="G588" s="20">
        <f t="shared" si="165"/>
        <v>0.55972222222222223</v>
      </c>
      <c r="H588" s="20">
        <f t="shared" si="166"/>
        <v>0.41666666666666669</v>
      </c>
      <c r="I588" s="21">
        <f t="shared" si="167"/>
        <v>0</v>
      </c>
      <c r="J588" s="24">
        <f t="shared" si="168"/>
        <v>0.55972222222222223</v>
      </c>
      <c r="K588" s="24">
        <f t="shared" si="169"/>
        <v>0.5</v>
      </c>
      <c r="L588" s="25">
        <f t="shared" si="170"/>
        <v>0</v>
      </c>
      <c r="M588" s="20">
        <f t="shared" si="171"/>
        <v>0.55972222222222223</v>
      </c>
      <c r="N588" s="20">
        <f t="shared" si="172"/>
        <v>0.52083333333333337</v>
      </c>
      <c r="O588" s="21">
        <f t="shared" si="173"/>
        <v>0</v>
      </c>
      <c r="P588" s="24">
        <f t="shared" si="174"/>
        <v>0.55972222222222223</v>
      </c>
      <c r="Q588" s="24">
        <f t="shared" si="175"/>
        <v>0.5625</v>
      </c>
      <c r="R588" s="25">
        <f t="shared" si="176"/>
        <v>3</v>
      </c>
      <c r="S588" s="20">
        <f t="shared" si="177"/>
        <v>0.5625</v>
      </c>
      <c r="T588" s="20">
        <f t="shared" si="178"/>
        <v>0.60138888888888886</v>
      </c>
      <c r="U588" s="21">
        <f t="shared" si="179"/>
        <v>56</v>
      </c>
      <c r="V588" s="11">
        <f t="shared" si="180"/>
        <v>56</v>
      </c>
      <c r="W588" s="11">
        <f t="shared" si="181"/>
        <v>3</v>
      </c>
    </row>
    <row r="589" spans="1:23" x14ac:dyDescent="0.3">
      <c r="A589" t="s">
        <v>33</v>
      </c>
      <c r="B589" t="s">
        <v>1</v>
      </c>
      <c r="C589" t="s">
        <v>172</v>
      </c>
      <c r="D589" s="1">
        <v>43398.560416666667</v>
      </c>
      <c r="E589" s="1">
        <v>43398.601388888892</v>
      </c>
      <c r="F589" s="5">
        <v>43398</v>
      </c>
      <c r="G589" s="20">
        <f t="shared" si="165"/>
        <v>0.56041666666666667</v>
      </c>
      <c r="H589" s="20">
        <f t="shared" si="166"/>
        <v>0.41666666666666669</v>
      </c>
      <c r="I589" s="21">
        <f t="shared" si="167"/>
        <v>0</v>
      </c>
      <c r="J589" s="24">
        <f t="shared" si="168"/>
        <v>0.56041666666666667</v>
      </c>
      <c r="K589" s="24">
        <f t="shared" si="169"/>
        <v>0.5</v>
      </c>
      <c r="L589" s="25">
        <f t="shared" si="170"/>
        <v>0</v>
      </c>
      <c r="M589" s="20">
        <f t="shared" si="171"/>
        <v>0.56041666666666667</v>
      </c>
      <c r="N589" s="20">
        <f t="shared" si="172"/>
        <v>0.52083333333333337</v>
      </c>
      <c r="O589" s="21">
        <f t="shared" si="173"/>
        <v>0</v>
      </c>
      <c r="P589" s="24">
        <f t="shared" si="174"/>
        <v>0.56041666666666667</v>
      </c>
      <c r="Q589" s="24">
        <f t="shared" si="175"/>
        <v>0.5625</v>
      </c>
      <c r="R589" s="25">
        <f t="shared" si="176"/>
        <v>2</v>
      </c>
      <c r="S589" s="20">
        <f t="shared" si="177"/>
        <v>0.5625</v>
      </c>
      <c r="T589" s="20">
        <f t="shared" si="178"/>
        <v>0.60138888888888886</v>
      </c>
      <c r="U589" s="21">
        <f t="shared" si="179"/>
        <v>56</v>
      </c>
      <c r="V589" s="11">
        <f t="shared" si="180"/>
        <v>56</v>
      </c>
      <c r="W589" s="11">
        <f t="shared" si="181"/>
        <v>2</v>
      </c>
    </row>
    <row r="590" spans="1:23" x14ac:dyDescent="0.3">
      <c r="A590" t="s">
        <v>29</v>
      </c>
      <c r="B590" t="s">
        <v>1</v>
      </c>
      <c r="C590" t="s">
        <v>181</v>
      </c>
      <c r="D590" s="1">
        <v>43398.560416666667</v>
      </c>
      <c r="E590" s="1">
        <v>43398.601388888892</v>
      </c>
      <c r="F590" s="5">
        <v>43398</v>
      </c>
      <c r="G590" s="20">
        <f t="shared" si="165"/>
        <v>0.56041666666666667</v>
      </c>
      <c r="H590" s="20">
        <f t="shared" si="166"/>
        <v>0.41666666666666669</v>
      </c>
      <c r="I590" s="21">
        <f t="shared" si="167"/>
        <v>0</v>
      </c>
      <c r="J590" s="24">
        <f t="shared" si="168"/>
        <v>0.56041666666666667</v>
      </c>
      <c r="K590" s="24">
        <f t="shared" si="169"/>
        <v>0.5</v>
      </c>
      <c r="L590" s="25">
        <f t="shared" si="170"/>
        <v>0</v>
      </c>
      <c r="M590" s="20">
        <f t="shared" si="171"/>
        <v>0.56041666666666667</v>
      </c>
      <c r="N590" s="20">
        <f t="shared" si="172"/>
        <v>0.52083333333333337</v>
      </c>
      <c r="O590" s="21">
        <f t="shared" si="173"/>
        <v>0</v>
      </c>
      <c r="P590" s="24">
        <f t="shared" si="174"/>
        <v>0.56041666666666667</v>
      </c>
      <c r="Q590" s="24">
        <f t="shared" si="175"/>
        <v>0.5625</v>
      </c>
      <c r="R590" s="25">
        <f t="shared" si="176"/>
        <v>2</v>
      </c>
      <c r="S590" s="20">
        <f t="shared" si="177"/>
        <v>0.5625</v>
      </c>
      <c r="T590" s="20">
        <f t="shared" si="178"/>
        <v>0.60138888888888886</v>
      </c>
      <c r="U590" s="21">
        <f t="shared" si="179"/>
        <v>56</v>
      </c>
      <c r="V590" s="11">
        <f t="shared" si="180"/>
        <v>56</v>
      </c>
      <c r="W590" s="11">
        <f t="shared" si="181"/>
        <v>2</v>
      </c>
    </row>
    <row r="591" spans="1:23" x14ac:dyDescent="0.3">
      <c r="A591" t="s">
        <v>45</v>
      </c>
      <c r="B591" t="s">
        <v>1</v>
      </c>
      <c r="C591" t="s">
        <v>178</v>
      </c>
      <c r="D591" s="1">
        <v>43398.560416666667</v>
      </c>
      <c r="E591" s="1">
        <v>43398.602083333331</v>
      </c>
      <c r="F591" s="5">
        <v>43398</v>
      </c>
      <c r="G591" s="20">
        <f t="shared" si="165"/>
        <v>0.56041666666666667</v>
      </c>
      <c r="H591" s="20">
        <f t="shared" si="166"/>
        <v>0.41666666666666669</v>
      </c>
      <c r="I591" s="21">
        <f t="shared" si="167"/>
        <v>0</v>
      </c>
      <c r="J591" s="24">
        <f t="shared" si="168"/>
        <v>0.56041666666666667</v>
      </c>
      <c r="K591" s="24">
        <f t="shared" si="169"/>
        <v>0.5</v>
      </c>
      <c r="L591" s="25">
        <f t="shared" si="170"/>
        <v>0</v>
      </c>
      <c r="M591" s="20">
        <f t="shared" si="171"/>
        <v>0.56041666666666667</v>
      </c>
      <c r="N591" s="20">
        <f t="shared" si="172"/>
        <v>0.52083333333333337</v>
      </c>
      <c r="O591" s="21">
        <f t="shared" si="173"/>
        <v>0</v>
      </c>
      <c r="P591" s="24">
        <f t="shared" si="174"/>
        <v>0.56041666666666667</v>
      </c>
      <c r="Q591" s="24">
        <f t="shared" si="175"/>
        <v>0.5625</v>
      </c>
      <c r="R591" s="25">
        <f t="shared" si="176"/>
        <v>2</v>
      </c>
      <c r="S591" s="20">
        <f t="shared" si="177"/>
        <v>0.5625</v>
      </c>
      <c r="T591" s="20">
        <f t="shared" si="178"/>
        <v>0.6020833333333333</v>
      </c>
      <c r="U591" s="21">
        <f t="shared" si="179"/>
        <v>57</v>
      </c>
      <c r="V591" s="11">
        <f t="shared" si="180"/>
        <v>57</v>
      </c>
      <c r="W591" s="11">
        <f t="shared" si="181"/>
        <v>2</v>
      </c>
    </row>
    <row r="592" spans="1:23" x14ac:dyDescent="0.3">
      <c r="A592" t="s">
        <v>31</v>
      </c>
      <c r="B592" t="s">
        <v>1</v>
      </c>
      <c r="C592" t="s">
        <v>237</v>
      </c>
      <c r="D592" s="1">
        <v>43398.561111111114</v>
      </c>
      <c r="E592" s="1">
        <v>43398.603472222225</v>
      </c>
      <c r="F592" s="5">
        <v>43398</v>
      </c>
      <c r="G592" s="20">
        <f t="shared" si="165"/>
        <v>0.56111111111111112</v>
      </c>
      <c r="H592" s="20">
        <f t="shared" si="166"/>
        <v>0.41666666666666669</v>
      </c>
      <c r="I592" s="21">
        <f t="shared" si="167"/>
        <v>0</v>
      </c>
      <c r="J592" s="24">
        <f t="shared" si="168"/>
        <v>0.56111111111111112</v>
      </c>
      <c r="K592" s="24">
        <f t="shared" si="169"/>
        <v>0.5</v>
      </c>
      <c r="L592" s="25">
        <f t="shared" si="170"/>
        <v>0</v>
      </c>
      <c r="M592" s="20">
        <f t="shared" si="171"/>
        <v>0.56111111111111112</v>
      </c>
      <c r="N592" s="20">
        <f t="shared" si="172"/>
        <v>0.52083333333333337</v>
      </c>
      <c r="O592" s="21">
        <f t="shared" si="173"/>
        <v>0</v>
      </c>
      <c r="P592" s="24">
        <f t="shared" si="174"/>
        <v>0.56111111111111112</v>
      </c>
      <c r="Q592" s="24">
        <f t="shared" si="175"/>
        <v>0.5625</v>
      </c>
      <c r="R592" s="25">
        <f t="shared" si="176"/>
        <v>1</v>
      </c>
      <c r="S592" s="20">
        <f t="shared" si="177"/>
        <v>0.5625</v>
      </c>
      <c r="T592" s="20">
        <f t="shared" si="178"/>
        <v>0.60347222222222219</v>
      </c>
      <c r="U592" s="21">
        <f t="shared" si="179"/>
        <v>59</v>
      </c>
      <c r="V592" s="11">
        <f t="shared" si="180"/>
        <v>59</v>
      </c>
      <c r="W592" s="11">
        <f t="shared" si="181"/>
        <v>1</v>
      </c>
    </row>
    <row r="593" spans="1:23" x14ac:dyDescent="0.3">
      <c r="A593" t="s">
        <v>13</v>
      </c>
      <c r="B593" t="s">
        <v>1</v>
      </c>
      <c r="C593" t="s">
        <v>171</v>
      </c>
      <c r="D593" s="1">
        <v>43398.561805555553</v>
      </c>
      <c r="E593" s="1">
        <v>43398.601388888892</v>
      </c>
      <c r="F593" s="5">
        <v>43398</v>
      </c>
      <c r="G593" s="20">
        <f t="shared" si="165"/>
        <v>0.56180555555555556</v>
      </c>
      <c r="H593" s="20">
        <f t="shared" si="166"/>
        <v>0.41666666666666669</v>
      </c>
      <c r="I593" s="21">
        <f t="shared" si="167"/>
        <v>0</v>
      </c>
      <c r="J593" s="24">
        <f t="shared" si="168"/>
        <v>0.56180555555555556</v>
      </c>
      <c r="K593" s="24">
        <f t="shared" si="169"/>
        <v>0.5</v>
      </c>
      <c r="L593" s="25">
        <f t="shared" si="170"/>
        <v>0</v>
      </c>
      <c r="M593" s="20">
        <f t="shared" si="171"/>
        <v>0.56180555555555556</v>
      </c>
      <c r="N593" s="20">
        <f t="shared" si="172"/>
        <v>0.52083333333333337</v>
      </c>
      <c r="O593" s="21">
        <f t="shared" si="173"/>
        <v>0</v>
      </c>
      <c r="P593" s="24">
        <f t="shared" si="174"/>
        <v>0.56180555555555556</v>
      </c>
      <c r="Q593" s="24">
        <f t="shared" si="175"/>
        <v>0.5625</v>
      </c>
      <c r="R593" s="25">
        <f t="shared" si="176"/>
        <v>0</v>
      </c>
      <c r="S593" s="20">
        <f t="shared" si="177"/>
        <v>0.5625</v>
      </c>
      <c r="T593" s="20">
        <f t="shared" si="178"/>
        <v>0.60138888888888886</v>
      </c>
      <c r="U593" s="21">
        <f t="shared" si="179"/>
        <v>56</v>
      </c>
      <c r="V593" s="11">
        <f t="shared" si="180"/>
        <v>56</v>
      </c>
      <c r="W593" s="11">
        <f t="shared" si="181"/>
        <v>0</v>
      </c>
    </row>
    <row r="594" spans="1:23" x14ac:dyDescent="0.3">
      <c r="A594" t="s">
        <v>4</v>
      </c>
      <c r="B594" t="s">
        <v>1</v>
      </c>
      <c r="C594" t="s">
        <v>180</v>
      </c>
      <c r="D594" s="1">
        <v>43398.561805555553</v>
      </c>
      <c r="E594" s="1">
        <v>43398.602083333331</v>
      </c>
      <c r="F594" s="5">
        <v>43398</v>
      </c>
      <c r="G594" s="20">
        <f t="shared" si="165"/>
        <v>0.56180555555555556</v>
      </c>
      <c r="H594" s="20">
        <f t="shared" si="166"/>
        <v>0.41666666666666669</v>
      </c>
      <c r="I594" s="21">
        <f t="shared" si="167"/>
        <v>0</v>
      </c>
      <c r="J594" s="24">
        <f t="shared" si="168"/>
        <v>0.56180555555555556</v>
      </c>
      <c r="K594" s="24">
        <f t="shared" si="169"/>
        <v>0.5</v>
      </c>
      <c r="L594" s="25">
        <f t="shared" si="170"/>
        <v>0</v>
      </c>
      <c r="M594" s="20">
        <f t="shared" si="171"/>
        <v>0.56180555555555556</v>
      </c>
      <c r="N594" s="20">
        <f t="shared" si="172"/>
        <v>0.52083333333333337</v>
      </c>
      <c r="O594" s="21">
        <f t="shared" si="173"/>
        <v>0</v>
      </c>
      <c r="P594" s="24">
        <f t="shared" si="174"/>
        <v>0.56180555555555556</v>
      </c>
      <c r="Q594" s="24">
        <f t="shared" si="175"/>
        <v>0.5625</v>
      </c>
      <c r="R594" s="25">
        <f t="shared" si="176"/>
        <v>0</v>
      </c>
      <c r="S594" s="20">
        <f t="shared" si="177"/>
        <v>0.5625</v>
      </c>
      <c r="T594" s="20">
        <f t="shared" si="178"/>
        <v>0.6020833333333333</v>
      </c>
      <c r="U594" s="21">
        <f t="shared" si="179"/>
        <v>57</v>
      </c>
      <c r="V594" s="11">
        <f t="shared" si="180"/>
        <v>57</v>
      </c>
      <c r="W594" s="11">
        <f t="shared" si="181"/>
        <v>0</v>
      </c>
    </row>
    <row r="595" spans="1:23" x14ac:dyDescent="0.3">
      <c r="A595" t="s">
        <v>10</v>
      </c>
      <c r="B595" t="s">
        <v>1</v>
      </c>
      <c r="C595" t="s">
        <v>167</v>
      </c>
      <c r="D595" s="1">
        <v>43398.5625</v>
      </c>
      <c r="E595" s="1">
        <v>43398.598611111112</v>
      </c>
      <c r="F595" s="5">
        <v>43398</v>
      </c>
      <c r="G595" s="20">
        <f t="shared" si="165"/>
        <v>0.5625</v>
      </c>
      <c r="H595" s="20">
        <f t="shared" si="166"/>
        <v>0.41666666666666669</v>
      </c>
      <c r="I595" s="21">
        <f t="shared" si="167"/>
        <v>0</v>
      </c>
      <c r="J595" s="24">
        <f t="shared" si="168"/>
        <v>0.5625</v>
      </c>
      <c r="K595" s="24">
        <f t="shared" si="169"/>
        <v>0.5</v>
      </c>
      <c r="L595" s="25">
        <f t="shared" si="170"/>
        <v>0</v>
      </c>
      <c r="M595" s="20">
        <f t="shared" si="171"/>
        <v>0.5625</v>
      </c>
      <c r="N595" s="20">
        <f t="shared" si="172"/>
        <v>0.52083333333333337</v>
      </c>
      <c r="O595" s="21">
        <f t="shared" si="173"/>
        <v>0</v>
      </c>
      <c r="P595" s="24">
        <f t="shared" si="174"/>
        <v>0.5625</v>
      </c>
      <c r="Q595" s="24">
        <f t="shared" si="175"/>
        <v>0.5625</v>
      </c>
      <c r="R595" s="25">
        <f t="shared" si="176"/>
        <v>0</v>
      </c>
      <c r="S595" s="20">
        <f t="shared" si="177"/>
        <v>0.5625</v>
      </c>
      <c r="T595" s="20">
        <f t="shared" si="178"/>
        <v>0.59861111111111109</v>
      </c>
      <c r="U595" s="21">
        <f t="shared" si="179"/>
        <v>52</v>
      </c>
      <c r="V595" s="11">
        <f t="shared" si="180"/>
        <v>52</v>
      </c>
      <c r="W595" s="11">
        <f t="shared" si="181"/>
        <v>0</v>
      </c>
    </row>
    <row r="596" spans="1:23" x14ac:dyDescent="0.3">
      <c r="A596" t="s">
        <v>15</v>
      </c>
      <c r="B596" t="s">
        <v>1</v>
      </c>
      <c r="C596" t="s">
        <v>265</v>
      </c>
      <c r="D596" s="1">
        <v>43398.563194444447</v>
      </c>
      <c r="E596" s="1">
        <v>43398.601388888892</v>
      </c>
      <c r="F596" s="5">
        <v>43398</v>
      </c>
      <c r="G596" s="20">
        <f t="shared" si="165"/>
        <v>0.56319444444444444</v>
      </c>
      <c r="H596" s="20">
        <f t="shared" si="166"/>
        <v>0.41666666666666669</v>
      </c>
      <c r="I596" s="21">
        <f t="shared" si="167"/>
        <v>0</v>
      </c>
      <c r="J596" s="24">
        <f t="shared" si="168"/>
        <v>0.56319444444444444</v>
      </c>
      <c r="K596" s="24">
        <f t="shared" si="169"/>
        <v>0.5</v>
      </c>
      <c r="L596" s="25">
        <f t="shared" si="170"/>
        <v>0</v>
      </c>
      <c r="M596" s="20">
        <f t="shared" si="171"/>
        <v>0.56319444444444444</v>
      </c>
      <c r="N596" s="20">
        <f t="shared" si="172"/>
        <v>0.52083333333333337</v>
      </c>
      <c r="O596" s="21">
        <f t="shared" si="173"/>
        <v>0</v>
      </c>
      <c r="P596" s="24">
        <f t="shared" si="174"/>
        <v>0.56319444444444444</v>
      </c>
      <c r="Q596" s="24">
        <f t="shared" si="175"/>
        <v>0.5625</v>
      </c>
      <c r="R596" s="25">
        <f t="shared" si="176"/>
        <v>0</v>
      </c>
      <c r="S596" s="20">
        <f t="shared" si="177"/>
        <v>0.56319444444444444</v>
      </c>
      <c r="T596" s="20">
        <f t="shared" si="178"/>
        <v>0.60138888888888886</v>
      </c>
      <c r="U596" s="21">
        <f t="shared" si="179"/>
        <v>55</v>
      </c>
      <c r="V596" s="11">
        <f t="shared" si="180"/>
        <v>55</v>
      </c>
      <c r="W596" s="11">
        <f t="shared" si="181"/>
        <v>0</v>
      </c>
    </row>
    <row r="597" spans="1:23" x14ac:dyDescent="0.3">
      <c r="A597" t="s">
        <v>58</v>
      </c>
      <c r="B597" t="s">
        <v>1</v>
      </c>
      <c r="C597" t="s">
        <v>192</v>
      </c>
      <c r="D597" s="1">
        <v>43398.563888888886</v>
      </c>
      <c r="E597" s="1">
        <v>43398.601388888892</v>
      </c>
      <c r="F597" s="5">
        <v>43398</v>
      </c>
      <c r="G597" s="20">
        <f t="shared" si="165"/>
        <v>0.56388888888888888</v>
      </c>
      <c r="H597" s="20">
        <f t="shared" si="166"/>
        <v>0.41666666666666669</v>
      </c>
      <c r="I597" s="21">
        <f t="shared" si="167"/>
        <v>0</v>
      </c>
      <c r="J597" s="24">
        <f t="shared" si="168"/>
        <v>0.56388888888888888</v>
      </c>
      <c r="K597" s="24">
        <f t="shared" si="169"/>
        <v>0.5</v>
      </c>
      <c r="L597" s="25">
        <f t="shared" si="170"/>
        <v>0</v>
      </c>
      <c r="M597" s="20">
        <f t="shared" si="171"/>
        <v>0.56388888888888888</v>
      </c>
      <c r="N597" s="20">
        <f t="shared" si="172"/>
        <v>0.52083333333333337</v>
      </c>
      <c r="O597" s="21">
        <f t="shared" si="173"/>
        <v>0</v>
      </c>
      <c r="P597" s="24">
        <f t="shared" si="174"/>
        <v>0.56388888888888888</v>
      </c>
      <c r="Q597" s="24">
        <f t="shared" si="175"/>
        <v>0.5625</v>
      </c>
      <c r="R597" s="25">
        <f t="shared" si="176"/>
        <v>0</v>
      </c>
      <c r="S597" s="20">
        <f t="shared" si="177"/>
        <v>0.56388888888888888</v>
      </c>
      <c r="T597" s="20">
        <f t="shared" si="178"/>
        <v>0.60138888888888886</v>
      </c>
      <c r="U597" s="21">
        <f t="shared" si="179"/>
        <v>54</v>
      </c>
      <c r="V597" s="11">
        <f t="shared" si="180"/>
        <v>54</v>
      </c>
      <c r="W597" s="11">
        <f t="shared" si="181"/>
        <v>0</v>
      </c>
    </row>
    <row r="598" spans="1:23" x14ac:dyDescent="0.3">
      <c r="A598" t="s">
        <v>38</v>
      </c>
      <c r="B598" t="s">
        <v>1</v>
      </c>
      <c r="C598" t="s">
        <v>108</v>
      </c>
      <c r="D598" s="1">
        <v>43398.602083333331</v>
      </c>
      <c r="E598" s="1">
        <v>43398.646527777775</v>
      </c>
      <c r="F598" s="5">
        <v>43398</v>
      </c>
      <c r="G598" s="20">
        <f t="shared" si="165"/>
        <v>0.6020833333333333</v>
      </c>
      <c r="H598" s="20">
        <f t="shared" si="166"/>
        <v>0.41666666666666669</v>
      </c>
      <c r="I598" s="21">
        <f t="shared" si="167"/>
        <v>0</v>
      </c>
      <c r="J598" s="24">
        <f t="shared" si="168"/>
        <v>0.6020833333333333</v>
      </c>
      <c r="K598" s="24">
        <f t="shared" si="169"/>
        <v>0.5</v>
      </c>
      <c r="L598" s="25">
        <f t="shared" si="170"/>
        <v>0</v>
      </c>
      <c r="M598" s="20">
        <f t="shared" si="171"/>
        <v>0.6020833333333333</v>
      </c>
      <c r="N598" s="20">
        <f t="shared" si="172"/>
        <v>0.52083333333333337</v>
      </c>
      <c r="O598" s="21">
        <f t="shared" si="173"/>
        <v>0</v>
      </c>
      <c r="P598" s="24">
        <f t="shared" si="174"/>
        <v>0.6020833333333333</v>
      </c>
      <c r="Q598" s="24">
        <f t="shared" si="175"/>
        <v>0.5625</v>
      </c>
      <c r="R598" s="25">
        <f t="shared" si="176"/>
        <v>0</v>
      </c>
      <c r="S598" s="20">
        <f t="shared" si="177"/>
        <v>0.6020833333333333</v>
      </c>
      <c r="T598" s="20">
        <f t="shared" si="178"/>
        <v>0.64652777777777781</v>
      </c>
      <c r="U598" s="21">
        <f t="shared" si="179"/>
        <v>64</v>
      </c>
      <c r="V598" s="11">
        <f t="shared" si="180"/>
        <v>64</v>
      </c>
      <c r="W598" s="11">
        <f t="shared" si="181"/>
        <v>0</v>
      </c>
    </row>
    <row r="599" spans="1:23" x14ac:dyDescent="0.3">
      <c r="A599" t="s">
        <v>17</v>
      </c>
      <c r="B599" t="s">
        <v>1</v>
      </c>
      <c r="C599" t="s">
        <v>180</v>
      </c>
      <c r="D599" s="1">
        <v>43398.603472222225</v>
      </c>
      <c r="E599" s="1">
        <v>43398.604166666664</v>
      </c>
      <c r="F599" s="5">
        <v>43398</v>
      </c>
      <c r="G599" s="20">
        <f t="shared" si="165"/>
        <v>0.60347222222222219</v>
      </c>
      <c r="H599" s="20">
        <f t="shared" si="166"/>
        <v>0.41666666666666669</v>
      </c>
      <c r="I599" s="21">
        <f t="shared" si="167"/>
        <v>0</v>
      </c>
      <c r="J599" s="24">
        <f t="shared" si="168"/>
        <v>0.60347222222222219</v>
      </c>
      <c r="K599" s="24">
        <f t="shared" si="169"/>
        <v>0.5</v>
      </c>
      <c r="L599" s="25">
        <f t="shared" si="170"/>
        <v>0</v>
      </c>
      <c r="M599" s="20">
        <f t="shared" si="171"/>
        <v>0.60347222222222219</v>
      </c>
      <c r="N599" s="20">
        <f t="shared" si="172"/>
        <v>0.52083333333333337</v>
      </c>
      <c r="O599" s="21">
        <f t="shared" si="173"/>
        <v>0</v>
      </c>
      <c r="P599" s="24">
        <f t="shared" si="174"/>
        <v>0.60347222222222219</v>
      </c>
      <c r="Q599" s="24">
        <f t="shared" si="175"/>
        <v>0.5625</v>
      </c>
      <c r="R599" s="25">
        <f t="shared" si="176"/>
        <v>0</v>
      </c>
      <c r="S599" s="20">
        <f t="shared" si="177"/>
        <v>0.60347222222222219</v>
      </c>
      <c r="T599" s="20">
        <f t="shared" si="178"/>
        <v>0.60416666666666663</v>
      </c>
      <c r="U599" s="21">
        <f t="shared" si="179"/>
        <v>0</v>
      </c>
      <c r="V599" s="11">
        <f t="shared" si="180"/>
        <v>0</v>
      </c>
      <c r="W599" s="11">
        <f t="shared" si="181"/>
        <v>0</v>
      </c>
    </row>
    <row r="600" spans="1:23" x14ac:dyDescent="0.3">
      <c r="A600" t="s">
        <v>31</v>
      </c>
      <c r="B600" t="s">
        <v>1</v>
      </c>
      <c r="C600" t="s">
        <v>126</v>
      </c>
      <c r="D600" s="1">
        <v>43398.603472222225</v>
      </c>
      <c r="E600" s="1">
        <v>43398.681944444441</v>
      </c>
      <c r="F600" s="5">
        <v>43398</v>
      </c>
      <c r="G600" s="20">
        <f t="shared" si="165"/>
        <v>0.60347222222222219</v>
      </c>
      <c r="H600" s="20">
        <f t="shared" si="166"/>
        <v>0.41666666666666669</v>
      </c>
      <c r="I600" s="21">
        <f t="shared" si="167"/>
        <v>0</v>
      </c>
      <c r="J600" s="24">
        <f t="shared" si="168"/>
        <v>0.60347222222222219</v>
      </c>
      <c r="K600" s="24">
        <f t="shared" si="169"/>
        <v>0.5</v>
      </c>
      <c r="L600" s="25">
        <f t="shared" si="170"/>
        <v>0</v>
      </c>
      <c r="M600" s="20">
        <f t="shared" si="171"/>
        <v>0.60347222222222219</v>
      </c>
      <c r="N600" s="20">
        <f t="shared" si="172"/>
        <v>0.52083333333333337</v>
      </c>
      <c r="O600" s="21">
        <f t="shared" si="173"/>
        <v>0</v>
      </c>
      <c r="P600" s="24">
        <f t="shared" si="174"/>
        <v>0.60347222222222219</v>
      </c>
      <c r="Q600" s="24">
        <f t="shared" si="175"/>
        <v>0.5625</v>
      </c>
      <c r="R600" s="25">
        <f t="shared" si="176"/>
        <v>0</v>
      </c>
      <c r="S600" s="20">
        <f t="shared" si="177"/>
        <v>0.60347222222222219</v>
      </c>
      <c r="T600" s="20">
        <f t="shared" si="178"/>
        <v>0.68194444444444446</v>
      </c>
      <c r="U600" s="21">
        <f t="shared" si="179"/>
        <v>113</v>
      </c>
      <c r="V600" s="11">
        <f t="shared" si="180"/>
        <v>113</v>
      </c>
      <c r="W600" s="11">
        <f t="shared" si="181"/>
        <v>0</v>
      </c>
    </row>
    <row r="601" spans="1:23" x14ac:dyDescent="0.3">
      <c r="A601" t="s">
        <v>33</v>
      </c>
      <c r="B601" t="s">
        <v>1</v>
      </c>
      <c r="C601" t="s">
        <v>113</v>
      </c>
      <c r="D601" s="1">
        <v>43398.62777777778</v>
      </c>
      <c r="E601" s="1">
        <v>43398.719444444447</v>
      </c>
      <c r="F601" s="5">
        <v>43398</v>
      </c>
      <c r="G601" s="20">
        <f t="shared" si="165"/>
        <v>0.62777777777777777</v>
      </c>
      <c r="H601" s="20">
        <f t="shared" si="166"/>
        <v>0.41666666666666669</v>
      </c>
      <c r="I601" s="21">
        <f t="shared" si="167"/>
        <v>0</v>
      </c>
      <c r="J601" s="24">
        <f t="shared" si="168"/>
        <v>0.62777777777777777</v>
      </c>
      <c r="K601" s="24">
        <f t="shared" si="169"/>
        <v>0.5</v>
      </c>
      <c r="L601" s="25">
        <f t="shared" si="170"/>
        <v>0</v>
      </c>
      <c r="M601" s="20">
        <f t="shared" si="171"/>
        <v>0.62777777777777777</v>
      </c>
      <c r="N601" s="20">
        <f t="shared" si="172"/>
        <v>0.52083333333333337</v>
      </c>
      <c r="O601" s="21">
        <f t="shared" si="173"/>
        <v>0</v>
      </c>
      <c r="P601" s="24">
        <f t="shared" si="174"/>
        <v>0.62777777777777777</v>
      </c>
      <c r="Q601" s="24">
        <f t="shared" si="175"/>
        <v>0.5625</v>
      </c>
      <c r="R601" s="25">
        <f t="shared" si="176"/>
        <v>0</v>
      </c>
      <c r="S601" s="20">
        <f t="shared" si="177"/>
        <v>0.62777777777777777</v>
      </c>
      <c r="T601" s="20">
        <f t="shared" si="178"/>
        <v>0.70833333333333337</v>
      </c>
      <c r="U601" s="21">
        <f t="shared" si="179"/>
        <v>116</v>
      </c>
      <c r="V601" s="11">
        <f t="shared" si="180"/>
        <v>116</v>
      </c>
      <c r="W601" s="11">
        <f t="shared" si="181"/>
        <v>0</v>
      </c>
    </row>
    <row r="602" spans="1:23" x14ac:dyDescent="0.3">
      <c r="A602" t="s">
        <v>17</v>
      </c>
      <c r="B602" t="s">
        <v>1</v>
      </c>
      <c r="C602" t="s">
        <v>119</v>
      </c>
      <c r="D602" s="1">
        <v>43398.631944444445</v>
      </c>
      <c r="E602" s="1">
        <v>43398.683333333334</v>
      </c>
      <c r="F602" s="5">
        <v>43398</v>
      </c>
      <c r="G602" s="20">
        <f t="shared" si="165"/>
        <v>0.63194444444444442</v>
      </c>
      <c r="H602" s="20">
        <f t="shared" si="166"/>
        <v>0.41666666666666669</v>
      </c>
      <c r="I602" s="21">
        <f t="shared" si="167"/>
        <v>0</v>
      </c>
      <c r="J602" s="24">
        <f t="shared" si="168"/>
        <v>0.63194444444444442</v>
      </c>
      <c r="K602" s="24">
        <f t="shared" si="169"/>
        <v>0.5</v>
      </c>
      <c r="L602" s="25">
        <f t="shared" si="170"/>
        <v>0</v>
      </c>
      <c r="M602" s="20">
        <f t="shared" si="171"/>
        <v>0.63194444444444442</v>
      </c>
      <c r="N602" s="20">
        <f t="shared" si="172"/>
        <v>0.52083333333333337</v>
      </c>
      <c r="O602" s="21">
        <f t="shared" si="173"/>
        <v>0</v>
      </c>
      <c r="P602" s="24">
        <f t="shared" si="174"/>
        <v>0.63194444444444442</v>
      </c>
      <c r="Q602" s="24">
        <f t="shared" si="175"/>
        <v>0.5625</v>
      </c>
      <c r="R602" s="25">
        <f t="shared" si="176"/>
        <v>0</v>
      </c>
      <c r="S602" s="20">
        <f t="shared" si="177"/>
        <v>0.63194444444444442</v>
      </c>
      <c r="T602" s="20">
        <f t="shared" si="178"/>
        <v>0.68333333333333324</v>
      </c>
      <c r="U602" s="21">
        <f t="shared" si="179"/>
        <v>73</v>
      </c>
      <c r="V602" s="11">
        <f t="shared" si="180"/>
        <v>73</v>
      </c>
      <c r="W602" s="11">
        <f t="shared" si="181"/>
        <v>0</v>
      </c>
    </row>
    <row r="603" spans="1:23" x14ac:dyDescent="0.3">
      <c r="A603" t="s">
        <v>8</v>
      </c>
      <c r="B603" t="s">
        <v>1</v>
      </c>
      <c r="C603" t="s">
        <v>112</v>
      </c>
      <c r="D603" s="1">
        <v>43398.634027777778</v>
      </c>
      <c r="E603" s="1">
        <v>43398.683333333334</v>
      </c>
      <c r="F603" s="5">
        <v>43398</v>
      </c>
      <c r="G603" s="20">
        <f t="shared" si="165"/>
        <v>0.63402777777777775</v>
      </c>
      <c r="H603" s="20">
        <f t="shared" si="166"/>
        <v>0.41666666666666669</v>
      </c>
      <c r="I603" s="21">
        <f t="shared" si="167"/>
        <v>0</v>
      </c>
      <c r="J603" s="24">
        <f t="shared" si="168"/>
        <v>0.63402777777777775</v>
      </c>
      <c r="K603" s="24">
        <f t="shared" si="169"/>
        <v>0.5</v>
      </c>
      <c r="L603" s="25">
        <f t="shared" si="170"/>
        <v>0</v>
      </c>
      <c r="M603" s="20">
        <f t="shared" si="171"/>
        <v>0.63402777777777775</v>
      </c>
      <c r="N603" s="20">
        <f t="shared" si="172"/>
        <v>0.52083333333333337</v>
      </c>
      <c r="O603" s="21">
        <f t="shared" si="173"/>
        <v>0</v>
      </c>
      <c r="P603" s="24">
        <f t="shared" si="174"/>
        <v>0.63402777777777775</v>
      </c>
      <c r="Q603" s="24">
        <f t="shared" si="175"/>
        <v>0.5625</v>
      </c>
      <c r="R603" s="25">
        <f t="shared" si="176"/>
        <v>0</v>
      </c>
      <c r="S603" s="20">
        <f t="shared" si="177"/>
        <v>0.63402777777777775</v>
      </c>
      <c r="T603" s="20">
        <f t="shared" si="178"/>
        <v>0.68333333333333324</v>
      </c>
      <c r="U603" s="21">
        <f t="shared" si="179"/>
        <v>70</v>
      </c>
      <c r="V603" s="11">
        <f t="shared" si="180"/>
        <v>70</v>
      </c>
      <c r="W603" s="11">
        <f t="shared" si="181"/>
        <v>0</v>
      </c>
    </row>
    <row r="604" spans="1:23" x14ac:dyDescent="0.3">
      <c r="A604" t="s">
        <v>40</v>
      </c>
      <c r="B604" t="s">
        <v>1</v>
      </c>
      <c r="C604" t="s">
        <v>116</v>
      </c>
      <c r="D604" s="1">
        <v>43398.638888888891</v>
      </c>
      <c r="E604" s="1">
        <v>43398.683333333334</v>
      </c>
      <c r="F604" s="5">
        <v>43398</v>
      </c>
      <c r="G604" s="20">
        <f t="shared" si="165"/>
        <v>0.63888888888888895</v>
      </c>
      <c r="H604" s="20">
        <f t="shared" si="166"/>
        <v>0.41666666666666669</v>
      </c>
      <c r="I604" s="21">
        <f t="shared" si="167"/>
        <v>0</v>
      </c>
      <c r="J604" s="24">
        <f t="shared" si="168"/>
        <v>0.63888888888888895</v>
      </c>
      <c r="K604" s="24">
        <f t="shared" si="169"/>
        <v>0.5</v>
      </c>
      <c r="L604" s="25">
        <f t="shared" si="170"/>
        <v>0</v>
      </c>
      <c r="M604" s="20">
        <f t="shared" si="171"/>
        <v>0.63888888888888895</v>
      </c>
      <c r="N604" s="20">
        <f t="shared" si="172"/>
        <v>0.52083333333333337</v>
      </c>
      <c r="O604" s="21">
        <f t="shared" si="173"/>
        <v>0</v>
      </c>
      <c r="P604" s="24">
        <f t="shared" si="174"/>
        <v>0.63888888888888895</v>
      </c>
      <c r="Q604" s="24">
        <f t="shared" si="175"/>
        <v>0.5625</v>
      </c>
      <c r="R604" s="25">
        <f t="shared" si="176"/>
        <v>0</v>
      </c>
      <c r="S604" s="20">
        <f t="shared" si="177"/>
        <v>0.63888888888888895</v>
      </c>
      <c r="T604" s="20">
        <f t="shared" si="178"/>
        <v>0.68333333333333324</v>
      </c>
      <c r="U604" s="21">
        <f t="shared" si="179"/>
        <v>63</v>
      </c>
      <c r="V604" s="11">
        <f t="shared" si="180"/>
        <v>63</v>
      </c>
      <c r="W604" s="11">
        <f t="shared" si="181"/>
        <v>0</v>
      </c>
    </row>
    <row r="605" spans="1:23" x14ac:dyDescent="0.3">
      <c r="A605" t="s">
        <v>23</v>
      </c>
      <c r="B605" t="s">
        <v>1</v>
      </c>
      <c r="C605" t="s">
        <v>114</v>
      </c>
      <c r="D605" s="1">
        <v>43398.64166666667</v>
      </c>
      <c r="E605" s="1">
        <v>43398.681944444441</v>
      </c>
      <c r="F605" s="5">
        <v>43398</v>
      </c>
      <c r="G605" s="20">
        <f t="shared" si="165"/>
        <v>0.64166666666666672</v>
      </c>
      <c r="H605" s="20">
        <f t="shared" si="166"/>
        <v>0.41666666666666669</v>
      </c>
      <c r="I605" s="21">
        <f t="shared" si="167"/>
        <v>0</v>
      </c>
      <c r="J605" s="24">
        <f t="shared" si="168"/>
        <v>0.64166666666666672</v>
      </c>
      <c r="K605" s="24">
        <f t="shared" si="169"/>
        <v>0.5</v>
      </c>
      <c r="L605" s="25">
        <f t="shared" si="170"/>
        <v>0</v>
      </c>
      <c r="M605" s="20">
        <f t="shared" si="171"/>
        <v>0.64166666666666672</v>
      </c>
      <c r="N605" s="20">
        <f t="shared" si="172"/>
        <v>0.52083333333333337</v>
      </c>
      <c r="O605" s="21">
        <f t="shared" si="173"/>
        <v>0</v>
      </c>
      <c r="P605" s="24">
        <f t="shared" si="174"/>
        <v>0.64166666666666672</v>
      </c>
      <c r="Q605" s="24">
        <f t="shared" si="175"/>
        <v>0.5625</v>
      </c>
      <c r="R605" s="25">
        <f t="shared" si="176"/>
        <v>0</v>
      </c>
      <c r="S605" s="20">
        <f t="shared" si="177"/>
        <v>0.64166666666666672</v>
      </c>
      <c r="T605" s="20">
        <f t="shared" si="178"/>
        <v>0.68194444444444446</v>
      </c>
      <c r="U605" s="21">
        <f t="shared" si="179"/>
        <v>58</v>
      </c>
      <c r="V605" s="11">
        <f t="shared" si="180"/>
        <v>58</v>
      </c>
      <c r="W605" s="11">
        <f t="shared" si="181"/>
        <v>0</v>
      </c>
    </row>
    <row r="606" spans="1:23" x14ac:dyDescent="0.3">
      <c r="A606" t="s">
        <v>29</v>
      </c>
      <c r="B606" t="s">
        <v>1</v>
      </c>
      <c r="C606" t="s">
        <v>120</v>
      </c>
      <c r="D606" s="1">
        <v>43398.64166666667</v>
      </c>
      <c r="E606" s="1">
        <v>43398.677083333336</v>
      </c>
      <c r="F606" s="5">
        <v>43398</v>
      </c>
      <c r="G606" s="20">
        <f t="shared" si="165"/>
        <v>0.64166666666666672</v>
      </c>
      <c r="H606" s="20">
        <f t="shared" si="166"/>
        <v>0.41666666666666669</v>
      </c>
      <c r="I606" s="21">
        <f t="shared" si="167"/>
        <v>0</v>
      </c>
      <c r="J606" s="24">
        <f t="shared" si="168"/>
        <v>0.64166666666666672</v>
      </c>
      <c r="K606" s="24">
        <f t="shared" si="169"/>
        <v>0.5</v>
      </c>
      <c r="L606" s="25">
        <f t="shared" si="170"/>
        <v>0</v>
      </c>
      <c r="M606" s="20">
        <f t="shared" si="171"/>
        <v>0.64166666666666672</v>
      </c>
      <c r="N606" s="20">
        <f t="shared" si="172"/>
        <v>0.52083333333333337</v>
      </c>
      <c r="O606" s="21">
        <f t="shared" si="173"/>
        <v>0</v>
      </c>
      <c r="P606" s="24">
        <f t="shared" si="174"/>
        <v>0.64166666666666672</v>
      </c>
      <c r="Q606" s="24">
        <f t="shared" si="175"/>
        <v>0.5625</v>
      </c>
      <c r="R606" s="25">
        <f t="shared" si="176"/>
        <v>0</v>
      </c>
      <c r="S606" s="20">
        <f t="shared" si="177"/>
        <v>0.64166666666666672</v>
      </c>
      <c r="T606" s="20">
        <f t="shared" si="178"/>
        <v>0.67708333333333337</v>
      </c>
      <c r="U606" s="21">
        <f t="shared" si="179"/>
        <v>51</v>
      </c>
      <c r="V606" s="11">
        <f t="shared" si="180"/>
        <v>51</v>
      </c>
      <c r="W606" s="11">
        <f t="shared" si="181"/>
        <v>0</v>
      </c>
    </row>
    <row r="607" spans="1:23" x14ac:dyDescent="0.3">
      <c r="A607" t="s">
        <v>0</v>
      </c>
      <c r="B607" t="s">
        <v>1</v>
      </c>
      <c r="C607" t="s">
        <v>310</v>
      </c>
      <c r="D607" s="1">
        <v>43398.642361111109</v>
      </c>
      <c r="E607" s="1">
        <v>43398.770138888889</v>
      </c>
      <c r="F607" s="5">
        <v>43398</v>
      </c>
      <c r="G607" s="20">
        <f t="shared" si="165"/>
        <v>0.64236111111111105</v>
      </c>
      <c r="H607" s="20">
        <f t="shared" si="166"/>
        <v>0.41666666666666669</v>
      </c>
      <c r="I607" s="21">
        <f t="shared" si="167"/>
        <v>0</v>
      </c>
      <c r="J607" s="24">
        <f t="shared" si="168"/>
        <v>0.64236111111111105</v>
      </c>
      <c r="K607" s="24">
        <f t="shared" si="169"/>
        <v>0.5</v>
      </c>
      <c r="L607" s="25">
        <f t="shared" si="170"/>
        <v>0</v>
      </c>
      <c r="M607" s="20">
        <f t="shared" si="171"/>
        <v>0.64236111111111105</v>
      </c>
      <c r="N607" s="20">
        <f t="shared" si="172"/>
        <v>0.52083333333333337</v>
      </c>
      <c r="O607" s="21">
        <f t="shared" si="173"/>
        <v>0</v>
      </c>
      <c r="P607" s="24">
        <f t="shared" si="174"/>
        <v>0.64236111111111105</v>
      </c>
      <c r="Q607" s="24">
        <f t="shared" si="175"/>
        <v>0.5625</v>
      </c>
      <c r="R607" s="25">
        <f t="shared" si="176"/>
        <v>0</v>
      </c>
      <c r="S607" s="20">
        <f t="shared" si="177"/>
        <v>0.64236111111111105</v>
      </c>
      <c r="T607" s="20">
        <f t="shared" si="178"/>
        <v>0.70833333333333337</v>
      </c>
      <c r="U607" s="21">
        <f t="shared" si="179"/>
        <v>95</v>
      </c>
      <c r="V607" s="11">
        <f t="shared" si="180"/>
        <v>95</v>
      </c>
      <c r="W607" s="11">
        <f t="shared" si="181"/>
        <v>0</v>
      </c>
    </row>
    <row r="608" spans="1:23" x14ac:dyDescent="0.3">
      <c r="A608" t="s">
        <v>6</v>
      </c>
      <c r="B608" t="s">
        <v>1</v>
      </c>
      <c r="C608" t="s">
        <v>122</v>
      </c>
      <c r="D608" s="1">
        <v>43398.643055555556</v>
      </c>
      <c r="E608" s="1">
        <v>43398.691666666666</v>
      </c>
      <c r="F608" s="5">
        <v>43398</v>
      </c>
      <c r="G608" s="20">
        <f t="shared" si="165"/>
        <v>0.6430555555555556</v>
      </c>
      <c r="H608" s="20">
        <f t="shared" si="166"/>
        <v>0.41666666666666669</v>
      </c>
      <c r="I608" s="21">
        <f t="shared" si="167"/>
        <v>0</v>
      </c>
      <c r="J608" s="24">
        <f t="shared" si="168"/>
        <v>0.6430555555555556</v>
      </c>
      <c r="K608" s="24">
        <f t="shared" si="169"/>
        <v>0.5</v>
      </c>
      <c r="L608" s="25">
        <f t="shared" si="170"/>
        <v>0</v>
      </c>
      <c r="M608" s="20">
        <f t="shared" si="171"/>
        <v>0.6430555555555556</v>
      </c>
      <c r="N608" s="20">
        <f t="shared" si="172"/>
        <v>0.52083333333333337</v>
      </c>
      <c r="O608" s="21">
        <f t="shared" si="173"/>
        <v>0</v>
      </c>
      <c r="P608" s="24">
        <f t="shared" si="174"/>
        <v>0.6430555555555556</v>
      </c>
      <c r="Q608" s="24">
        <f t="shared" si="175"/>
        <v>0.5625</v>
      </c>
      <c r="R608" s="25">
        <f t="shared" si="176"/>
        <v>0</v>
      </c>
      <c r="S608" s="20">
        <f t="shared" si="177"/>
        <v>0.6430555555555556</v>
      </c>
      <c r="T608" s="20">
        <f t="shared" si="178"/>
        <v>0.69166666666666676</v>
      </c>
      <c r="U608" s="21">
        <f t="shared" si="179"/>
        <v>70</v>
      </c>
      <c r="V608" s="11">
        <f t="shared" si="180"/>
        <v>70</v>
      </c>
      <c r="W608" s="11">
        <f t="shared" si="181"/>
        <v>0</v>
      </c>
    </row>
    <row r="609" spans="1:23" x14ac:dyDescent="0.3">
      <c r="A609" t="s">
        <v>35</v>
      </c>
      <c r="B609" t="s">
        <v>1</v>
      </c>
      <c r="C609" t="s">
        <v>118</v>
      </c>
      <c r="D609" s="1">
        <v>43398.643750000003</v>
      </c>
      <c r="E609" s="1">
        <v>43398.681944444441</v>
      </c>
      <c r="F609" s="5">
        <v>43398</v>
      </c>
      <c r="G609" s="20">
        <f t="shared" si="165"/>
        <v>0.64374999999999993</v>
      </c>
      <c r="H609" s="20">
        <f t="shared" si="166"/>
        <v>0.41666666666666669</v>
      </c>
      <c r="I609" s="21">
        <f t="shared" si="167"/>
        <v>0</v>
      </c>
      <c r="J609" s="24">
        <f t="shared" si="168"/>
        <v>0.64374999999999993</v>
      </c>
      <c r="K609" s="24">
        <f t="shared" si="169"/>
        <v>0.5</v>
      </c>
      <c r="L609" s="25">
        <f t="shared" si="170"/>
        <v>0</v>
      </c>
      <c r="M609" s="20">
        <f t="shared" si="171"/>
        <v>0.64374999999999993</v>
      </c>
      <c r="N609" s="20">
        <f t="shared" si="172"/>
        <v>0.52083333333333337</v>
      </c>
      <c r="O609" s="21">
        <f t="shared" si="173"/>
        <v>0</v>
      </c>
      <c r="P609" s="24">
        <f t="shared" si="174"/>
        <v>0.64374999999999993</v>
      </c>
      <c r="Q609" s="24">
        <f t="shared" si="175"/>
        <v>0.5625</v>
      </c>
      <c r="R609" s="25">
        <f t="shared" si="176"/>
        <v>0</v>
      </c>
      <c r="S609" s="20">
        <f t="shared" si="177"/>
        <v>0.64374999999999993</v>
      </c>
      <c r="T609" s="20">
        <f t="shared" si="178"/>
        <v>0.68194444444444446</v>
      </c>
      <c r="U609" s="21">
        <f t="shared" si="179"/>
        <v>55</v>
      </c>
      <c r="V609" s="11">
        <f t="shared" si="180"/>
        <v>55</v>
      </c>
      <c r="W609" s="11">
        <f t="shared" si="181"/>
        <v>0</v>
      </c>
    </row>
    <row r="610" spans="1:23" x14ac:dyDescent="0.3">
      <c r="A610" t="s">
        <v>15</v>
      </c>
      <c r="B610" t="s">
        <v>1</v>
      </c>
      <c r="C610" t="s">
        <v>280</v>
      </c>
      <c r="D610" s="1">
        <v>43398.644444444442</v>
      </c>
      <c r="E610" s="1">
        <v>43398.688194444447</v>
      </c>
      <c r="F610" s="5">
        <v>43398</v>
      </c>
      <c r="G610" s="20">
        <f t="shared" si="165"/>
        <v>0.64444444444444449</v>
      </c>
      <c r="H610" s="20">
        <f t="shared" si="166"/>
        <v>0.41666666666666669</v>
      </c>
      <c r="I610" s="21">
        <f t="shared" si="167"/>
        <v>0</v>
      </c>
      <c r="J610" s="24">
        <f t="shared" si="168"/>
        <v>0.64444444444444449</v>
      </c>
      <c r="K610" s="24">
        <f t="shared" si="169"/>
        <v>0.5</v>
      </c>
      <c r="L610" s="25">
        <f t="shared" si="170"/>
        <v>0</v>
      </c>
      <c r="M610" s="20">
        <f t="shared" si="171"/>
        <v>0.64444444444444449</v>
      </c>
      <c r="N610" s="20">
        <f t="shared" si="172"/>
        <v>0.52083333333333337</v>
      </c>
      <c r="O610" s="21">
        <f t="shared" si="173"/>
        <v>0</v>
      </c>
      <c r="P610" s="24">
        <f t="shared" si="174"/>
        <v>0.64444444444444449</v>
      </c>
      <c r="Q610" s="24">
        <f t="shared" si="175"/>
        <v>0.5625</v>
      </c>
      <c r="R610" s="25">
        <f t="shared" si="176"/>
        <v>0</v>
      </c>
      <c r="S610" s="20">
        <f t="shared" si="177"/>
        <v>0.64444444444444449</v>
      </c>
      <c r="T610" s="20">
        <f t="shared" si="178"/>
        <v>0.68819444444444444</v>
      </c>
      <c r="U610" s="21">
        <f t="shared" si="179"/>
        <v>62</v>
      </c>
      <c r="V610" s="11">
        <f t="shared" si="180"/>
        <v>62</v>
      </c>
      <c r="W610" s="11">
        <f t="shared" si="181"/>
        <v>0</v>
      </c>
    </row>
    <row r="611" spans="1:23" x14ac:dyDescent="0.3">
      <c r="A611" t="s">
        <v>27</v>
      </c>
      <c r="B611" t="s">
        <v>1</v>
      </c>
      <c r="C611" t="s">
        <v>124</v>
      </c>
      <c r="D611" s="1">
        <v>43398.645833333336</v>
      </c>
      <c r="E611" s="1">
        <v>43398.686805555553</v>
      </c>
      <c r="F611" s="5">
        <v>43398</v>
      </c>
      <c r="G611" s="20">
        <f t="shared" si="165"/>
        <v>0.64583333333333337</v>
      </c>
      <c r="H611" s="20">
        <f t="shared" si="166"/>
        <v>0.41666666666666669</v>
      </c>
      <c r="I611" s="21">
        <f t="shared" si="167"/>
        <v>0</v>
      </c>
      <c r="J611" s="24">
        <f t="shared" si="168"/>
        <v>0.64583333333333337</v>
      </c>
      <c r="K611" s="24">
        <f t="shared" si="169"/>
        <v>0.5</v>
      </c>
      <c r="L611" s="25">
        <f t="shared" si="170"/>
        <v>0</v>
      </c>
      <c r="M611" s="20">
        <f t="shared" si="171"/>
        <v>0.64583333333333337</v>
      </c>
      <c r="N611" s="20">
        <f t="shared" si="172"/>
        <v>0.52083333333333337</v>
      </c>
      <c r="O611" s="21">
        <f t="shared" si="173"/>
        <v>0</v>
      </c>
      <c r="P611" s="24">
        <f t="shared" si="174"/>
        <v>0.64583333333333337</v>
      </c>
      <c r="Q611" s="24">
        <f t="shared" si="175"/>
        <v>0.5625</v>
      </c>
      <c r="R611" s="25">
        <f t="shared" si="176"/>
        <v>0</v>
      </c>
      <c r="S611" s="20">
        <f t="shared" si="177"/>
        <v>0.64583333333333337</v>
      </c>
      <c r="T611" s="20">
        <f t="shared" si="178"/>
        <v>0.68680555555555556</v>
      </c>
      <c r="U611" s="21">
        <f t="shared" si="179"/>
        <v>59</v>
      </c>
      <c r="V611" s="11">
        <f t="shared" si="180"/>
        <v>59</v>
      </c>
      <c r="W611" s="11">
        <f t="shared" si="181"/>
        <v>0</v>
      </c>
    </row>
    <row r="612" spans="1:23" x14ac:dyDescent="0.3">
      <c r="A612" t="s">
        <v>50</v>
      </c>
      <c r="B612" t="s">
        <v>1</v>
      </c>
      <c r="C612" t="s">
        <v>110</v>
      </c>
      <c r="D612" s="1">
        <v>43398.646527777775</v>
      </c>
      <c r="E612" s="1">
        <v>43398.683333333334</v>
      </c>
      <c r="F612" s="5">
        <v>43398</v>
      </c>
      <c r="G612" s="20">
        <f t="shared" si="165"/>
        <v>0.64652777777777781</v>
      </c>
      <c r="H612" s="20">
        <f t="shared" si="166"/>
        <v>0.41666666666666669</v>
      </c>
      <c r="I612" s="21">
        <f t="shared" si="167"/>
        <v>0</v>
      </c>
      <c r="J612" s="24">
        <f t="shared" si="168"/>
        <v>0.64652777777777781</v>
      </c>
      <c r="K612" s="24">
        <f t="shared" si="169"/>
        <v>0.5</v>
      </c>
      <c r="L612" s="25">
        <f t="shared" si="170"/>
        <v>0</v>
      </c>
      <c r="M612" s="20">
        <f t="shared" si="171"/>
        <v>0.64652777777777781</v>
      </c>
      <c r="N612" s="20">
        <f t="shared" si="172"/>
        <v>0.52083333333333337</v>
      </c>
      <c r="O612" s="21">
        <f t="shared" si="173"/>
        <v>0</v>
      </c>
      <c r="P612" s="24">
        <f t="shared" si="174"/>
        <v>0.64652777777777781</v>
      </c>
      <c r="Q612" s="24">
        <f t="shared" si="175"/>
        <v>0.5625</v>
      </c>
      <c r="R612" s="25">
        <f t="shared" si="176"/>
        <v>0</v>
      </c>
      <c r="S612" s="20">
        <f t="shared" si="177"/>
        <v>0.64652777777777781</v>
      </c>
      <c r="T612" s="20">
        <f t="shared" si="178"/>
        <v>0.68333333333333324</v>
      </c>
      <c r="U612" s="21">
        <f t="shared" si="179"/>
        <v>52</v>
      </c>
      <c r="V612" s="11">
        <f t="shared" si="180"/>
        <v>52</v>
      </c>
      <c r="W612" s="11">
        <f t="shared" si="181"/>
        <v>0</v>
      </c>
    </row>
    <row r="613" spans="1:23" x14ac:dyDescent="0.3">
      <c r="A613" t="s">
        <v>19</v>
      </c>
      <c r="B613" t="s">
        <v>1</v>
      </c>
      <c r="C613" t="s">
        <v>276</v>
      </c>
      <c r="D613" s="1">
        <v>43398.646527777775</v>
      </c>
      <c r="E613" s="1">
        <v>43398.770138888889</v>
      </c>
      <c r="F613" s="5">
        <v>43398</v>
      </c>
      <c r="G613" s="20">
        <f t="shared" si="165"/>
        <v>0.64652777777777781</v>
      </c>
      <c r="H613" s="20">
        <f t="shared" si="166"/>
        <v>0.41666666666666669</v>
      </c>
      <c r="I613" s="21">
        <f t="shared" si="167"/>
        <v>0</v>
      </c>
      <c r="J613" s="24">
        <f t="shared" si="168"/>
        <v>0.64652777777777781</v>
      </c>
      <c r="K613" s="24">
        <f t="shared" si="169"/>
        <v>0.5</v>
      </c>
      <c r="L613" s="25">
        <f t="shared" si="170"/>
        <v>0</v>
      </c>
      <c r="M613" s="20">
        <f t="shared" si="171"/>
        <v>0.64652777777777781</v>
      </c>
      <c r="N613" s="20">
        <f t="shared" si="172"/>
        <v>0.52083333333333337</v>
      </c>
      <c r="O613" s="21">
        <f t="shared" si="173"/>
        <v>0</v>
      </c>
      <c r="P613" s="24">
        <f t="shared" si="174"/>
        <v>0.64652777777777781</v>
      </c>
      <c r="Q613" s="24">
        <f t="shared" si="175"/>
        <v>0.5625</v>
      </c>
      <c r="R613" s="25">
        <f t="shared" si="176"/>
        <v>0</v>
      </c>
      <c r="S613" s="20">
        <f t="shared" si="177"/>
        <v>0.64652777777777781</v>
      </c>
      <c r="T613" s="20">
        <f t="shared" si="178"/>
        <v>0.70833333333333337</v>
      </c>
      <c r="U613" s="21">
        <f t="shared" si="179"/>
        <v>89</v>
      </c>
      <c r="V613" s="11">
        <f t="shared" si="180"/>
        <v>89</v>
      </c>
      <c r="W613" s="11">
        <f t="shared" si="181"/>
        <v>0</v>
      </c>
    </row>
    <row r="614" spans="1:23" x14ac:dyDescent="0.3">
      <c r="A614" t="s">
        <v>52</v>
      </c>
      <c r="B614" t="s">
        <v>1</v>
      </c>
      <c r="C614" t="s">
        <v>185</v>
      </c>
      <c r="D614" s="1">
        <v>43398.647222222222</v>
      </c>
      <c r="E614" s="1">
        <v>43398.680555555555</v>
      </c>
      <c r="F614" s="5">
        <v>43398</v>
      </c>
      <c r="G614" s="20">
        <f t="shared" si="165"/>
        <v>0.64722222222222225</v>
      </c>
      <c r="H614" s="20">
        <f t="shared" si="166"/>
        <v>0.41666666666666669</v>
      </c>
      <c r="I614" s="21">
        <f t="shared" si="167"/>
        <v>0</v>
      </c>
      <c r="J614" s="24">
        <f t="shared" si="168"/>
        <v>0.64722222222222225</v>
      </c>
      <c r="K614" s="24">
        <f t="shared" si="169"/>
        <v>0.5</v>
      </c>
      <c r="L614" s="25">
        <f t="shared" si="170"/>
        <v>0</v>
      </c>
      <c r="M614" s="20">
        <f t="shared" si="171"/>
        <v>0.64722222222222225</v>
      </c>
      <c r="N614" s="20">
        <f t="shared" si="172"/>
        <v>0.52083333333333337</v>
      </c>
      <c r="O614" s="21">
        <f t="shared" si="173"/>
        <v>0</v>
      </c>
      <c r="P614" s="24">
        <f t="shared" si="174"/>
        <v>0.64722222222222225</v>
      </c>
      <c r="Q614" s="24">
        <f t="shared" si="175"/>
        <v>0.5625</v>
      </c>
      <c r="R614" s="25">
        <f t="shared" si="176"/>
        <v>0</v>
      </c>
      <c r="S614" s="20">
        <f t="shared" si="177"/>
        <v>0.64722222222222225</v>
      </c>
      <c r="T614" s="20">
        <f t="shared" si="178"/>
        <v>0.68055555555555547</v>
      </c>
      <c r="U614" s="21">
        <f t="shared" si="179"/>
        <v>47</v>
      </c>
      <c r="V614" s="11">
        <f t="shared" si="180"/>
        <v>47</v>
      </c>
      <c r="W614" s="11">
        <f t="shared" si="181"/>
        <v>0</v>
      </c>
    </row>
    <row r="615" spans="1:23" x14ac:dyDescent="0.3">
      <c r="A615" t="s">
        <v>17</v>
      </c>
      <c r="B615" t="s">
        <v>1</v>
      </c>
      <c r="C615" t="s">
        <v>283</v>
      </c>
      <c r="D615" s="1">
        <v>43398.69027777778</v>
      </c>
      <c r="E615" s="1">
        <v>43398.694444444445</v>
      </c>
      <c r="F615" s="5">
        <v>43398</v>
      </c>
      <c r="G615" s="20">
        <f t="shared" si="165"/>
        <v>0.69027777777777777</v>
      </c>
      <c r="H615" s="20">
        <f t="shared" si="166"/>
        <v>0.41666666666666669</v>
      </c>
      <c r="I615" s="21">
        <f t="shared" si="167"/>
        <v>0</v>
      </c>
      <c r="J615" s="24">
        <f t="shared" si="168"/>
        <v>0.69027777777777777</v>
      </c>
      <c r="K615" s="24">
        <f t="shared" si="169"/>
        <v>0.5</v>
      </c>
      <c r="L615" s="25">
        <f t="shared" si="170"/>
        <v>0</v>
      </c>
      <c r="M615" s="20">
        <f t="shared" si="171"/>
        <v>0.69027777777777777</v>
      </c>
      <c r="N615" s="20">
        <f t="shared" si="172"/>
        <v>0.52083333333333337</v>
      </c>
      <c r="O615" s="21">
        <f t="shared" si="173"/>
        <v>0</v>
      </c>
      <c r="P615" s="24">
        <f t="shared" si="174"/>
        <v>0.69027777777777777</v>
      </c>
      <c r="Q615" s="24">
        <f t="shared" si="175"/>
        <v>0.5625</v>
      </c>
      <c r="R615" s="25">
        <f t="shared" si="176"/>
        <v>0</v>
      </c>
      <c r="S615" s="20">
        <f t="shared" si="177"/>
        <v>0.69027777777777777</v>
      </c>
      <c r="T615" s="20">
        <f t="shared" si="178"/>
        <v>0.69444444444444453</v>
      </c>
      <c r="U615" s="21">
        <f t="shared" si="179"/>
        <v>6</v>
      </c>
      <c r="V615" s="11">
        <f t="shared" si="180"/>
        <v>6</v>
      </c>
      <c r="W615" s="11">
        <f t="shared" si="181"/>
        <v>0</v>
      </c>
    </row>
    <row r="616" spans="1:23" x14ac:dyDescent="0.3">
      <c r="A616" t="s">
        <v>10</v>
      </c>
      <c r="B616" t="s">
        <v>1</v>
      </c>
      <c r="C616" t="s">
        <v>149</v>
      </c>
      <c r="D616" s="1">
        <v>43398.722222222219</v>
      </c>
      <c r="E616" s="1">
        <v>43398.770833333336</v>
      </c>
      <c r="F616" s="5">
        <v>43398</v>
      </c>
      <c r="G616" s="20">
        <f t="shared" si="165"/>
        <v>0.72222222222222221</v>
      </c>
      <c r="H616" s="20">
        <f t="shared" si="166"/>
        <v>0.41666666666666669</v>
      </c>
      <c r="I616" s="21">
        <f t="shared" si="167"/>
        <v>0</v>
      </c>
      <c r="J616" s="24">
        <f t="shared" si="168"/>
        <v>0.72222222222222221</v>
      </c>
      <c r="K616" s="24">
        <f t="shared" si="169"/>
        <v>0.5</v>
      </c>
      <c r="L616" s="25">
        <f t="shared" si="170"/>
        <v>0</v>
      </c>
      <c r="M616" s="20">
        <f t="shared" si="171"/>
        <v>0.72222222222222221</v>
      </c>
      <c r="N616" s="20">
        <f t="shared" si="172"/>
        <v>0.52083333333333337</v>
      </c>
      <c r="O616" s="21">
        <f t="shared" si="173"/>
        <v>0</v>
      </c>
      <c r="P616" s="24">
        <f t="shared" si="174"/>
        <v>0.72222222222222221</v>
      </c>
      <c r="Q616" s="24">
        <f t="shared" si="175"/>
        <v>0.5625</v>
      </c>
      <c r="R616" s="25">
        <f t="shared" si="176"/>
        <v>0</v>
      </c>
      <c r="S616" s="20">
        <f t="shared" si="177"/>
        <v>0.72222222222222221</v>
      </c>
      <c r="T616" s="20">
        <f t="shared" si="178"/>
        <v>0.70833333333333337</v>
      </c>
      <c r="U616" s="21">
        <f t="shared" si="179"/>
        <v>0</v>
      </c>
      <c r="V616" s="11">
        <f t="shared" si="180"/>
        <v>0</v>
      </c>
      <c r="W616" s="11">
        <f t="shared" si="181"/>
        <v>0</v>
      </c>
    </row>
    <row r="617" spans="1:23" x14ac:dyDescent="0.3">
      <c r="A617" t="s">
        <v>15</v>
      </c>
      <c r="B617" t="s">
        <v>1</v>
      </c>
      <c r="C617" t="s">
        <v>319</v>
      </c>
      <c r="D617" s="1">
        <v>43398.729861111111</v>
      </c>
      <c r="E617" s="1">
        <v>43398.900694444441</v>
      </c>
      <c r="F617" s="5">
        <v>43398</v>
      </c>
      <c r="G617" s="20">
        <f t="shared" si="165"/>
        <v>0.72986111111111107</v>
      </c>
      <c r="H617" s="20">
        <f t="shared" si="166"/>
        <v>0.41666666666666669</v>
      </c>
      <c r="I617" s="21">
        <f t="shared" si="167"/>
        <v>0</v>
      </c>
      <c r="J617" s="24">
        <f t="shared" si="168"/>
        <v>0.72986111111111107</v>
      </c>
      <c r="K617" s="24">
        <f t="shared" si="169"/>
        <v>0.5</v>
      </c>
      <c r="L617" s="25">
        <f t="shared" si="170"/>
        <v>0</v>
      </c>
      <c r="M617" s="20">
        <f t="shared" si="171"/>
        <v>0.72986111111111107</v>
      </c>
      <c r="N617" s="20">
        <f t="shared" si="172"/>
        <v>0.52083333333333337</v>
      </c>
      <c r="O617" s="21">
        <f t="shared" si="173"/>
        <v>0</v>
      </c>
      <c r="P617" s="24">
        <f t="shared" si="174"/>
        <v>0.72986111111111107</v>
      </c>
      <c r="Q617" s="24">
        <f t="shared" si="175"/>
        <v>0.5625</v>
      </c>
      <c r="R617" s="25">
        <f t="shared" si="176"/>
        <v>0</v>
      </c>
      <c r="S617" s="20">
        <f t="shared" si="177"/>
        <v>0.72986111111111107</v>
      </c>
      <c r="T617" s="20">
        <f t="shared" si="178"/>
        <v>0.70833333333333337</v>
      </c>
      <c r="U617" s="21">
        <f t="shared" si="179"/>
        <v>0</v>
      </c>
      <c r="V617" s="11">
        <f t="shared" si="180"/>
        <v>0</v>
      </c>
      <c r="W617" s="11">
        <f t="shared" si="181"/>
        <v>0</v>
      </c>
    </row>
    <row r="618" spans="1:23" x14ac:dyDescent="0.3">
      <c r="A618" t="s">
        <v>10</v>
      </c>
      <c r="B618" t="s">
        <v>1</v>
      </c>
      <c r="C618" t="s">
        <v>26</v>
      </c>
      <c r="D618" s="1">
        <v>43405.381944444445</v>
      </c>
      <c r="E618" s="1">
        <v>43405.402083333334</v>
      </c>
      <c r="F618" s="5">
        <v>43405</v>
      </c>
      <c r="G618" s="20">
        <f t="shared" si="165"/>
        <v>0.38194444444444442</v>
      </c>
      <c r="H618" s="20">
        <f t="shared" si="166"/>
        <v>0.40208333333333335</v>
      </c>
      <c r="I618" s="21">
        <f t="shared" si="167"/>
        <v>29</v>
      </c>
      <c r="J618" s="24">
        <f t="shared" si="168"/>
        <v>0.41666666666666669</v>
      </c>
      <c r="K618" s="24">
        <f t="shared" si="169"/>
        <v>0.40208333333333335</v>
      </c>
      <c r="L618" s="25">
        <f t="shared" si="170"/>
        <v>0</v>
      </c>
      <c r="M618" s="20">
        <f t="shared" si="171"/>
        <v>0.5</v>
      </c>
      <c r="N618" s="20">
        <f t="shared" si="172"/>
        <v>0.40208333333333335</v>
      </c>
      <c r="O618" s="21">
        <f t="shared" si="173"/>
        <v>0</v>
      </c>
      <c r="P618" s="24">
        <f t="shared" si="174"/>
        <v>0.52083333333333337</v>
      </c>
      <c r="Q618" s="24">
        <f t="shared" si="175"/>
        <v>0.40208333333333335</v>
      </c>
      <c r="R618" s="25">
        <f t="shared" si="176"/>
        <v>0</v>
      </c>
      <c r="S618" s="20">
        <f t="shared" si="177"/>
        <v>0.5625</v>
      </c>
      <c r="T618" s="20">
        <f t="shared" si="178"/>
        <v>0.40208333333333335</v>
      </c>
      <c r="U618" s="21">
        <f t="shared" si="179"/>
        <v>0</v>
      </c>
      <c r="V618" s="11">
        <f t="shared" si="180"/>
        <v>29</v>
      </c>
      <c r="W618" s="11">
        <f t="shared" si="181"/>
        <v>0</v>
      </c>
    </row>
    <row r="619" spans="1:23" x14ac:dyDescent="0.3">
      <c r="A619" t="s">
        <v>17</v>
      </c>
      <c r="B619" t="s">
        <v>1</v>
      </c>
      <c r="C619" t="s">
        <v>28</v>
      </c>
      <c r="D619" s="1">
        <v>43405.388888888891</v>
      </c>
      <c r="E619" s="1">
        <v>43405.434027777781</v>
      </c>
      <c r="F619" s="5">
        <v>43405</v>
      </c>
      <c r="G619" s="20">
        <f t="shared" si="165"/>
        <v>0.3888888888888889</v>
      </c>
      <c r="H619" s="20">
        <f t="shared" si="166"/>
        <v>0.41666666666666669</v>
      </c>
      <c r="I619" s="21">
        <f t="shared" si="167"/>
        <v>40</v>
      </c>
      <c r="J619" s="24">
        <f t="shared" si="168"/>
        <v>0.41666666666666669</v>
      </c>
      <c r="K619" s="24">
        <f t="shared" si="169"/>
        <v>0.43402777777777773</v>
      </c>
      <c r="L619" s="25">
        <f t="shared" si="170"/>
        <v>24</v>
      </c>
      <c r="M619" s="20">
        <f t="shared" si="171"/>
        <v>0.5</v>
      </c>
      <c r="N619" s="20">
        <f t="shared" si="172"/>
        <v>0.43402777777777773</v>
      </c>
      <c r="O619" s="21">
        <f t="shared" si="173"/>
        <v>0</v>
      </c>
      <c r="P619" s="24">
        <f t="shared" si="174"/>
        <v>0.52083333333333337</v>
      </c>
      <c r="Q619" s="24">
        <f t="shared" si="175"/>
        <v>0.43402777777777773</v>
      </c>
      <c r="R619" s="25">
        <f t="shared" si="176"/>
        <v>0</v>
      </c>
      <c r="S619" s="20">
        <f t="shared" si="177"/>
        <v>0.5625</v>
      </c>
      <c r="T619" s="20">
        <f t="shared" si="178"/>
        <v>0.43402777777777773</v>
      </c>
      <c r="U619" s="21">
        <f t="shared" si="179"/>
        <v>0</v>
      </c>
      <c r="V619" s="11">
        <f t="shared" si="180"/>
        <v>40</v>
      </c>
      <c r="W619" s="11">
        <f t="shared" si="181"/>
        <v>24</v>
      </c>
    </row>
    <row r="620" spans="1:23" x14ac:dyDescent="0.3">
      <c r="A620" t="s">
        <v>31</v>
      </c>
      <c r="B620" t="s">
        <v>1</v>
      </c>
      <c r="C620" t="s">
        <v>32</v>
      </c>
      <c r="D620" s="1">
        <v>43405.392361111109</v>
      </c>
      <c r="E620" s="1">
        <v>43405.47152777778</v>
      </c>
      <c r="F620" s="5">
        <v>43405</v>
      </c>
      <c r="G620" s="20">
        <f t="shared" si="165"/>
        <v>0.3923611111111111</v>
      </c>
      <c r="H620" s="20">
        <f t="shared" si="166"/>
        <v>0.41666666666666669</v>
      </c>
      <c r="I620" s="21">
        <f t="shared" si="167"/>
        <v>35</v>
      </c>
      <c r="J620" s="24">
        <f t="shared" si="168"/>
        <v>0.41666666666666669</v>
      </c>
      <c r="K620" s="24">
        <f t="shared" si="169"/>
        <v>0.47152777777777777</v>
      </c>
      <c r="L620" s="25">
        <f t="shared" si="170"/>
        <v>79</v>
      </c>
      <c r="M620" s="20">
        <f t="shared" si="171"/>
        <v>0.5</v>
      </c>
      <c r="N620" s="20">
        <f t="shared" si="172"/>
        <v>0.47152777777777777</v>
      </c>
      <c r="O620" s="21">
        <f t="shared" si="173"/>
        <v>0</v>
      </c>
      <c r="P620" s="24">
        <f t="shared" si="174"/>
        <v>0.52083333333333337</v>
      </c>
      <c r="Q620" s="24">
        <f t="shared" si="175"/>
        <v>0.47152777777777777</v>
      </c>
      <c r="R620" s="25">
        <f t="shared" si="176"/>
        <v>0</v>
      </c>
      <c r="S620" s="20">
        <f t="shared" si="177"/>
        <v>0.5625</v>
      </c>
      <c r="T620" s="20">
        <f t="shared" si="178"/>
        <v>0.47152777777777777</v>
      </c>
      <c r="U620" s="21">
        <f t="shared" si="179"/>
        <v>0</v>
      </c>
      <c r="V620" s="11">
        <f t="shared" si="180"/>
        <v>35</v>
      </c>
      <c r="W620" s="11">
        <f t="shared" si="181"/>
        <v>79</v>
      </c>
    </row>
    <row r="621" spans="1:23" x14ac:dyDescent="0.3">
      <c r="A621" t="s">
        <v>13</v>
      </c>
      <c r="B621" t="s">
        <v>1</v>
      </c>
      <c r="C621" t="s">
        <v>111</v>
      </c>
      <c r="D621" s="1">
        <v>43405.392361111109</v>
      </c>
      <c r="E621" s="1">
        <v>43405.417361111111</v>
      </c>
      <c r="F621" s="5">
        <v>43405</v>
      </c>
      <c r="G621" s="20">
        <f t="shared" si="165"/>
        <v>0.3923611111111111</v>
      </c>
      <c r="H621" s="20">
        <f t="shared" si="166"/>
        <v>0.41666666666666669</v>
      </c>
      <c r="I621" s="21">
        <f t="shared" si="167"/>
        <v>35</v>
      </c>
      <c r="J621" s="24">
        <f t="shared" si="168"/>
        <v>0.41666666666666669</v>
      </c>
      <c r="K621" s="24">
        <f t="shared" si="169"/>
        <v>0.41736111111111113</v>
      </c>
      <c r="L621" s="25">
        <f t="shared" si="170"/>
        <v>0</v>
      </c>
      <c r="M621" s="20">
        <f t="shared" si="171"/>
        <v>0.5</v>
      </c>
      <c r="N621" s="20">
        <f t="shared" si="172"/>
        <v>0.41736111111111113</v>
      </c>
      <c r="O621" s="21">
        <f t="shared" si="173"/>
        <v>0</v>
      </c>
      <c r="P621" s="24">
        <f t="shared" si="174"/>
        <v>0.52083333333333337</v>
      </c>
      <c r="Q621" s="24">
        <f t="shared" si="175"/>
        <v>0.41736111111111113</v>
      </c>
      <c r="R621" s="25">
        <f t="shared" si="176"/>
        <v>0</v>
      </c>
      <c r="S621" s="20">
        <f t="shared" si="177"/>
        <v>0.5625</v>
      </c>
      <c r="T621" s="20">
        <f t="shared" si="178"/>
        <v>0.41736111111111113</v>
      </c>
      <c r="U621" s="21">
        <f t="shared" si="179"/>
        <v>0</v>
      </c>
      <c r="V621" s="11">
        <f t="shared" si="180"/>
        <v>35</v>
      </c>
      <c r="W621" s="11">
        <f t="shared" si="181"/>
        <v>0</v>
      </c>
    </row>
    <row r="622" spans="1:23" x14ac:dyDescent="0.3">
      <c r="A622" t="s">
        <v>23</v>
      </c>
      <c r="B622" t="s">
        <v>1</v>
      </c>
      <c r="C622" t="s">
        <v>24</v>
      </c>
      <c r="D622" s="1">
        <v>43405.393055555556</v>
      </c>
      <c r="E622" s="1">
        <v>43405.431944444441</v>
      </c>
      <c r="F622" s="5">
        <v>43405</v>
      </c>
      <c r="G622" s="20">
        <f t="shared" si="165"/>
        <v>0.39305555555555555</v>
      </c>
      <c r="H622" s="20">
        <f t="shared" si="166"/>
        <v>0.41666666666666669</v>
      </c>
      <c r="I622" s="21">
        <f t="shared" si="167"/>
        <v>34</v>
      </c>
      <c r="J622" s="24">
        <f t="shared" si="168"/>
        <v>0.41666666666666669</v>
      </c>
      <c r="K622" s="24">
        <f t="shared" si="169"/>
        <v>0.43194444444444446</v>
      </c>
      <c r="L622" s="25">
        <f t="shared" si="170"/>
        <v>22</v>
      </c>
      <c r="M622" s="20">
        <f t="shared" si="171"/>
        <v>0.5</v>
      </c>
      <c r="N622" s="20">
        <f t="shared" si="172"/>
        <v>0.43194444444444446</v>
      </c>
      <c r="O622" s="21">
        <f t="shared" si="173"/>
        <v>0</v>
      </c>
      <c r="P622" s="24">
        <f t="shared" si="174"/>
        <v>0.52083333333333337</v>
      </c>
      <c r="Q622" s="24">
        <f t="shared" si="175"/>
        <v>0.43194444444444446</v>
      </c>
      <c r="R622" s="25">
        <f t="shared" si="176"/>
        <v>0</v>
      </c>
      <c r="S622" s="20">
        <f t="shared" si="177"/>
        <v>0.5625</v>
      </c>
      <c r="T622" s="20">
        <f t="shared" si="178"/>
        <v>0.43194444444444446</v>
      </c>
      <c r="U622" s="21">
        <f t="shared" si="179"/>
        <v>0</v>
      </c>
      <c r="V622" s="11">
        <f t="shared" si="180"/>
        <v>34</v>
      </c>
      <c r="W622" s="11">
        <f t="shared" si="181"/>
        <v>22</v>
      </c>
    </row>
    <row r="623" spans="1:23" x14ac:dyDescent="0.3">
      <c r="A623" t="s">
        <v>33</v>
      </c>
      <c r="B623" t="s">
        <v>1</v>
      </c>
      <c r="C623" t="s">
        <v>30</v>
      </c>
      <c r="D623" s="1">
        <v>43405.393750000003</v>
      </c>
      <c r="E623" s="1">
        <v>43405.431944444441</v>
      </c>
      <c r="F623" s="5">
        <v>43405</v>
      </c>
      <c r="G623" s="20">
        <f t="shared" si="165"/>
        <v>0.39374999999999999</v>
      </c>
      <c r="H623" s="20">
        <f t="shared" si="166"/>
        <v>0.41666666666666669</v>
      </c>
      <c r="I623" s="21">
        <f t="shared" si="167"/>
        <v>33</v>
      </c>
      <c r="J623" s="24">
        <f t="shared" si="168"/>
        <v>0.41666666666666669</v>
      </c>
      <c r="K623" s="24">
        <f t="shared" si="169"/>
        <v>0.43194444444444446</v>
      </c>
      <c r="L623" s="25">
        <f t="shared" si="170"/>
        <v>22</v>
      </c>
      <c r="M623" s="20">
        <f t="shared" si="171"/>
        <v>0.5</v>
      </c>
      <c r="N623" s="20">
        <f t="shared" si="172"/>
        <v>0.43194444444444446</v>
      </c>
      <c r="O623" s="21">
        <f t="shared" si="173"/>
        <v>0</v>
      </c>
      <c r="P623" s="24">
        <f t="shared" si="174"/>
        <v>0.52083333333333337</v>
      </c>
      <c r="Q623" s="24">
        <f t="shared" si="175"/>
        <v>0.43194444444444446</v>
      </c>
      <c r="R623" s="25">
        <f t="shared" si="176"/>
        <v>0</v>
      </c>
      <c r="S623" s="20">
        <f t="shared" si="177"/>
        <v>0.5625</v>
      </c>
      <c r="T623" s="20">
        <f t="shared" si="178"/>
        <v>0.43194444444444446</v>
      </c>
      <c r="U623" s="21">
        <f t="shared" si="179"/>
        <v>0</v>
      </c>
      <c r="V623" s="11">
        <f t="shared" si="180"/>
        <v>33</v>
      </c>
      <c r="W623" s="11">
        <f t="shared" si="181"/>
        <v>22</v>
      </c>
    </row>
    <row r="624" spans="1:23" x14ac:dyDescent="0.3">
      <c r="A624" t="s">
        <v>21</v>
      </c>
      <c r="B624" t="s">
        <v>1</v>
      </c>
      <c r="C624" t="s">
        <v>22</v>
      </c>
      <c r="D624" s="1">
        <v>43405.396527777775</v>
      </c>
      <c r="E624" s="1">
        <v>43405.432638888888</v>
      </c>
      <c r="F624" s="5">
        <v>43405</v>
      </c>
      <c r="G624" s="20">
        <f t="shared" si="165"/>
        <v>0.39652777777777781</v>
      </c>
      <c r="H624" s="20">
        <f t="shared" si="166"/>
        <v>0.41666666666666669</v>
      </c>
      <c r="I624" s="21">
        <f t="shared" si="167"/>
        <v>29</v>
      </c>
      <c r="J624" s="24">
        <f t="shared" si="168"/>
        <v>0.41666666666666669</v>
      </c>
      <c r="K624" s="24">
        <f t="shared" si="169"/>
        <v>0.43263888888888885</v>
      </c>
      <c r="L624" s="25">
        <f t="shared" si="170"/>
        <v>22</v>
      </c>
      <c r="M624" s="20">
        <f t="shared" si="171"/>
        <v>0.5</v>
      </c>
      <c r="N624" s="20">
        <f t="shared" si="172"/>
        <v>0.43263888888888885</v>
      </c>
      <c r="O624" s="21">
        <f t="shared" si="173"/>
        <v>0</v>
      </c>
      <c r="P624" s="24">
        <f t="shared" si="174"/>
        <v>0.52083333333333337</v>
      </c>
      <c r="Q624" s="24">
        <f t="shared" si="175"/>
        <v>0.43263888888888885</v>
      </c>
      <c r="R624" s="25">
        <f t="shared" si="176"/>
        <v>0</v>
      </c>
      <c r="S624" s="20">
        <f t="shared" si="177"/>
        <v>0.5625</v>
      </c>
      <c r="T624" s="20">
        <f t="shared" si="178"/>
        <v>0.43263888888888885</v>
      </c>
      <c r="U624" s="21">
        <f t="shared" si="179"/>
        <v>0</v>
      </c>
      <c r="V624" s="11">
        <f t="shared" si="180"/>
        <v>29</v>
      </c>
      <c r="W624" s="11">
        <f t="shared" si="181"/>
        <v>22</v>
      </c>
    </row>
    <row r="625" spans="1:23" x14ac:dyDescent="0.3">
      <c r="A625" t="s">
        <v>15</v>
      </c>
      <c r="B625" t="s">
        <v>1</v>
      </c>
      <c r="C625" t="s">
        <v>16</v>
      </c>
      <c r="D625" s="1">
        <v>43405.402083333334</v>
      </c>
      <c r="E625" s="1">
        <v>43405.433333333334</v>
      </c>
      <c r="F625" s="5">
        <v>43405</v>
      </c>
      <c r="G625" s="20">
        <f t="shared" si="165"/>
        <v>0.40208333333333335</v>
      </c>
      <c r="H625" s="20">
        <f t="shared" si="166"/>
        <v>0.41666666666666669</v>
      </c>
      <c r="I625" s="21">
        <f t="shared" si="167"/>
        <v>21</v>
      </c>
      <c r="J625" s="24">
        <f t="shared" si="168"/>
        <v>0.41666666666666669</v>
      </c>
      <c r="K625" s="24">
        <f t="shared" si="169"/>
        <v>0.43333333333333335</v>
      </c>
      <c r="L625" s="25">
        <f t="shared" si="170"/>
        <v>24</v>
      </c>
      <c r="M625" s="20">
        <f t="shared" si="171"/>
        <v>0.5</v>
      </c>
      <c r="N625" s="20">
        <f t="shared" si="172"/>
        <v>0.43333333333333335</v>
      </c>
      <c r="O625" s="21">
        <f t="shared" si="173"/>
        <v>0</v>
      </c>
      <c r="P625" s="24">
        <f t="shared" si="174"/>
        <v>0.52083333333333337</v>
      </c>
      <c r="Q625" s="24">
        <f t="shared" si="175"/>
        <v>0.43333333333333335</v>
      </c>
      <c r="R625" s="25">
        <f t="shared" si="176"/>
        <v>0</v>
      </c>
      <c r="S625" s="20">
        <f t="shared" si="177"/>
        <v>0.5625</v>
      </c>
      <c r="T625" s="20">
        <f t="shared" si="178"/>
        <v>0.43333333333333335</v>
      </c>
      <c r="U625" s="21">
        <f t="shared" si="179"/>
        <v>0</v>
      </c>
      <c r="V625" s="11">
        <f t="shared" si="180"/>
        <v>21</v>
      </c>
      <c r="W625" s="11">
        <f t="shared" si="181"/>
        <v>24</v>
      </c>
    </row>
    <row r="626" spans="1:23" x14ac:dyDescent="0.3">
      <c r="A626" t="s">
        <v>27</v>
      </c>
      <c r="B626" t="s">
        <v>1</v>
      </c>
      <c r="C626" t="s">
        <v>14</v>
      </c>
      <c r="D626" s="1">
        <v>43405.404166666667</v>
      </c>
      <c r="E626" s="1">
        <v>43405.472916666666</v>
      </c>
      <c r="F626" s="5">
        <v>43405</v>
      </c>
      <c r="G626" s="20">
        <f t="shared" si="165"/>
        <v>0.40416666666666662</v>
      </c>
      <c r="H626" s="20">
        <f t="shared" si="166"/>
        <v>0.41666666666666669</v>
      </c>
      <c r="I626" s="21">
        <f t="shared" si="167"/>
        <v>18</v>
      </c>
      <c r="J626" s="24">
        <f t="shared" si="168"/>
        <v>0.41666666666666669</v>
      </c>
      <c r="K626" s="24">
        <f t="shared" si="169"/>
        <v>0.47291666666666665</v>
      </c>
      <c r="L626" s="25">
        <f t="shared" si="170"/>
        <v>81</v>
      </c>
      <c r="M626" s="20">
        <f t="shared" si="171"/>
        <v>0.5</v>
      </c>
      <c r="N626" s="20">
        <f t="shared" si="172"/>
        <v>0.47291666666666665</v>
      </c>
      <c r="O626" s="21">
        <f t="shared" si="173"/>
        <v>0</v>
      </c>
      <c r="P626" s="24">
        <f t="shared" si="174"/>
        <v>0.52083333333333337</v>
      </c>
      <c r="Q626" s="24">
        <f t="shared" si="175"/>
        <v>0.47291666666666665</v>
      </c>
      <c r="R626" s="25">
        <f t="shared" si="176"/>
        <v>0</v>
      </c>
      <c r="S626" s="20">
        <f t="shared" si="177"/>
        <v>0.5625</v>
      </c>
      <c r="T626" s="20">
        <f t="shared" si="178"/>
        <v>0.47291666666666665</v>
      </c>
      <c r="U626" s="21">
        <f t="shared" si="179"/>
        <v>0</v>
      </c>
      <c r="V626" s="11">
        <f t="shared" si="180"/>
        <v>18</v>
      </c>
      <c r="W626" s="11">
        <f t="shared" si="181"/>
        <v>81</v>
      </c>
    </row>
    <row r="627" spans="1:23" x14ac:dyDescent="0.3">
      <c r="A627" t="s">
        <v>19</v>
      </c>
      <c r="B627" t="s">
        <v>1</v>
      </c>
      <c r="C627" t="s">
        <v>20</v>
      </c>
      <c r="D627" s="1">
        <v>43405.407638888886</v>
      </c>
      <c r="E627" s="1">
        <v>43405.433333333334</v>
      </c>
      <c r="F627" s="5">
        <v>43405</v>
      </c>
      <c r="G627" s="20">
        <f t="shared" si="165"/>
        <v>0.40763888888888888</v>
      </c>
      <c r="H627" s="20">
        <f t="shared" si="166"/>
        <v>0.41666666666666669</v>
      </c>
      <c r="I627" s="21">
        <f t="shared" si="167"/>
        <v>13</v>
      </c>
      <c r="J627" s="24">
        <f t="shared" si="168"/>
        <v>0.41666666666666669</v>
      </c>
      <c r="K627" s="24">
        <f t="shared" si="169"/>
        <v>0.43333333333333335</v>
      </c>
      <c r="L627" s="25">
        <f t="shared" si="170"/>
        <v>24</v>
      </c>
      <c r="M627" s="20">
        <f t="shared" si="171"/>
        <v>0.5</v>
      </c>
      <c r="N627" s="20">
        <f t="shared" si="172"/>
        <v>0.43333333333333335</v>
      </c>
      <c r="O627" s="21">
        <f t="shared" si="173"/>
        <v>0</v>
      </c>
      <c r="P627" s="24">
        <f t="shared" si="174"/>
        <v>0.52083333333333337</v>
      </c>
      <c r="Q627" s="24">
        <f t="shared" si="175"/>
        <v>0.43333333333333335</v>
      </c>
      <c r="R627" s="25">
        <f t="shared" si="176"/>
        <v>0</v>
      </c>
      <c r="S627" s="20">
        <f t="shared" si="177"/>
        <v>0.5625</v>
      </c>
      <c r="T627" s="20">
        <f t="shared" si="178"/>
        <v>0.43333333333333335</v>
      </c>
      <c r="U627" s="21">
        <f t="shared" si="179"/>
        <v>0</v>
      </c>
      <c r="V627" s="11">
        <f t="shared" si="180"/>
        <v>13</v>
      </c>
      <c r="W627" s="11">
        <f t="shared" si="181"/>
        <v>24</v>
      </c>
    </row>
    <row r="628" spans="1:23" x14ac:dyDescent="0.3">
      <c r="A628" t="s">
        <v>10</v>
      </c>
      <c r="B628" t="s">
        <v>1</v>
      </c>
      <c r="C628" t="s">
        <v>55</v>
      </c>
      <c r="D628" s="1">
        <v>43405.411805555559</v>
      </c>
      <c r="E628" s="1">
        <v>43405.438888888886</v>
      </c>
      <c r="F628" s="5">
        <v>43405</v>
      </c>
      <c r="G628" s="20">
        <f t="shared" si="165"/>
        <v>0.41180555555555554</v>
      </c>
      <c r="H628" s="20">
        <f t="shared" si="166"/>
        <v>0.41666666666666669</v>
      </c>
      <c r="I628" s="21">
        <f t="shared" si="167"/>
        <v>7</v>
      </c>
      <c r="J628" s="24">
        <f t="shared" si="168"/>
        <v>0.41666666666666669</v>
      </c>
      <c r="K628" s="24">
        <f t="shared" si="169"/>
        <v>0.43888888888888888</v>
      </c>
      <c r="L628" s="25">
        <f t="shared" si="170"/>
        <v>32</v>
      </c>
      <c r="M628" s="20">
        <f t="shared" si="171"/>
        <v>0.5</v>
      </c>
      <c r="N628" s="20">
        <f t="shared" si="172"/>
        <v>0.43888888888888888</v>
      </c>
      <c r="O628" s="21">
        <f t="shared" si="173"/>
        <v>0</v>
      </c>
      <c r="P628" s="24">
        <f t="shared" si="174"/>
        <v>0.52083333333333337</v>
      </c>
      <c r="Q628" s="24">
        <f t="shared" si="175"/>
        <v>0.43888888888888888</v>
      </c>
      <c r="R628" s="25">
        <f t="shared" si="176"/>
        <v>0</v>
      </c>
      <c r="S628" s="20">
        <f t="shared" si="177"/>
        <v>0.5625</v>
      </c>
      <c r="T628" s="20">
        <f t="shared" si="178"/>
        <v>0.43888888888888888</v>
      </c>
      <c r="U628" s="21">
        <f t="shared" si="179"/>
        <v>0</v>
      </c>
      <c r="V628" s="11">
        <f t="shared" si="180"/>
        <v>7</v>
      </c>
      <c r="W628" s="11">
        <f t="shared" si="181"/>
        <v>32</v>
      </c>
    </row>
    <row r="629" spans="1:23" x14ac:dyDescent="0.3">
      <c r="A629" t="s">
        <v>40</v>
      </c>
      <c r="B629" t="s">
        <v>1</v>
      </c>
      <c r="C629" t="s">
        <v>34</v>
      </c>
      <c r="D629" s="1">
        <v>43405.422222222223</v>
      </c>
      <c r="E629" s="1">
        <v>43405.487500000003</v>
      </c>
      <c r="F629" s="5">
        <v>43405</v>
      </c>
      <c r="G629" s="20">
        <f t="shared" si="165"/>
        <v>0.42222222222222222</v>
      </c>
      <c r="H629" s="20">
        <f t="shared" si="166"/>
        <v>0.41666666666666669</v>
      </c>
      <c r="I629" s="21">
        <f t="shared" si="167"/>
        <v>0</v>
      </c>
      <c r="J629" s="24">
        <f t="shared" si="168"/>
        <v>0.42222222222222222</v>
      </c>
      <c r="K629" s="24">
        <f t="shared" si="169"/>
        <v>0.48749999999999999</v>
      </c>
      <c r="L629" s="25">
        <f t="shared" si="170"/>
        <v>94</v>
      </c>
      <c r="M629" s="20">
        <f t="shared" si="171"/>
        <v>0.5</v>
      </c>
      <c r="N629" s="20">
        <f t="shared" si="172"/>
        <v>0.48749999999999999</v>
      </c>
      <c r="O629" s="21">
        <f t="shared" si="173"/>
        <v>0</v>
      </c>
      <c r="P629" s="24">
        <f t="shared" si="174"/>
        <v>0.52083333333333337</v>
      </c>
      <c r="Q629" s="24">
        <f t="shared" si="175"/>
        <v>0.48749999999999999</v>
      </c>
      <c r="R629" s="25">
        <f t="shared" si="176"/>
        <v>0</v>
      </c>
      <c r="S629" s="20">
        <f t="shared" si="177"/>
        <v>0.5625</v>
      </c>
      <c r="T629" s="20">
        <f t="shared" si="178"/>
        <v>0.48749999999999999</v>
      </c>
      <c r="U629" s="21">
        <f t="shared" si="179"/>
        <v>0</v>
      </c>
      <c r="V629" s="11">
        <f t="shared" si="180"/>
        <v>0</v>
      </c>
      <c r="W629" s="11">
        <f t="shared" si="181"/>
        <v>94</v>
      </c>
    </row>
    <row r="630" spans="1:23" x14ac:dyDescent="0.3">
      <c r="A630" t="s">
        <v>13</v>
      </c>
      <c r="B630" t="s">
        <v>1</v>
      </c>
      <c r="C630" t="s">
        <v>76</v>
      </c>
      <c r="D630" s="1">
        <v>43405.422222222223</v>
      </c>
      <c r="E630" s="1">
        <v>43405.433333333334</v>
      </c>
      <c r="F630" s="5">
        <v>43405</v>
      </c>
      <c r="G630" s="20">
        <f t="shared" si="165"/>
        <v>0.42222222222222222</v>
      </c>
      <c r="H630" s="20">
        <f t="shared" si="166"/>
        <v>0.41666666666666669</v>
      </c>
      <c r="I630" s="21">
        <f t="shared" si="167"/>
        <v>0</v>
      </c>
      <c r="J630" s="24">
        <f t="shared" si="168"/>
        <v>0.42222222222222222</v>
      </c>
      <c r="K630" s="24">
        <f t="shared" si="169"/>
        <v>0.43333333333333335</v>
      </c>
      <c r="L630" s="25">
        <f t="shared" si="170"/>
        <v>16</v>
      </c>
      <c r="M630" s="20">
        <f t="shared" si="171"/>
        <v>0.5</v>
      </c>
      <c r="N630" s="20">
        <f t="shared" si="172"/>
        <v>0.43333333333333335</v>
      </c>
      <c r="O630" s="21">
        <f t="shared" si="173"/>
        <v>0</v>
      </c>
      <c r="P630" s="24">
        <f t="shared" si="174"/>
        <v>0.52083333333333337</v>
      </c>
      <c r="Q630" s="24">
        <f t="shared" si="175"/>
        <v>0.43333333333333335</v>
      </c>
      <c r="R630" s="25">
        <f t="shared" si="176"/>
        <v>0</v>
      </c>
      <c r="S630" s="20">
        <f t="shared" si="177"/>
        <v>0.5625</v>
      </c>
      <c r="T630" s="20">
        <f t="shared" si="178"/>
        <v>0.43333333333333335</v>
      </c>
      <c r="U630" s="21">
        <f t="shared" si="179"/>
        <v>0</v>
      </c>
      <c r="V630" s="11">
        <f t="shared" si="180"/>
        <v>0</v>
      </c>
      <c r="W630" s="11">
        <f t="shared" si="181"/>
        <v>16</v>
      </c>
    </row>
    <row r="631" spans="1:23" x14ac:dyDescent="0.3">
      <c r="A631" t="s">
        <v>45</v>
      </c>
      <c r="B631" t="s">
        <v>1</v>
      </c>
      <c r="C631" t="s">
        <v>46</v>
      </c>
      <c r="D631" s="1">
        <v>43405.433333333334</v>
      </c>
      <c r="E631" s="1">
        <v>43405.47152777778</v>
      </c>
      <c r="F631" s="5">
        <v>43405</v>
      </c>
      <c r="G631" s="20">
        <f t="shared" si="165"/>
        <v>0.43333333333333335</v>
      </c>
      <c r="H631" s="20">
        <f t="shared" si="166"/>
        <v>0.41666666666666669</v>
      </c>
      <c r="I631" s="21">
        <f t="shared" si="167"/>
        <v>0</v>
      </c>
      <c r="J631" s="24">
        <f t="shared" si="168"/>
        <v>0.43333333333333335</v>
      </c>
      <c r="K631" s="24">
        <f t="shared" si="169"/>
        <v>0.47152777777777777</v>
      </c>
      <c r="L631" s="25">
        <f t="shared" si="170"/>
        <v>55</v>
      </c>
      <c r="M631" s="20">
        <f t="shared" si="171"/>
        <v>0.5</v>
      </c>
      <c r="N631" s="20">
        <f t="shared" si="172"/>
        <v>0.47152777777777777</v>
      </c>
      <c r="O631" s="21">
        <f t="shared" si="173"/>
        <v>0</v>
      </c>
      <c r="P631" s="24">
        <f t="shared" si="174"/>
        <v>0.52083333333333337</v>
      </c>
      <c r="Q631" s="24">
        <f t="shared" si="175"/>
        <v>0.47152777777777777</v>
      </c>
      <c r="R631" s="25">
        <f t="shared" si="176"/>
        <v>0</v>
      </c>
      <c r="S631" s="20">
        <f t="shared" si="177"/>
        <v>0.5625</v>
      </c>
      <c r="T631" s="20">
        <f t="shared" si="178"/>
        <v>0.47152777777777777</v>
      </c>
      <c r="U631" s="21">
        <f t="shared" si="179"/>
        <v>0</v>
      </c>
      <c r="V631" s="11">
        <f t="shared" si="180"/>
        <v>0</v>
      </c>
      <c r="W631" s="11">
        <f t="shared" si="181"/>
        <v>55</v>
      </c>
    </row>
    <row r="632" spans="1:23" x14ac:dyDescent="0.3">
      <c r="A632" t="s">
        <v>50</v>
      </c>
      <c r="B632" t="s">
        <v>1</v>
      </c>
      <c r="C632" t="s">
        <v>54</v>
      </c>
      <c r="D632" s="1">
        <v>43405.433333333334</v>
      </c>
      <c r="E632" s="1">
        <v>43405.472222222219</v>
      </c>
      <c r="F632" s="5">
        <v>43405</v>
      </c>
      <c r="G632" s="20">
        <f t="shared" si="165"/>
        <v>0.43333333333333335</v>
      </c>
      <c r="H632" s="20">
        <f t="shared" si="166"/>
        <v>0.41666666666666669</v>
      </c>
      <c r="I632" s="21">
        <f t="shared" si="167"/>
        <v>0</v>
      </c>
      <c r="J632" s="24">
        <f t="shared" si="168"/>
        <v>0.43333333333333335</v>
      </c>
      <c r="K632" s="24">
        <f t="shared" si="169"/>
        <v>0.47222222222222227</v>
      </c>
      <c r="L632" s="25">
        <f t="shared" si="170"/>
        <v>56</v>
      </c>
      <c r="M632" s="20">
        <f t="shared" si="171"/>
        <v>0.5</v>
      </c>
      <c r="N632" s="20">
        <f t="shared" si="172"/>
        <v>0.47222222222222227</v>
      </c>
      <c r="O632" s="21">
        <f t="shared" si="173"/>
        <v>0</v>
      </c>
      <c r="P632" s="24">
        <f t="shared" si="174"/>
        <v>0.52083333333333337</v>
      </c>
      <c r="Q632" s="24">
        <f t="shared" si="175"/>
        <v>0.47222222222222227</v>
      </c>
      <c r="R632" s="25">
        <f t="shared" si="176"/>
        <v>0</v>
      </c>
      <c r="S632" s="20">
        <f t="shared" si="177"/>
        <v>0.5625</v>
      </c>
      <c r="T632" s="20">
        <f t="shared" si="178"/>
        <v>0.47222222222222227</v>
      </c>
      <c r="U632" s="21">
        <f t="shared" si="179"/>
        <v>0</v>
      </c>
      <c r="V632" s="11">
        <f t="shared" si="180"/>
        <v>0</v>
      </c>
      <c r="W632" s="11">
        <f t="shared" si="181"/>
        <v>56</v>
      </c>
    </row>
    <row r="633" spans="1:23" x14ac:dyDescent="0.3">
      <c r="A633" t="s">
        <v>38</v>
      </c>
      <c r="B633" t="s">
        <v>1</v>
      </c>
      <c r="C633" t="s">
        <v>44</v>
      </c>
      <c r="D633" s="1">
        <v>43405.433333333334</v>
      </c>
      <c r="E633" s="1">
        <v>43405.47152777778</v>
      </c>
      <c r="F633" s="5">
        <v>43405</v>
      </c>
      <c r="G633" s="20">
        <f t="shared" si="165"/>
        <v>0.43333333333333335</v>
      </c>
      <c r="H633" s="20">
        <f t="shared" si="166"/>
        <v>0.41666666666666669</v>
      </c>
      <c r="I633" s="21">
        <f t="shared" si="167"/>
        <v>0</v>
      </c>
      <c r="J633" s="24">
        <f t="shared" si="168"/>
        <v>0.43333333333333335</v>
      </c>
      <c r="K633" s="24">
        <f t="shared" si="169"/>
        <v>0.47152777777777777</v>
      </c>
      <c r="L633" s="25">
        <f t="shared" si="170"/>
        <v>55</v>
      </c>
      <c r="M633" s="20">
        <f t="shared" si="171"/>
        <v>0.5</v>
      </c>
      <c r="N633" s="20">
        <f t="shared" si="172"/>
        <v>0.47152777777777777</v>
      </c>
      <c r="O633" s="21">
        <f t="shared" si="173"/>
        <v>0</v>
      </c>
      <c r="P633" s="24">
        <f t="shared" si="174"/>
        <v>0.52083333333333337</v>
      </c>
      <c r="Q633" s="24">
        <f t="shared" si="175"/>
        <v>0.47152777777777777</v>
      </c>
      <c r="R633" s="25">
        <f t="shared" si="176"/>
        <v>0</v>
      </c>
      <c r="S633" s="20">
        <f t="shared" si="177"/>
        <v>0.5625</v>
      </c>
      <c r="T633" s="20">
        <f t="shared" si="178"/>
        <v>0.47152777777777777</v>
      </c>
      <c r="U633" s="21">
        <f t="shared" si="179"/>
        <v>0</v>
      </c>
      <c r="V633" s="11">
        <f t="shared" si="180"/>
        <v>0</v>
      </c>
      <c r="W633" s="11">
        <f t="shared" si="181"/>
        <v>55</v>
      </c>
    </row>
    <row r="634" spans="1:23" x14ac:dyDescent="0.3">
      <c r="A634" t="s">
        <v>29</v>
      </c>
      <c r="B634" t="s">
        <v>1</v>
      </c>
      <c r="C634" t="s">
        <v>56</v>
      </c>
      <c r="D634" s="1">
        <v>43405.433333333334</v>
      </c>
      <c r="E634" s="1">
        <v>43405.472222222219</v>
      </c>
      <c r="F634" s="5">
        <v>43405</v>
      </c>
      <c r="G634" s="20">
        <f t="shared" si="165"/>
        <v>0.43333333333333335</v>
      </c>
      <c r="H634" s="20">
        <f t="shared" si="166"/>
        <v>0.41666666666666669</v>
      </c>
      <c r="I634" s="21">
        <f t="shared" si="167"/>
        <v>0</v>
      </c>
      <c r="J634" s="24">
        <f t="shared" si="168"/>
        <v>0.43333333333333335</v>
      </c>
      <c r="K634" s="24">
        <f t="shared" si="169"/>
        <v>0.47222222222222227</v>
      </c>
      <c r="L634" s="25">
        <f t="shared" si="170"/>
        <v>56</v>
      </c>
      <c r="M634" s="20">
        <f t="shared" si="171"/>
        <v>0.5</v>
      </c>
      <c r="N634" s="20">
        <f t="shared" si="172"/>
        <v>0.47222222222222227</v>
      </c>
      <c r="O634" s="21">
        <f t="shared" si="173"/>
        <v>0</v>
      </c>
      <c r="P634" s="24">
        <f t="shared" si="174"/>
        <v>0.52083333333333337</v>
      </c>
      <c r="Q634" s="24">
        <f t="shared" si="175"/>
        <v>0.47222222222222227</v>
      </c>
      <c r="R634" s="25">
        <f t="shared" si="176"/>
        <v>0</v>
      </c>
      <c r="S634" s="20">
        <f t="shared" si="177"/>
        <v>0.5625</v>
      </c>
      <c r="T634" s="20">
        <f t="shared" si="178"/>
        <v>0.47222222222222227</v>
      </c>
      <c r="U634" s="21">
        <f t="shared" si="179"/>
        <v>0</v>
      </c>
      <c r="V634" s="11">
        <f t="shared" si="180"/>
        <v>0</v>
      </c>
      <c r="W634" s="11">
        <f t="shared" si="181"/>
        <v>56</v>
      </c>
    </row>
    <row r="635" spans="1:23" x14ac:dyDescent="0.3">
      <c r="A635" t="s">
        <v>6</v>
      </c>
      <c r="B635" t="s">
        <v>1</v>
      </c>
      <c r="C635" t="s">
        <v>41</v>
      </c>
      <c r="D635" s="1">
        <v>43405.434027777781</v>
      </c>
      <c r="E635" s="1">
        <v>43405.472222222219</v>
      </c>
      <c r="F635" s="5">
        <v>43405</v>
      </c>
      <c r="G635" s="20">
        <f t="shared" si="165"/>
        <v>0.43402777777777773</v>
      </c>
      <c r="H635" s="20">
        <f t="shared" si="166"/>
        <v>0.41666666666666669</v>
      </c>
      <c r="I635" s="21">
        <f t="shared" si="167"/>
        <v>0</v>
      </c>
      <c r="J635" s="24">
        <f t="shared" si="168"/>
        <v>0.43402777777777773</v>
      </c>
      <c r="K635" s="24">
        <f t="shared" si="169"/>
        <v>0.47222222222222227</v>
      </c>
      <c r="L635" s="25">
        <f t="shared" si="170"/>
        <v>55</v>
      </c>
      <c r="M635" s="20">
        <f t="shared" si="171"/>
        <v>0.5</v>
      </c>
      <c r="N635" s="20">
        <f t="shared" si="172"/>
        <v>0.47222222222222227</v>
      </c>
      <c r="O635" s="21">
        <f t="shared" si="173"/>
        <v>0</v>
      </c>
      <c r="P635" s="24">
        <f t="shared" si="174"/>
        <v>0.52083333333333337</v>
      </c>
      <c r="Q635" s="24">
        <f t="shared" si="175"/>
        <v>0.47222222222222227</v>
      </c>
      <c r="R635" s="25">
        <f t="shared" si="176"/>
        <v>0</v>
      </c>
      <c r="S635" s="20">
        <f t="shared" si="177"/>
        <v>0.5625</v>
      </c>
      <c r="T635" s="20">
        <f t="shared" si="178"/>
        <v>0.47222222222222227</v>
      </c>
      <c r="U635" s="21">
        <f t="shared" si="179"/>
        <v>0</v>
      </c>
      <c r="V635" s="11">
        <f t="shared" si="180"/>
        <v>0</v>
      </c>
      <c r="W635" s="11">
        <f t="shared" si="181"/>
        <v>55</v>
      </c>
    </row>
    <row r="636" spans="1:23" x14ac:dyDescent="0.3">
      <c r="A636" t="s">
        <v>33</v>
      </c>
      <c r="B636" t="s">
        <v>1</v>
      </c>
      <c r="C636" t="s">
        <v>37</v>
      </c>
      <c r="D636" s="1">
        <v>43405.434027777781</v>
      </c>
      <c r="E636" s="1">
        <v>43405.472916666666</v>
      </c>
      <c r="F636" s="5">
        <v>43405</v>
      </c>
      <c r="G636" s="20">
        <f t="shared" si="165"/>
        <v>0.43402777777777773</v>
      </c>
      <c r="H636" s="20">
        <f t="shared" si="166"/>
        <v>0.41666666666666669</v>
      </c>
      <c r="I636" s="21">
        <f t="shared" si="167"/>
        <v>0</v>
      </c>
      <c r="J636" s="24">
        <f t="shared" si="168"/>
        <v>0.43402777777777773</v>
      </c>
      <c r="K636" s="24">
        <f t="shared" si="169"/>
        <v>0.47291666666666665</v>
      </c>
      <c r="L636" s="25">
        <f t="shared" si="170"/>
        <v>56</v>
      </c>
      <c r="M636" s="20">
        <f t="shared" si="171"/>
        <v>0.5</v>
      </c>
      <c r="N636" s="20">
        <f t="shared" si="172"/>
        <v>0.47291666666666665</v>
      </c>
      <c r="O636" s="21">
        <f t="shared" si="173"/>
        <v>0</v>
      </c>
      <c r="P636" s="24">
        <f t="shared" si="174"/>
        <v>0.52083333333333337</v>
      </c>
      <c r="Q636" s="24">
        <f t="shared" si="175"/>
        <v>0.47291666666666665</v>
      </c>
      <c r="R636" s="25">
        <f t="shared" si="176"/>
        <v>0</v>
      </c>
      <c r="S636" s="20">
        <f t="shared" si="177"/>
        <v>0.5625</v>
      </c>
      <c r="T636" s="20">
        <f t="shared" si="178"/>
        <v>0.47291666666666665</v>
      </c>
      <c r="U636" s="21">
        <f t="shared" si="179"/>
        <v>0</v>
      </c>
      <c r="V636" s="11">
        <f t="shared" si="180"/>
        <v>0</v>
      </c>
      <c r="W636" s="11">
        <f t="shared" si="181"/>
        <v>56</v>
      </c>
    </row>
    <row r="637" spans="1:23" x14ac:dyDescent="0.3">
      <c r="A637" t="s">
        <v>47</v>
      </c>
      <c r="B637" t="s">
        <v>1</v>
      </c>
      <c r="C637" t="s">
        <v>59</v>
      </c>
      <c r="D637" s="1">
        <v>43405.434027777781</v>
      </c>
      <c r="E637" s="1">
        <v>43405.468055555553</v>
      </c>
      <c r="F637" s="5">
        <v>43405</v>
      </c>
      <c r="G637" s="20">
        <f t="shared" si="165"/>
        <v>0.43402777777777773</v>
      </c>
      <c r="H637" s="20">
        <f t="shared" si="166"/>
        <v>0.41666666666666669</v>
      </c>
      <c r="I637" s="21">
        <f t="shared" si="167"/>
        <v>0</v>
      </c>
      <c r="J637" s="24">
        <f t="shared" si="168"/>
        <v>0.43402777777777773</v>
      </c>
      <c r="K637" s="24">
        <f t="shared" si="169"/>
        <v>0.4680555555555555</v>
      </c>
      <c r="L637" s="25">
        <f t="shared" si="170"/>
        <v>49</v>
      </c>
      <c r="M637" s="20">
        <f t="shared" si="171"/>
        <v>0.5</v>
      </c>
      <c r="N637" s="20">
        <f t="shared" si="172"/>
        <v>0.4680555555555555</v>
      </c>
      <c r="O637" s="21">
        <f t="shared" si="173"/>
        <v>0</v>
      </c>
      <c r="P637" s="24">
        <f t="shared" si="174"/>
        <v>0.52083333333333337</v>
      </c>
      <c r="Q637" s="24">
        <f t="shared" si="175"/>
        <v>0.4680555555555555</v>
      </c>
      <c r="R637" s="25">
        <f t="shared" si="176"/>
        <v>0</v>
      </c>
      <c r="S637" s="20">
        <f t="shared" si="177"/>
        <v>0.5625</v>
      </c>
      <c r="T637" s="20">
        <f t="shared" si="178"/>
        <v>0.4680555555555555</v>
      </c>
      <c r="U637" s="21">
        <f t="shared" si="179"/>
        <v>0</v>
      </c>
      <c r="V637" s="11">
        <f t="shared" si="180"/>
        <v>0</v>
      </c>
      <c r="W637" s="11">
        <f t="shared" si="181"/>
        <v>49</v>
      </c>
    </row>
    <row r="638" spans="1:23" x14ac:dyDescent="0.3">
      <c r="A638" t="s">
        <v>4</v>
      </c>
      <c r="B638" t="s">
        <v>1</v>
      </c>
      <c r="C638" t="s">
        <v>57</v>
      </c>
      <c r="D638" s="1">
        <v>43405.434027777781</v>
      </c>
      <c r="E638" s="1">
        <v>43405.472222222219</v>
      </c>
      <c r="F638" s="5">
        <v>43405</v>
      </c>
      <c r="G638" s="20">
        <f t="shared" si="165"/>
        <v>0.43402777777777773</v>
      </c>
      <c r="H638" s="20">
        <f t="shared" si="166"/>
        <v>0.41666666666666669</v>
      </c>
      <c r="I638" s="21">
        <f t="shared" si="167"/>
        <v>0</v>
      </c>
      <c r="J638" s="24">
        <f t="shared" si="168"/>
        <v>0.43402777777777773</v>
      </c>
      <c r="K638" s="24">
        <f t="shared" si="169"/>
        <v>0.47222222222222227</v>
      </c>
      <c r="L638" s="25">
        <f t="shared" si="170"/>
        <v>55</v>
      </c>
      <c r="M638" s="20">
        <f t="shared" si="171"/>
        <v>0.5</v>
      </c>
      <c r="N638" s="20">
        <f t="shared" si="172"/>
        <v>0.47222222222222227</v>
      </c>
      <c r="O638" s="21">
        <f t="shared" si="173"/>
        <v>0</v>
      </c>
      <c r="P638" s="24">
        <f t="shared" si="174"/>
        <v>0.52083333333333337</v>
      </c>
      <c r="Q638" s="24">
        <f t="shared" si="175"/>
        <v>0.47222222222222227</v>
      </c>
      <c r="R638" s="25">
        <f t="shared" si="176"/>
        <v>0</v>
      </c>
      <c r="S638" s="20">
        <f t="shared" si="177"/>
        <v>0.5625</v>
      </c>
      <c r="T638" s="20">
        <f t="shared" si="178"/>
        <v>0.47222222222222227</v>
      </c>
      <c r="U638" s="21">
        <f t="shared" si="179"/>
        <v>0</v>
      </c>
      <c r="V638" s="11">
        <f t="shared" si="180"/>
        <v>0</v>
      </c>
      <c r="W638" s="11">
        <f t="shared" si="181"/>
        <v>55</v>
      </c>
    </row>
    <row r="639" spans="1:23" x14ac:dyDescent="0.3">
      <c r="A639" t="s">
        <v>0</v>
      </c>
      <c r="B639" t="s">
        <v>1</v>
      </c>
      <c r="C639" t="s">
        <v>43</v>
      </c>
      <c r="D639" s="1">
        <v>43405.435416666667</v>
      </c>
      <c r="E639" s="1">
        <v>43405.472222222219</v>
      </c>
      <c r="F639" s="5">
        <v>43405</v>
      </c>
      <c r="G639" s="20">
        <f t="shared" si="165"/>
        <v>0.43541666666666662</v>
      </c>
      <c r="H639" s="20">
        <f t="shared" si="166"/>
        <v>0.41666666666666669</v>
      </c>
      <c r="I639" s="21">
        <f t="shared" si="167"/>
        <v>0</v>
      </c>
      <c r="J639" s="24">
        <f t="shared" si="168"/>
        <v>0.43541666666666662</v>
      </c>
      <c r="K639" s="24">
        <f t="shared" si="169"/>
        <v>0.47222222222222227</v>
      </c>
      <c r="L639" s="25">
        <f t="shared" si="170"/>
        <v>53</v>
      </c>
      <c r="M639" s="20">
        <f t="shared" si="171"/>
        <v>0.5</v>
      </c>
      <c r="N639" s="20">
        <f t="shared" si="172"/>
        <v>0.47222222222222227</v>
      </c>
      <c r="O639" s="21">
        <f t="shared" si="173"/>
        <v>0</v>
      </c>
      <c r="P639" s="24">
        <f t="shared" si="174"/>
        <v>0.52083333333333337</v>
      </c>
      <c r="Q639" s="24">
        <f t="shared" si="175"/>
        <v>0.47222222222222227</v>
      </c>
      <c r="R639" s="25">
        <f t="shared" si="176"/>
        <v>0</v>
      </c>
      <c r="S639" s="20">
        <f t="shared" si="177"/>
        <v>0.5625</v>
      </c>
      <c r="T639" s="20">
        <f t="shared" si="178"/>
        <v>0.47222222222222227</v>
      </c>
      <c r="U639" s="21">
        <f t="shared" si="179"/>
        <v>0</v>
      </c>
      <c r="V639" s="11">
        <f t="shared" si="180"/>
        <v>0</v>
      </c>
      <c r="W639" s="11">
        <f t="shared" si="181"/>
        <v>53</v>
      </c>
    </row>
    <row r="640" spans="1:23" x14ac:dyDescent="0.3">
      <c r="A640" t="s">
        <v>23</v>
      </c>
      <c r="B640" t="s">
        <v>1</v>
      </c>
      <c r="C640" t="s">
        <v>60</v>
      </c>
      <c r="D640" s="1">
        <v>43405.435416666667</v>
      </c>
      <c r="E640" s="1">
        <v>43405.472222222219</v>
      </c>
      <c r="F640" s="5">
        <v>43405</v>
      </c>
      <c r="G640" s="20">
        <f t="shared" si="165"/>
        <v>0.43541666666666662</v>
      </c>
      <c r="H640" s="20">
        <f t="shared" si="166"/>
        <v>0.41666666666666669</v>
      </c>
      <c r="I640" s="21">
        <f t="shared" si="167"/>
        <v>0</v>
      </c>
      <c r="J640" s="24">
        <f t="shared" si="168"/>
        <v>0.43541666666666662</v>
      </c>
      <c r="K640" s="24">
        <f t="shared" si="169"/>
        <v>0.47222222222222227</v>
      </c>
      <c r="L640" s="25">
        <f t="shared" si="170"/>
        <v>53</v>
      </c>
      <c r="M640" s="20">
        <f t="shared" si="171"/>
        <v>0.5</v>
      </c>
      <c r="N640" s="20">
        <f t="shared" si="172"/>
        <v>0.47222222222222227</v>
      </c>
      <c r="O640" s="21">
        <f t="shared" si="173"/>
        <v>0</v>
      </c>
      <c r="P640" s="24">
        <f t="shared" si="174"/>
        <v>0.52083333333333337</v>
      </c>
      <c r="Q640" s="24">
        <f t="shared" si="175"/>
        <v>0.47222222222222227</v>
      </c>
      <c r="R640" s="25">
        <f t="shared" si="176"/>
        <v>0</v>
      </c>
      <c r="S640" s="20">
        <f t="shared" si="177"/>
        <v>0.5625</v>
      </c>
      <c r="T640" s="20">
        <f t="shared" si="178"/>
        <v>0.47222222222222227</v>
      </c>
      <c r="U640" s="21">
        <f t="shared" si="179"/>
        <v>0</v>
      </c>
      <c r="V640" s="11">
        <f t="shared" si="180"/>
        <v>0</v>
      </c>
      <c r="W640" s="11">
        <f t="shared" si="181"/>
        <v>53</v>
      </c>
    </row>
    <row r="641" spans="1:23" x14ac:dyDescent="0.3">
      <c r="A641" t="s">
        <v>15</v>
      </c>
      <c r="B641" t="s">
        <v>1</v>
      </c>
      <c r="C641" t="s">
        <v>48</v>
      </c>
      <c r="D641" s="1">
        <v>43405.436805555553</v>
      </c>
      <c r="E641" s="1">
        <v>43405.473611111112</v>
      </c>
      <c r="F641" s="5">
        <v>43405</v>
      </c>
      <c r="G641" s="20">
        <f t="shared" si="165"/>
        <v>0.4368055555555555</v>
      </c>
      <c r="H641" s="20">
        <f t="shared" si="166"/>
        <v>0.41666666666666669</v>
      </c>
      <c r="I641" s="21">
        <f t="shared" si="167"/>
        <v>0</v>
      </c>
      <c r="J641" s="24">
        <f t="shared" si="168"/>
        <v>0.4368055555555555</v>
      </c>
      <c r="K641" s="24">
        <f t="shared" si="169"/>
        <v>0.47361111111111115</v>
      </c>
      <c r="L641" s="25">
        <f t="shared" si="170"/>
        <v>53</v>
      </c>
      <c r="M641" s="20">
        <f t="shared" si="171"/>
        <v>0.5</v>
      </c>
      <c r="N641" s="20">
        <f t="shared" si="172"/>
        <v>0.47361111111111115</v>
      </c>
      <c r="O641" s="21">
        <f t="shared" si="173"/>
        <v>0</v>
      </c>
      <c r="P641" s="24">
        <f t="shared" si="174"/>
        <v>0.52083333333333337</v>
      </c>
      <c r="Q641" s="24">
        <f t="shared" si="175"/>
        <v>0.47361111111111115</v>
      </c>
      <c r="R641" s="25">
        <f t="shared" si="176"/>
        <v>0</v>
      </c>
      <c r="S641" s="20">
        <f t="shared" si="177"/>
        <v>0.5625</v>
      </c>
      <c r="T641" s="20">
        <f t="shared" si="178"/>
        <v>0.47361111111111115</v>
      </c>
      <c r="U641" s="21">
        <f t="shared" si="179"/>
        <v>0</v>
      </c>
      <c r="V641" s="11">
        <f t="shared" si="180"/>
        <v>0</v>
      </c>
      <c r="W641" s="11">
        <f t="shared" si="181"/>
        <v>53</v>
      </c>
    </row>
    <row r="642" spans="1:23" x14ac:dyDescent="0.3">
      <c r="A642" t="s">
        <v>25</v>
      </c>
      <c r="B642" t="s">
        <v>1</v>
      </c>
      <c r="C642" t="s">
        <v>36</v>
      </c>
      <c r="D642" s="1">
        <v>43405.438194444447</v>
      </c>
      <c r="E642" s="1">
        <v>43405.472222222219</v>
      </c>
      <c r="F642" s="5">
        <v>43405</v>
      </c>
      <c r="G642" s="20">
        <f t="shared" si="165"/>
        <v>0.4381944444444445</v>
      </c>
      <c r="H642" s="20">
        <f t="shared" si="166"/>
        <v>0.41666666666666669</v>
      </c>
      <c r="I642" s="21">
        <f t="shared" si="167"/>
        <v>0</v>
      </c>
      <c r="J642" s="24">
        <f t="shared" si="168"/>
        <v>0.4381944444444445</v>
      </c>
      <c r="K642" s="24">
        <f t="shared" si="169"/>
        <v>0.47222222222222227</v>
      </c>
      <c r="L642" s="25">
        <f t="shared" si="170"/>
        <v>49</v>
      </c>
      <c r="M642" s="20">
        <f t="shared" si="171"/>
        <v>0.5</v>
      </c>
      <c r="N642" s="20">
        <f t="shared" si="172"/>
        <v>0.47222222222222227</v>
      </c>
      <c r="O642" s="21">
        <f t="shared" si="173"/>
        <v>0</v>
      </c>
      <c r="P642" s="24">
        <f t="shared" si="174"/>
        <v>0.52083333333333337</v>
      </c>
      <c r="Q642" s="24">
        <f t="shared" si="175"/>
        <v>0.47222222222222227</v>
      </c>
      <c r="R642" s="25">
        <f t="shared" si="176"/>
        <v>0</v>
      </c>
      <c r="S642" s="20">
        <f t="shared" si="177"/>
        <v>0.5625</v>
      </c>
      <c r="T642" s="20">
        <f t="shared" si="178"/>
        <v>0.47222222222222227</v>
      </c>
      <c r="U642" s="21">
        <f t="shared" si="179"/>
        <v>0</v>
      </c>
      <c r="V642" s="11">
        <f t="shared" si="180"/>
        <v>0</v>
      </c>
      <c r="W642" s="11">
        <f t="shared" si="181"/>
        <v>49</v>
      </c>
    </row>
    <row r="643" spans="1:23" x14ac:dyDescent="0.3">
      <c r="A643" t="s">
        <v>17</v>
      </c>
      <c r="B643" t="s">
        <v>1</v>
      </c>
      <c r="C643" t="s">
        <v>39</v>
      </c>
      <c r="D643" s="1">
        <v>43405.439583333333</v>
      </c>
      <c r="E643" s="1">
        <v>43405.472222222219</v>
      </c>
      <c r="F643" s="5">
        <v>43405</v>
      </c>
      <c r="G643" s="20">
        <f t="shared" ref="G643:G706" si="182">MAX(TIME(HOUR(D643),MINUTE(D643),0),tue_free_1_start)</f>
        <v>0.43958333333333338</v>
      </c>
      <c r="H643" s="20">
        <f t="shared" ref="H643:H706" si="183">MIN(TIME(HOUR(E643),MINUTE(E643),0),tue_free_1_end)</f>
        <v>0.41666666666666669</v>
      </c>
      <c r="I643" s="21">
        <f t="shared" ref="I643:I706" si="184">MAX(0,INT((H643-G643)*1440))</f>
        <v>0</v>
      </c>
      <c r="J643" s="24">
        <f t="shared" ref="J643:J706" si="185">MAX(TIME(HOUR(D643),MINUTE(D643),0),tue_busy_1_start)</f>
        <v>0.43958333333333338</v>
      </c>
      <c r="K643" s="24">
        <f t="shared" ref="K643:K706" si="186">MIN(TIME(HOUR(E643),MINUTE(E643),0),tue_busy_1_end)</f>
        <v>0.47222222222222227</v>
      </c>
      <c r="L643" s="25">
        <f t="shared" ref="L643:L706" si="187">MAX(0,INT((K643-J643)*1440))</f>
        <v>47</v>
      </c>
      <c r="M643" s="20">
        <f t="shared" ref="M643:M706" si="188">MAX(TIME(HOUR(D643),MINUTE(D643),0),tue_free_2_start)</f>
        <v>0.5</v>
      </c>
      <c r="N643" s="20">
        <f t="shared" ref="N643:N706" si="189">MIN(TIME(HOUR(E643),MINUTE(E643),0),tue_free_2_end)</f>
        <v>0.47222222222222227</v>
      </c>
      <c r="O643" s="21">
        <f t="shared" ref="O643:O706" si="190">MAX(0,INT((N643-M643)*1440))</f>
        <v>0</v>
      </c>
      <c r="P643" s="24">
        <f t="shared" ref="P643:P706" si="191">MAX(TIME(HOUR(D643),MINUTE(D643),0),tue_busy_2_start)</f>
        <v>0.52083333333333337</v>
      </c>
      <c r="Q643" s="24">
        <f t="shared" ref="Q643:Q706" si="192">MIN(TIME(HOUR(E643),MINUTE(E643),0),tue_busy_2_end)</f>
        <v>0.47222222222222227</v>
      </c>
      <c r="R643" s="25">
        <f t="shared" ref="R643:R706" si="193">MAX(0,INT((Q643-P643)*1440))</f>
        <v>0</v>
      </c>
      <c r="S643" s="20">
        <f t="shared" ref="S643:S706" si="194">MAX(TIME(HOUR(D643),MINUTE(D643),0),tue_free_3_start)</f>
        <v>0.5625</v>
      </c>
      <c r="T643" s="20">
        <f t="shared" ref="T643:T706" si="195">MIN(TIME(HOUR(E643),MINUTE(E643),0),tue_free_3_end)</f>
        <v>0.47222222222222227</v>
      </c>
      <c r="U643" s="21">
        <f t="shared" ref="U643:U706" si="196">MAX(0,INT((T643-S643)*1440))</f>
        <v>0</v>
      </c>
      <c r="V643" s="11">
        <f t="shared" ref="V643:V706" si="197">SUM(I643,O643,U643)</f>
        <v>0</v>
      </c>
      <c r="W643" s="11">
        <f t="shared" ref="W643:W706" si="198">SUM(L643,R643)</f>
        <v>47</v>
      </c>
    </row>
    <row r="644" spans="1:23" x14ac:dyDescent="0.3">
      <c r="A644" t="s">
        <v>13</v>
      </c>
      <c r="B644" t="s">
        <v>1</v>
      </c>
      <c r="C644" t="s">
        <v>53</v>
      </c>
      <c r="D644" s="1">
        <v>43405.440972222219</v>
      </c>
      <c r="E644" s="1">
        <v>43405.472222222219</v>
      </c>
      <c r="F644" s="5">
        <v>43405</v>
      </c>
      <c r="G644" s="20">
        <f t="shared" si="182"/>
        <v>0.44097222222222227</v>
      </c>
      <c r="H644" s="20">
        <f t="shared" si="183"/>
        <v>0.41666666666666669</v>
      </c>
      <c r="I644" s="21">
        <f t="shared" si="184"/>
        <v>0</v>
      </c>
      <c r="J644" s="24">
        <f t="shared" si="185"/>
        <v>0.44097222222222227</v>
      </c>
      <c r="K644" s="24">
        <f t="shared" si="186"/>
        <v>0.47222222222222227</v>
      </c>
      <c r="L644" s="25">
        <f t="shared" si="187"/>
        <v>45</v>
      </c>
      <c r="M644" s="20">
        <f t="shared" si="188"/>
        <v>0.5</v>
      </c>
      <c r="N644" s="20">
        <f t="shared" si="189"/>
        <v>0.47222222222222227</v>
      </c>
      <c r="O644" s="21">
        <f t="shared" si="190"/>
        <v>0</v>
      </c>
      <c r="P644" s="24">
        <f t="shared" si="191"/>
        <v>0.52083333333333337</v>
      </c>
      <c r="Q644" s="24">
        <f t="shared" si="192"/>
        <v>0.47222222222222227</v>
      </c>
      <c r="R644" s="25">
        <f t="shared" si="193"/>
        <v>0</v>
      </c>
      <c r="S644" s="20">
        <f t="shared" si="194"/>
        <v>0.5625</v>
      </c>
      <c r="T644" s="20">
        <f t="shared" si="195"/>
        <v>0.47222222222222227</v>
      </c>
      <c r="U644" s="21">
        <f t="shared" si="196"/>
        <v>0</v>
      </c>
      <c r="V644" s="11">
        <f t="shared" si="197"/>
        <v>0</v>
      </c>
      <c r="W644" s="11">
        <f t="shared" si="198"/>
        <v>45</v>
      </c>
    </row>
    <row r="645" spans="1:23" x14ac:dyDescent="0.3">
      <c r="A645" t="s">
        <v>52</v>
      </c>
      <c r="B645" t="s">
        <v>1</v>
      </c>
      <c r="C645" t="s">
        <v>61</v>
      </c>
      <c r="D645" s="1">
        <v>43405.442361111112</v>
      </c>
      <c r="E645" s="1">
        <v>43405.469444444447</v>
      </c>
      <c r="F645" s="5">
        <v>43405</v>
      </c>
      <c r="G645" s="20">
        <f t="shared" si="182"/>
        <v>0.44236111111111115</v>
      </c>
      <c r="H645" s="20">
        <f t="shared" si="183"/>
        <v>0.41666666666666669</v>
      </c>
      <c r="I645" s="21">
        <f t="shared" si="184"/>
        <v>0</v>
      </c>
      <c r="J645" s="24">
        <f t="shared" si="185"/>
        <v>0.44236111111111115</v>
      </c>
      <c r="K645" s="24">
        <f t="shared" si="186"/>
        <v>0.4694444444444445</v>
      </c>
      <c r="L645" s="25">
        <f t="shared" si="187"/>
        <v>39</v>
      </c>
      <c r="M645" s="20">
        <f t="shared" si="188"/>
        <v>0.5</v>
      </c>
      <c r="N645" s="20">
        <f t="shared" si="189"/>
        <v>0.4694444444444445</v>
      </c>
      <c r="O645" s="21">
        <f t="shared" si="190"/>
        <v>0</v>
      </c>
      <c r="P645" s="24">
        <f t="shared" si="191"/>
        <v>0.52083333333333337</v>
      </c>
      <c r="Q645" s="24">
        <f t="shared" si="192"/>
        <v>0.4694444444444445</v>
      </c>
      <c r="R645" s="25">
        <f t="shared" si="193"/>
        <v>0</v>
      </c>
      <c r="S645" s="20">
        <f t="shared" si="194"/>
        <v>0.5625</v>
      </c>
      <c r="T645" s="20">
        <f t="shared" si="195"/>
        <v>0.4694444444444445</v>
      </c>
      <c r="U645" s="21">
        <f t="shared" si="196"/>
        <v>0</v>
      </c>
      <c r="V645" s="11">
        <f t="shared" si="197"/>
        <v>0</v>
      </c>
      <c r="W645" s="11">
        <f t="shared" si="198"/>
        <v>39</v>
      </c>
    </row>
    <row r="646" spans="1:23" x14ac:dyDescent="0.3">
      <c r="A646" t="s">
        <v>47</v>
      </c>
      <c r="B646" t="s">
        <v>1</v>
      </c>
      <c r="C646" t="s">
        <v>139</v>
      </c>
      <c r="D646" s="1">
        <v>43405.472916666666</v>
      </c>
      <c r="E646" s="1">
        <v>43405.510416666664</v>
      </c>
      <c r="F646" s="5">
        <v>43405</v>
      </c>
      <c r="G646" s="20">
        <f t="shared" si="182"/>
        <v>0.47291666666666665</v>
      </c>
      <c r="H646" s="20">
        <f t="shared" si="183"/>
        <v>0.41666666666666669</v>
      </c>
      <c r="I646" s="21">
        <f t="shared" si="184"/>
        <v>0</v>
      </c>
      <c r="J646" s="24">
        <f t="shared" si="185"/>
        <v>0.47291666666666665</v>
      </c>
      <c r="K646" s="24">
        <f t="shared" si="186"/>
        <v>0.5</v>
      </c>
      <c r="L646" s="25">
        <f t="shared" si="187"/>
        <v>39</v>
      </c>
      <c r="M646" s="20">
        <f t="shared" si="188"/>
        <v>0.5</v>
      </c>
      <c r="N646" s="20">
        <f t="shared" si="189"/>
        <v>0.51041666666666663</v>
      </c>
      <c r="O646" s="21">
        <f t="shared" si="190"/>
        <v>14</v>
      </c>
      <c r="P646" s="24">
        <f t="shared" si="191"/>
        <v>0.52083333333333337</v>
      </c>
      <c r="Q646" s="24">
        <f t="shared" si="192"/>
        <v>0.51041666666666663</v>
      </c>
      <c r="R646" s="25">
        <f t="shared" si="193"/>
        <v>0</v>
      </c>
      <c r="S646" s="20">
        <f t="shared" si="194"/>
        <v>0.5625</v>
      </c>
      <c r="T646" s="20">
        <f t="shared" si="195"/>
        <v>0.51041666666666663</v>
      </c>
      <c r="U646" s="21">
        <f t="shared" si="196"/>
        <v>0</v>
      </c>
      <c r="V646" s="11">
        <f t="shared" si="197"/>
        <v>14</v>
      </c>
      <c r="W646" s="11">
        <f t="shared" si="198"/>
        <v>39</v>
      </c>
    </row>
    <row r="647" spans="1:23" x14ac:dyDescent="0.3">
      <c r="A647" t="s">
        <v>50</v>
      </c>
      <c r="B647" t="s">
        <v>1</v>
      </c>
      <c r="C647" t="s">
        <v>160</v>
      </c>
      <c r="D647" s="1">
        <v>43405.474305555559</v>
      </c>
      <c r="E647" s="1">
        <v>43405.49722222222</v>
      </c>
      <c r="F647" s="5">
        <v>43405</v>
      </c>
      <c r="G647" s="20">
        <f t="shared" si="182"/>
        <v>0.47430555555555554</v>
      </c>
      <c r="H647" s="20">
        <f t="shared" si="183"/>
        <v>0.41666666666666669</v>
      </c>
      <c r="I647" s="21">
        <f t="shared" si="184"/>
        <v>0</v>
      </c>
      <c r="J647" s="24">
        <f t="shared" si="185"/>
        <v>0.47430555555555554</v>
      </c>
      <c r="K647" s="24">
        <f t="shared" si="186"/>
        <v>0.49722222222222223</v>
      </c>
      <c r="L647" s="25">
        <f t="shared" si="187"/>
        <v>33</v>
      </c>
      <c r="M647" s="20">
        <f t="shared" si="188"/>
        <v>0.5</v>
      </c>
      <c r="N647" s="20">
        <f t="shared" si="189"/>
        <v>0.49722222222222223</v>
      </c>
      <c r="O647" s="21">
        <f t="shared" si="190"/>
        <v>0</v>
      </c>
      <c r="P647" s="24">
        <f t="shared" si="191"/>
        <v>0.52083333333333337</v>
      </c>
      <c r="Q647" s="24">
        <f t="shared" si="192"/>
        <v>0.49722222222222223</v>
      </c>
      <c r="R647" s="25">
        <f t="shared" si="193"/>
        <v>0</v>
      </c>
      <c r="S647" s="20">
        <f t="shared" si="194"/>
        <v>0.5625</v>
      </c>
      <c r="T647" s="20">
        <f t="shared" si="195"/>
        <v>0.49722222222222223</v>
      </c>
      <c r="U647" s="21">
        <f t="shared" si="196"/>
        <v>0</v>
      </c>
      <c r="V647" s="11">
        <f t="shared" si="197"/>
        <v>0</v>
      </c>
      <c r="W647" s="11">
        <f t="shared" si="198"/>
        <v>33</v>
      </c>
    </row>
    <row r="648" spans="1:23" x14ac:dyDescent="0.3">
      <c r="A648" t="s">
        <v>35</v>
      </c>
      <c r="B648" t="s">
        <v>1</v>
      </c>
      <c r="C648" t="s">
        <v>141</v>
      </c>
      <c r="D648" s="1">
        <v>43405.474305555559</v>
      </c>
      <c r="E648" s="1">
        <v>43405.526388888888</v>
      </c>
      <c r="F648" s="5">
        <v>43405</v>
      </c>
      <c r="G648" s="20">
        <f t="shared" si="182"/>
        <v>0.47430555555555554</v>
      </c>
      <c r="H648" s="20">
        <f t="shared" si="183"/>
        <v>0.41666666666666669</v>
      </c>
      <c r="I648" s="21">
        <f t="shared" si="184"/>
        <v>0</v>
      </c>
      <c r="J648" s="24">
        <f t="shared" si="185"/>
        <v>0.47430555555555554</v>
      </c>
      <c r="K648" s="24">
        <f t="shared" si="186"/>
        <v>0.5</v>
      </c>
      <c r="L648" s="25">
        <f t="shared" si="187"/>
        <v>37</v>
      </c>
      <c r="M648" s="20">
        <f t="shared" si="188"/>
        <v>0.5</v>
      </c>
      <c r="N648" s="20">
        <f t="shared" si="189"/>
        <v>0.52083333333333337</v>
      </c>
      <c r="O648" s="21">
        <f t="shared" si="190"/>
        <v>30</v>
      </c>
      <c r="P648" s="24">
        <f t="shared" si="191"/>
        <v>0.52083333333333337</v>
      </c>
      <c r="Q648" s="24">
        <f t="shared" si="192"/>
        <v>0.52638888888888891</v>
      </c>
      <c r="R648" s="25">
        <f t="shared" si="193"/>
        <v>7</v>
      </c>
      <c r="S648" s="20">
        <f t="shared" si="194"/>
        <v>0.5625</v>
      </c>
      <c r="T648" s="20">
        <f t="shared" si="195"/>
        <v>0.52638888888888891</v>
      </c>
      <c r="U648" s="21">
        <f t="shared" si="196"/>
        <v>0</v>
      </c>
      <c r="V648" s="11">
        <f t="shared" si="197"/>
        <v>30</v>
      </c>
      <c r="W648" s="11">
        <f t="shared" si="198"/>
        <v>44</v>
      </c>
    </row>
    <row r="649" spans="1:23" x14ac:dyDescent="0.3">
      <c r="A649" t="s">
        <v>13</v>
      </c>
      <c r="B649" t="s">
        <v>1</v>
      </c>
      <c r="C649" t="s">
        <v>16</v>
      </c>
      <c r="D649" s="1">
        <v>43405.474305555559</v>
      </c>
      <c r="E649" s="1">
        <v>43405.524305555555</v>
      </c>
      <c r="F649" s="5">
        <v>43405</v>
      </c>
      <c r="G649" s="20">
        <f t="shared" si="182"/>
        <v>0.47430555555555554</v>
      </c>
      <c r="H649" s="20">
        <f t="shared" si="183"/>
        <v>0.41666666666666669</v>
      </c>
      <c r="I649" s="21">
        <f t="shared" si="184"/>
        <v>0</v>
      </c>
      <c r="J649" s="24">
        <f t="shared" si="185"/>
        <v>0.47430555555555554</v>
      </c>
      <c r="K649" s="24">
        <f t="shared" si="186"/>
        <v>0.5</v>
      </c>
      <c r="L649" s="25">
        <f t="shared" si="187"/>
        <v>37</v>
      </c>
      <c r="M649" s="20">
        <f t="shared" si="188"/>
        <v>0.5</v>
      </c>
      <c r="N649" s="20">
        <f t="shared" si="189"/>
        <v>0.52083333333333337</v>
      </c>
      <c r="O649" s="21">
        <f t="shared" si="190"/>
        <v>30</v>
      </c>
      <c r="P649" s="24">
        <f t="shared" si="191"/>
        <v>0.52083333333333337</v>
      </c>
      <c r="Q649" s="24">
        <f t="shared" si="192"/>
        <v>0.52430555555555558</v>
      </c>
      <c r="R649" s="25">
        <f t="shared" si="193"/>
        <v>4</v>
      </c>
      <c r="S649" s="20">
        <f t="shared" si="194"/>
        <v>0.5625</v>
      </c>
      <c r="T649" s="20">
        <f t="shared" si="195"/>
        <v>0.52430555555555558</v>
      </c>
      <c r="U649" s="21">
        <f t="shared" si="196"/>
        <v>0</v>
      </c>
      <c r="V649" s="11">
        <f t="shared" si="197"/>
        <v>30</v>
      </c>
      <c r="W649" s="11">
        <f t="shared" si="198"/>
        <v>41</v>
      </c>
    </row>
    <row r="650" spans="1:23" x14ac:dyDescent="0.3">
      <c r="A650" t="s">
        <v>8</v>
      </c>
      <c r="B650" t="s">
        <v>1</v>
      </c>
      <c r="C650" t="s">
        <v>148</v>
      </c>
      <c r="D650" s="1">
        <v>43405.474305555559</v>
      </c>
      <c r="E650" s="1">
        <v>43405.49722222222</v>
      </c>
      <c r="F650" s="5">
        <v>43405</v>
      </c>
      <c r="G650" s="20">
        <f t="shared" si="182"/>
        <v>0.47430555555555554</v>
      </c>
      <c r="H650" s="20">
        <f t="shared" si="183"/>
        <v>0.41666666666666669</v>
      </c>
      <c r="I650" s="21">
        <f t="shared" si="184"/>
        <v>0</v>
      </c>
      <c r="J650" s="24">
        <f t="shared" si="185"/>
        <v>0.47430555555555554</v>
      </c>
      <c r="K650" s="24">
        <f t="shared" si="186"/>
        <v>0.49722222222222223</v>
      </c>
      <c r="L650" s="25">
        <f t="shared" si="187"/>
        <v>33</v>
      </c>
      <c r="M650" s="20">
        <f t="shared" si="188"/>
        <v>0.5</v>
      </c>
      <c r="N650" s="20">
        <f t="shared" si="189"/>
        <v>0.49722222222222223</v>
      </c>
      <c r="O650" s="21">
        <f t="shared" si="190"/>
        <v>0</v>
      </c>
      <c r="P650" s="24">
        <f t="shared" si="191"/>
        <v>0.52083333333333337</v>
      </c>
      <c r="Q650" s="24">
        <f t="shared" si="192"/>
        <v>0.49722222222222223</v>
      </c>
      <c r="R650" s="25">
        <f t="shared" si="193"/>
        <v>0</v>
      </c>
      <c r="S650" s="20">
        <f t="shared" si="194"/>
        <v>0.5625</v>
      </c>
      <c r="T650" s="20">
        <f t="shared" si="195"/>
        <v>0.49722222222222223</v>
      </c>
      <c r="U650" s="21">
        <f t="shared" si="196"/>
        <v>0</v>
      </c>
      <c r="V650" s="11">
        <f t="shared" si="197"/>
        <v>0</v>
      </c>
      <c r="W650" s="11">
        <f t="shared" si="198"/>
        <v>33</v>
      </c>
    </row>
    <row r="651" spans="1:23" x14ac:dyDescent="0.3">
      <c r="A651" t="s">
        <v>21</v>
      </c>
      <c r="B651" t="s">
        <v>1</v>
      </c>
      <c r="C651" t="s">
        <v>138</v>
      </c>
      <c r="D651" s="1">
        <v>43405.474305555559</v>
      </c>
      <c r="E651" s="1">
        <v>43405.495138888888</v>
      </c>
      <c r="F651" s="5">
        <v>43405</v>
      </c>
      <c r="G651" s="20">
        <f t="shared" si="182"/>
        <v>0.47430555555555554</v>
      </c>
      <c r="H651" s="20">
        <f t="shared" si="183"/>
        <v>0.41666666666666669</v>
      </c>
      <c r="I651" s="21">
        <f t="shared" si="184"/>
        <v>0</v>
      </c>
      <c r="J651" s="24">
        <f t="shared" si="185"/>
        <v>0.47430555555555554</v>
      </c>
      <c r="K651" s="24">
        <f t="shared" si="186"/>
        <v>0.49513888888888885</v>
      </c>
      <c r="L651" s="25">
        <f t="shared" si="187"/>
        <v>30</v>
      </c>
      <c r="M651" s="20">
        <f t="shared" si="188"/>
        <v>0.5</v>
      </c>
      <c r="N651" s="20">
        <f t="shared" si="189"/>
        <v>0.49513888888888885</v>
      </c>
      <c r="O651" s="21">
        <f t="shared" si="190"/>
        <v>0</v>
      </c>
      <c r="P651" s="24">
        <f t="shared" si="191"/>
        <v>0.52083333333333337</v>
      </c>
      <c r="Q651" s="24">
        <f t="shared" si="192"/>
        <v>0.49513888888888885</v>
      </c>
      <c r="R651" s="25">
        <f t="shared" si="193"/>
        <v>0</v>
      </c>
      <c r="S651" s="20">
        <f t="shared" si="194"/>
        <v>0.5625</v>
      </c>
      <c r="T651" s="20">
        <f t="shared" si="195"/>
        <v>0.49513888888888885</v>
      </c>
      <c r="U651" s="21">
        <f t="shared" si="196"/>
        <v>0</v>
      </c>
      <c r="V651" s="11">
        <f t="shared" si="197"/>
        <v>0</v>
      </c>
      <c r="W651" s="11">
        <f t="shared" si="198"/>
        <v>30</v>
      </c>
    </row>
    <row r="652" spans="1:23" x14ac:dyDescent="0.3">
      <c r="A652" t="s">
        <v>23</v>
      </c>
      <c r="B652" t="s">
        <v>1</v>
      </c>
      <c r="C652" t="s">
        <v>144</v>
      </c>
      <c r="D652" s="1">
        <v>43405.475694444445</v>
      </c>
      <c r="E652" s="1">
        <v>43405.540277777778</v>
      </c>
      <c r="F652" s="5">
        <v>43405</v>
      </c>
      <c r="G652" s="20">
        <f t="shared" si="182"/>
        <v>0.47569444444444442</v>
      </c>
      <c r="H652" s="20">
        <f t="shared" si="183"/>
        <v>0.41666666666666669</v>
      </c>
      <c r="I652" s="21">
        <f t="shared" si="184"/>
        <v>0</v>
      </c>
      <c r="J652" s="24">
        <f t="shared" si="185"/>
        <v>0.47569444444444442</v>
      </c>
      <c r="K652" s="24">
        <f t="shared" si="186"/>
        <v>0.5</v>
      </c>
      <c r="L652" s="25">
        <f t="shared" si="187"/>
        <v>35</v>
      </c>
      <c r="M652" s="20">
        <f t="shared" si="188"/>
        <v>0.5</v>
      </c>
      <c r="N652" s="20">
        <f t="shared" si="189"/>
        <v>0.52083333333333337</v>
      </c>
      <c r="O652" s="21">
        <f t="shared" si="190"/>
        <v>30</v>
      </c>
      <c r="P652" s="24">
        <f t="shared" si="191"/>
        <v>0.52083333333333337</v>
      </c>
      <c r="Q652" s="24">
        <f t="shared" si="192"/>
        <v>0.54027777777777775</v>
      </c>
      <c r="R652" s="25">
        <f t="shared" si="193"/>
        <v>27</v>
      </c>
      <c r="S652" s="20">
        <f t="shared" si="194"/>
        <v>0.5625</v>
      </c>
      <c r="T652" s="20">
        <f t="shared" si="195"/>
        <v>0.54027777777777775</v>
      </c>
      <c r="U652" s="21">
        <f t="shared" si="196"/>
        <v>0</v>
      </c>
      <c r="V652" s="11">
        <f t="shared" si="197"/>
        <v>30</v>
      </c>
      <c r="W652" s="11">
        <f t="shared" si="198"/>
        <v>62</v>
      </c>
    </row>
    <row r="653" spans="1:23" x14ac:dyDescent="0.3">
      <c r="A653" t="s">
        <v>38</v>
      </c>
      <c r="B653" t="s">
        <v>1</v>
      </c>
      <c r="C653" t="s">
        <v>143</v>
      </c>
      <c r="D653" s="1">
        <v>43405.475694444445</v>
      </c>
      <c r="E653" s="1">
        <v>43405.504861111112</v>
      </c>
      <c r="F653" s="5">
        <v>43405</v>
      </c>
      <c r="G653" s="20">
        <f t="shared" si="182"/>
        <v>0.47569444444444442</v>
      </c>
      <c r="H653" s="20">
        <f t="shared" si="183"/>
        <v>0.41666666666666669</v>
      </c>
      <c r="I653" s="21">
        <f t="shared" si="184"/>
        <v>0</v>
      </c>
      <c r="J653" s="24">
        <f t="shared" si="185"/>
        <v>0.47569444444444442</v>
      </c>
      <c r="K653" s="24">
        <f t="shared" si="186"/>
        <v>0.5</v>
      </c>
      <c r="L653" s="25">
        <f t="shared" si="187"/>
        <v>35</v>
      </c>
      <c r="M653" s="20">
        <f t="shared" si="188"/>
        <v>0.5</v>
      </c>
      <c r="N653" s="20">
        <f t="shared" si="189"/>
        <v>0.50486111111111109</v>
      </c>
      <c r="O653" s="21">
        <f t="shared" si="190"/>
        <v>6</v>
      </c>
      <c r="P653" s="24">
        <f t="shared" si="191"/>
        <v>0.52083333333333337</v>
      </c>
      <c r="Q653" s="24">
        <f t="shared" si="192"/>
        <v>0.50486111111111109</v>
      </c>
      <c r="R653" s="25">
        <f t="shared" si="193"/>
        <v>0</v>
      </c>
      <c r="S653" s="20">
        <f t="shared" si="194"/>
        <v>0.5625</v>
      </c>
      <c r="T653" s="20">
        <f t="shared" si="195"/>
        <v>0.50486111111111109</v>
      </c>
      <c r="U653" s="21">
        <f t="shared" si="196"/>
        <v>0</v>
      </c>
      <c r="V653" s="11">
        <f t="shared" si="197"/>
        <v>6</v>
      </c>
      <c r="W653" s="11">
        <f t="shared" si="198"/>
        <v>35</v>
      </c>
    </row>
    <row r="654" spans="1:23" x14ac:dyDescent="0.3">
      <c r="A654" t="s">
        <v>45</v>
      </c>
      <c r="B654" t="s">
        <v>1</v>
      </c>
      <c r="C654" t="s">
        <v>140</v>
      </c>
      <c r="D654" s="1">
        <v>43405.476388888892</v>
      </c>
      <c r="E654" s="1">
        <v>43405.504166666666</v>
      </c>
      <c r="F654" s="5">
        <v>43405</v>
      </c>
      <c r="G654" s="20">
        <f t="shared" si="182"/>
        <v>0.47638888888888892</v>
      </c>
      <c r="H654" s="20">
        <f t="shared" si="183"/>
        <v>0.41666666666666669</v>
      </c>
      <c r="I654" s="21">
        <f t="shared" si="184"/>
        <v>0</v>
      </c>
      <c r="J654" s="24">
        <f t="shared" si="185"/>
        <v>0.47638888888888892</v>
      </c>
      <c r="K654" s="24">
        <f t="shared" si="186"/>
        <v>0.5</v>
      </c>
      <c r="L654" s="25">
        <f t="shared" si="187"/>
        <v>34</v>
      </c>
      <c r="M654" s="20">
        <f t="shared" si="188"/>
        <v>0.5</v>
      </c>
      <c r="N654" s="20">
        <f t="shared" si="189"/>
        <v>0.50416666666666665</v>
      </c>
      <c r="O654" s="21">
        <f t="shared" si="190"/>
        <v>5</v>
      </c>
      <c r="P654" s="24">
        <f t="shared" si="191"/>
        <v>0.52083333333333337</v>
      </c>
      <c r="Q654" s="24">
        <f t="shared" si="192"/>
        <v>0.50416666666666665</v>
      </c>
      <c r="R654" s="25">
        <f t="shared" si="193"/>
        <v>0</v>
      </c>
      <c r="S654" s="20">
        <f t="shared" si="194"/>
        <v>0.5625</v>
      </c>
      <c r="T654" s="20">
        <f t="shared" si="195"/>
        <v>0.50416666666666665</v>
      </c>
      <c r="U654" s="21">
        <f t="shared" si="196"/>
        <v>0</v>
      </c>
      <c r="V654" s="11">
        <f t="shared" si="197"/>
        <v>5</v>
      </c>
      <c r="W654" s="11">
        <f t="shared" si="198"/>
        <v>34</v>
      </c>
    </row>
    <row r="655" spans="1:23" x14ac:dyDescent="0.3">
      <c r="A655" t="s">
        <v>4</v>
      </c>
      <c r="B655" t="s">
        <v>1</v>
      </c>
      <c r="C655" t="s">
        <v>229</v>
      </c>
      <c r="D655" s="1">
        <v>43405.476388888892</v>
      </c>
      <c r="E655" s="1">
        <v>43405.554861111108</v>
      </c>
      <c r="F655" s="5">
        <v>43405</v>
      </c>
      <c r="G655" s="20">
        <f t="shared" si="182"/>
        <v>0.47638888888888892</v>
      </c>
      <c r="H655" s="20">
        <f t="shared" si="183"/>
        <v>0.41666666666666669</v>
      </c>
      <c r="I655" s="21">
        <f t="shared" si="184"/>
        <v>0</v>
      </c>
      <c r="J655" s="24">
        <f t="shared" si="185"/>
        <v>0.47638888888888892</v>
      </c>
      <c r="K655" s="24">
        <f t="shared" si="186"/>
        <v>0.5</v>
      </c>
      <c r="L655" s="25">
        <f t="shared" si="187"/>
        <v>34</v>
      </c>
      <c r="M655" s="20">
        <f t="shared" si="188"/>
        <v>0.5</v>
      </c>
      <c r="N655" s="20">
        <f t="shared" si="189"/>
        <v>0.52083333333333337</v>
      </c>
      <c r="O655" s="21">
        <f t="shared" si="190"/>
        <v>30</v>
      </c>
      <c r="P655" s="24">
        <f t="shared" si="191"/>
        <v>0.52083333333333337</v>
      </c>
      <c r="Q655" s="24">
        <f t="shared" si="192"/>
        <v>0.55486111111111114</v>
      </c>
      <c r="R655" s="25">
        <f t="shared" si="193"/>
        <v>49</v>
      </c>
      <c r="S655" s="20">
        <f t="shared" si="194"/>
        <v>0.5625</v>
      </c>
      <c r="T655" s="20">
        <f t="shared" si="195"/>
        <v>0.55486111111111114</v>
      </c>
      <c r="U655" s="21">
        <f t="shared" si="196"/>
        <v>0</v>
      </c>
      <c r="V655" s="11">
        <f t="shared" si="197"/>
        <v>30</v>
      </c>
      <c r="W655" s="11">
        <f t="shared" si="198"/>
        <v>83</v>
      </c>
    </row>
    <row r="656" spans="1:23" x14ac:dyDescent="0.3">
      <c r="A656" t="s">
        <v>27</v>
      </c>
      <c r="B656" t="s">
        <v>1</v>
      </c>
      <c r="C656" t="s">
        <v>153</v>
      </c>
      <c r="D656" s="1">
        <v>43405.477777777778</v>
      </c>
      <c r="E656" s="1">
        <v>43405.505555555559</v>
      </c>
      <c r="F656" s="5">
        <v>43405</v>
      </c>
      <c r="G656" s="20">
        <f t="shared" si="182"/>
        <v>0.4777777777777778</v>
      </c>
      <c r="H656" s="20">
        <f t="shared" si="183"/>
        <v>0.41666666666666669</v>
      </c>
      <c r="I656" s="21">
        <f t="shared" si="184"/>
        <v>0</v>
      </c>
      <c r="J656" s="24">
        <f t="shared" si="185"/>
        <v>0.4777777777777778</v>
      </c>
      <c r="K656" s="24">
        <f t="shared" si="186"/>
        <v>0.5</v>
      </c>
      <c r="L656" s="25">
        <f t="shared" si="187"/>
        <v>32</v>
      </c>
      <c r="M656" s="20">
        <f t="shared" si="188"/>
        <v>0.5</v>
      </c>
      <c r="N656" s="20">
        <f t="shared" si="189"/>
        <v>0.50555555555555554</v>
      </c>
      <c r="O656" s="21">
        <f t="shared" si="190"/>
        <v>7</v>
      </c>
      <c r="P656" s="24">
        <f t="shared" si="191"/>
        <v>0.52083333333333337</v>
      </c>
      <c r="Q656" s="24">
        <f t="shared" si="192"/>
        <v>0.50555555555555554</v>
      </c>
      <c r="R656" s="25">
        <f t="shared" si="193"/>
        <v>0</v>
      </c>
      <c r="S656" s="20">
        <f t="shared" si="194"/>
        <v>0.5625</v>
      </c>
      <c r="T656" s="20">
        <f t="shared" si="195"/>
        <v>0.50555555555555554</v>
      </c>
      <c r="U656" s="21">
        <f t="shared" si="196"/>
        <v>0</v>
      </c>
      <c r="V656" s="11">
        <f t="shared" si="197"/>
        <v>7</v>
      </c>
      <c r="W656" s="11">
        <f t="shared" si="198"/>
        <v>32</v>
      </c>
    </row>
    <row r="657" spans="1:23" x14ac:dyDescent="0.3">
      <c r="A657" t="s">
        <v>6</v>
      </c>
      <c r="B657" t="s">
        <v>1</v>
      </c>
      <c r="C657" t="s">
        <v>276</v>
      </c>
      <c r="D657" s="1">
        <v>43405.477777777778</v>
      </c>
      <c r="E657" s="1">
        <v>43405.506249999999</v>
      </c>
      <c r="F657" s="5">
        <v>43405</v>
      </c>
      <c r="G657" s="20">
        <f t="shared" si="182"/>
        <v>0.4777777777777778</v>
      </c>
      <c r="H657" s="20">
        <f t="shared" si="183"/>
        <v>0.41666666666666669</v>
      </c>
      <c r="I657" s="21">
        <f t="shared" si="184"/>
        <v>0</v>
      </c>
      <c r="J657" s="24">
        <f t="shared" si="185"/>
        <v>0.4777777777777778</v>
      </c>
      <c r="K657" s="24">
        <f t="shared" si="186"/>
        <v>0.5</v>
      </c>
      <c r="L657" s="25">
        <f t="shared" si="187"/>
        <v>32</v>
      </c>
      <c r="M657" s="20">
        <f t="shared" si="188"/>
        <v>0.5</v>
      </c>
      <c r="N657" s="20">
        <f t="shared" si="189"/>
        <v>0.50624999999999998</v>
      </c>
      <c r="O657" s="21">
        <f t="shared" si="190"/>
        <v>8</v>
      </c>
      <c r="P657" s="24">
        <f t="shared" si="191"/>
        <v>0.52083333333333337</v>
      </c>
      <c r="Q657" s="24">
        <f t="shared" si="192"/>
        <v>0.50624999999999998</v>
      </c>
      <c r="R657" s="25">
        <f t="shared" si="193"/>
        <v>0</v>
      </c>
      <c r="S657" s="20">
        <f t="shared" si="194"/>
        <v>0.5625</v>
      </c>
      <c r="T657" s="20">
        <f t="shared" si="195"/>
        <v>0.50624999999999998</v>
      </c>
      <c r="U657" s="21">
        <f t="shared" si="196"/>
        <v>0</v>
      </c>
      <c r="V657" s="11">
        <f t="shared" si="197"/>
        <v>8</v>
      </c>
      <c r="W657" s="11">
        <f t="shared" si="198"/>
        <v>32</v>
      </c>
    </row>
    <row r="658" spans="1:23" x14ac:dyDescent="0.3">
      <c r="A658" t="s">
        <v>15</v>
      </c>
      <c r="B658" t="s">
        <v>1</v>
      </c>
      <c r="C658" t="s">
        <v>164</v>
      </c>
      <c r="D658" s="1">
        <v>43405.478472222225</v>
      </c>
      <c r="E658" s="1">
        <v>43405.522916666669</v>
      </c>
      <c r="F658" s="5">
        <v>43405</v>
      </c>
      <c r="G658" s="20">
        <f t="shared" si="182"/>
        <v>0.47847222222222219</v>
      </c>
      <c r="H658" s="20">
        <f t="shared" si="183"/>
        <v>0.41666666666666669</v>
      </c>
      <c r="I658" s="21">
        <f t="shared" si="184"/>
        <v>0</v>
      </c>
      <c r="J658" s="24">
        <f t="shared" si="185"/>
        <v>0.47847222222222219</v>
      </c>
      <c r="K658" s="24">
        <f t="shared" si="186"/>
        <v>0.5</v>
      </c>
      <c r="L658" s="25">
        <f t="shared" si="187"/>
        <v>31</v>
      </c>
      <c r="M658" s="20">
        <f t="shared" si="188"/>
        <v>0.5</v>
      </c>
      <c r="N658" s="20">
        <f t="shared" si="189"/>
        <v>0.52083333333333337</v>
      </c>
      <c r="O658" s="21">
        <f t="shared" si="190"/>
        <v>30</v>
      </c>
      <c r="P658" s="24">
        <f t="shared" si="191"/>
        <v>0.52083333333333337</v>
      </c>
      <c r="Q658" s="24">
        <f t="shared" si="192"/>
        <v>0.5229166666666667</v>
      </c>
      <c r="R658" s="25">
        <f t="shared" si="193"/>
        <v>2</v>
      </c>
      <c r="S658" s="20">
        <f t="shared" si="194"/>
        <v>0.5625</v>
      </c>
      <c r="T658" s="20">
        <f t="shared" si="195"/>
        <v>0.5229166666666667</v>
      </c>
      <c r="U658" s="21">
        <f t="shared" si="196"/>
        <v>0</v>
      </c>
      <c r="V658" s="11">
        <f t="shared" si="197"/>
        <v>30</v>
      </c>
      <c r="W658" s="11">
        <f t="shared" si="198"/>
        <v>33</v>
      </c>
    </row>
    <row r="659" spans="1:23" x14ac:dyDescent="0.3">
      <c r="A659" t="s">
        <v>19</v>
      </c>
      <c r="B659" t="s">
        <v>1</v>
      </c>
      <c r="C659" t="s">
        <v>155</v>
      </c>
      <c r="D659" s="1">
        <v>43405.480555555558</v>
      </c>
      <c r="E659" s="1">
        <v>43405.529861111114</v>
      </c>
      <c r="F659" s="5">
        <v>43405</v>
      </c>
      <c r="G659" s="20">
        <f t="shared" si="182"/>
        <v>0.48055555555555557</v>
      </c>
      <c r="H659" s="20">
        <f t="shared" si="183"/>
        <v>0.41666666666666669</v>
      </c>
      <c r="I659" s="21">
        <f t="shared" si="184"/>
        <v>0</v>
      </c>
      <c r="J659" s="24">
        <f t="shared" si="185"/>
        <v>0.48055555555555557</v>
      </c>
      <c r="K659" s="24">
        <f t="shared" si="186"/>
        <v>0.5</v>
      </c>
      <c r="L659" s="25">
        <f t="shared" si="187"/>
        <v>28</v>
      </c>
      <c r="M659" s="20">
        <f t="shared" si="188"/>
        <v>0.5</v>
      </c>
      <c r="N659" s="20">
        <f t="shared" si="189"/>
        <v>0.52083333333333337</v>
      </c>
      <c r="O659" s="21">
        <f t="shared" si="190"/>
        <v>30</v>
      </c>
      <c r="P659" s="24">
        <f t="shared" si="191"/>
        <v>0.52083333333333337</v>
      </c>
      <c r="Q659" s="24">
        <f t="shared" si="192"/>
        <v>0.52986111111111112</v>
      </c>
      <c r="R659" s="25">
        <f t="shared" si="193"/>
        <v>13</v>
      </c>
      <c r="S659" s="20">
        <f t="shared" si="194"/>
        <v>0.5625</v>
      </c>
      <c r="T659" s="20">
        <f t="shared" si="195"/>
        <v>0.52986111111111112</v>
      </c>
      <c r="U659" s="21">
        <f t="shared" si="196"/>
        <v>0</v>
      </c>
      <c r="V659" s="11">
        <f t="shared" si="197"/>
        <v>30</v>
      </c>
      <c r="W659" s="11">
        <f t="shared" si="198"/>
        <v>41</v>
      </c>
    </row>
    <row r="660" spans="1:23" x14ac:dyDescent="0.3">
      <c r="A660" t="s">
        <v>31</v>
      </c>
      <c r="B660" t="s">
        <v>1</v>
      </c>
      <c r="C660" t="s">
        <v>154</v>
      </c>
      <c r="D660" s="1">
        <v>43405.481944444444</v>
      </c>
      <c r="E660" s="1">
        <v>43405.513888888891</v>
      </c>
      <c r="F660" s="5">
        <v>43405</v>
      </c>
      <c r="G660" s="20">
        <f t="shared" si="182"/>
        <v>0.48194444444444445</v>
      </c>
      <c r="H660" s="20">
        <f t="shared" si="183"/>
        <v>0.41666666666666669</v>
      </c>
      <c r="I660" s="21">
        <f t="shared" si="184"/>
        <v>0</v>
      </c>
      <c r="J660" s="24">
        <f t="shared" si="185"/>
        <v>0.48194444444444445</v>
      </c>
      <c r="K660" s="24">
        <f t="shared" si="186"/>
        <v>0.5</v>
      </c>
      <c r="L660" s="25">
        <f t="shared" si="187"/>
        <v>26</v>
      </c>
      <c r="M660" s="20">
        <f t="shared" si="188"/>
        <v>0.5</v>
      </c>
      <c r="N660" s="20">
        <f t="shared" si="189"/>
        <v>0.51388888888888895</v>
      </c>
      <c r="O660" s="21">
        <f t="shared" si="190"/>
        <v>20</v>
      </c>
      <c r="P660" s="24">
        <f t="shared" si="191"/>
        <v>0.52083333333333337</v>
      </c>
      <c r="Q660" s="24">
        <f t="shared" si="192"/>
        <v>0.51388888888888895</v>
      </c>
      <c r="R660" s="25">
        <f t="shared" si="193"/>
        <v>0</v>
      </c>
      <c r="S660" s="20">
        <f t="shared" si="194"/>
        <v>0.5625</v>
      </c>
      <c r="T660" s="20">
        <f t="shared" si="195"/>
        <v>0.51388888888888895</v>
      </c>
      <c r="U660" s="21">
        <f t="shared" si="196"/>
        <v>0</v>
      </c>
      <c r="V660" s="11">
        <f t="shared" si="197"/>
        <v>20</v>
      </c>
      <c r="W660" s="11">
        <f t="shared" si="198"/>
        <v>26</v>
      </c>
    </row>
    <row r="661" spans="1:23" x14ac:dyDescent="0.3">
      <c r="A661" t="s">
        <v>0</v>
      </c>
      <c r="B661" t="s">
        <v>1</v>
      </c>
      <c r="C661" t="s">
        <v>145</v>
      </c>
      <c r="D661" s="1">
        <v>43405.486805555556</v>
      </c>
      <c r="E661" s="1">
        <v>43405.522916666669</v>
      </c>
      <c r="F661" s="5">
        <v>43405</v>
      </c>
      <c r="G661" s="20">
        <f t="shared" si="182"/>
        <v>0.48680555555555555</v>
      </c>
      <c r="H661" s="20">
        <f t="shared" si="183"/>
        <v>0.41666666666666669</v>
      </c>
      <c r="I661" s="21">
        <f t="shared" si="184"/>
        <v>0</v>
      </c>
      <c r="J661" s="24">
        <f t="shared" si="185"/>
        <v>0.48680555555555555</v>
      </c>
      <c r="K661" s="24">
        <f t="shared" si="186"/>
        <v>0.5</v>
      </c>
      <c r="L661" s="25">
        <f t="shared" si="187"/>
        <v>19</v>
      </c>
      <c r="M661" s="20">
        <f t="shared" si="188"/>
        <v>0.5</v>
      </c>
      <c r="N661" s="20">
        <f t="shared" si="189"/>
        <v>0.52083333333333337</v>
      </c>
      <c r="O661" s="21">
        <f t="shared" si="190"/>
        <v>30</v>
      </c>
      <c r="P661" s="24">
        <f t="shared" si="191"/>
        <v>0.52083333333333337</v>
      </c>
      <c r="Q661" s="24">
        <f t="shared" si="192"/>
        <v>0.5229166666666667</v>
      </c>
      <c r="R661" s="25">
        <f t="shared" si="193"/>
        <v>2</v>
      </c>
      <c r="S661" s="20">
        <f t="shared" si="194"/>
        <v>0.5625</v>
      </c>
      <c r="T661" s="20">
        <f t="shared" si="195"/>
        <v>0.5229166666666667</v>
      </c>
      <c r="U661" s="21">
        <f t="shared" si="196"/>
        <v>0</v>
      </c>
      <c r="V661" s="11">
        <f t="shared" si="197"/>
        <v>30</v>
      </c>
      <c r="W661" s="11">
        <f t="shared" si="198"/>
        <v>21</v>
      </c>
    </row>
    <row r="662" spans="1:23" x14ac:dyDescent="0.3">
      <c r="A662" t="s">
        <v>17</v>
      </c>
      <c r="B662" t="s">
        <v>1</v>
      </c>
      <c r="C662" t="s">
        <v>149</v>
      </c>
      <c r="D662" s="1">
        <v>43405.488888888889</v>
      </c>
      <c r="E662" s="1">
        <v>43405.555555555555</v>
      </c>
      <c r="F662" s="5">
        <v>43405</v>
      </c>
      <c r="G662" s="20">
        <f t="shared" si="182"/>
        <v>0.48888888888888887</v>
      </c>
      <c r="H662" s="20">
        <f t="shared" si="183"/>
        <v>0.41666666666666669</v>
      </c>
      <c r="I662" s="21">
        <f t="shared" si="184"/>
        <v>0</v>
      </c>
      <c r="J662" s="24">
        <f t="shared" si="185"/>
        <v>0.48888888888888887</v>
      </c>
      <c r="K662" s="24">
        <f t="shared" si="186"/>
        <v>0.5</v>
      </c>
      <c r="L662" s="25">
        <f t="shared" si="187"/>
        <v>16</v>
      </c>
      <c r="M662" s="20">
        <f t="shared" si="188"/>
        <v>0.5</v>
      </c>
      <c r="N662" s="20">
        <f t="shared" si="189"/>
        <v>0.52083333333333337</v>
      </c>
      <c r="O662" s="21">
        <f t="shared" si="190"/>
        <v>30</v>
      </c>
      <c r="P662" s="24">
        <f t="shared" si="191"/>
        <v>0.52083333333333337</v>
      </c>
      <c r="Q662" s="24">
        <f t="shared" si="192"/>
        <v>0.55555555555555558</v>
      </c>
      <c r="R662" s="25">
        <f t="shared" si="193"/>
        <v>50</v>
      </c>
      <c r="S662" s="20">
        <f t="shared" si="194"/>
        <v>0.5625</v>
      </c>
      <c r="T662" s="20">
        <f t="shared" si="195"/>
        <v>0.55555555555555558</v>
      </c>
      <c r="U662" s="21">
        <f t="shared" si="196"/>
        <v>0</v>
      </c>
      <c r="V662" s="11">
        <f t="shared" si="197"/>
        <v>30</v>
      </c>
      <c r="W662" s="11">
        <f t="shared" si="198"/>
        <v>66</v>
      </c>
    </row>
    <row r="663" spans="1:23" x14ac:dyDescent="0.3">
      <c r="A663" t="s">
        <v>6</v>
      </c>
      <c r="B663" t="s">
        <v>1</v>
      </c>
      <c r="C663" t="s">
        <v>157</v>
      </c>
      <c r="D663" s="1">
        <v>43405.509722222225</v>
      </c>
      <c r="E663" s="1">
        <v>43405.54791666667</v>
      </c>
      <c r="F663" s="5">
        <v>43405</v>
      </c>
      <c r="G663" s="20">
        <f t="shared" si="182"/>
        <v>0.50972222222222219</v>
      </c>
      <c r="H663" s="20">
        <f t="shared" si="183"/>
        <v>0.41666666666666669</v>
      </c>
      <c r="I663" s="21">
        <f t="shared" si="184"/>
        <v>0</v>
      </c>
      <c r="J663" s="24">
        <f t="shared" si="185"/>
        <v>0.50972222222222219</v>
      </c>
      <c r="K663" s="24">
        <f t="shared" si="186"/>
        <v>0.5</v>
      </c>
      <c r="L663" s="25">
        <f t="shared" si="187"/>
        <v>0</v>
      </c>
      <c r="M663" s="20">
        <f t="shared" si="188"/>
        <v>0.50972222222222219</v>
      </c>
      <c r="N663" s="20">
        <f t="shared" si="189"/>
        <v>0.52083333333333337</v>
      </c>
      <c r="O663" s="21">
        <f t="shared" si="190"/>
        <v>16</v>
      </c>
      <c r="P663" s="24">
        <f t="shared" si="191"/>
        <v>0.52083333333333337</v>
      </c>
      <c r="Q663" s="24">
        <f t="shared" si="192"/>
        <v>0.54791666666666672</v>
      </c>
      <c r="R663" s="25">
        <f t="shared" si="193"/>
        <v>39</v>
      </c>
      <c r="S663" s="20">
        <f t="shared" si="194"/>
        <v>0.5625</v>
      </c>
      <c r="T663" s="20">
        <f t="shared" si="195"/>
        <v>0.54791666666666672</v>
      </c>
      <c r="U663" s="21">
        <f t="shared" si="196"/>
        <v>0</v>
      </c>
      <c r="V663" s="11">
        <f t="shared" si="197"/>
        <v>16</v>
      </c>
      <c r="W663" s="11">
        <f t="shared" si="198"/>
        <v>39</v>
      </c>
    </row>
    <row r="664" spans="1:23" x14ac:dyDescent="0.3">
      <c r="A664" t="s">
        <v>25</v>
      </c>
      <c r="B664" t="s">
        <v>1</v>
      </c>
      <c r="C664" t="s">
        <v>156</v>
      </c>
      <c r="D664" s="1">
        <v>43405.51666666667</v>
      </c>
      <c r="E664" s="1">
        <v>43405.534722222219</v>
      </c>
      <c r="F664" s="5">
        <v>43405</v>
      </c>
      <c r="G664" s="20">
        <f t="shared" si="182"/>
        <v>0.51666666666666672</v>
      </c>
      <c r="H664" s="20">
        <f t="shared" si="183"/>
        <v>0.41666666666666669</v>
      </c>
      <c r="I664" s="21">
        <f t="shared" si="184"/>
        <v>0</v>
      </c>
      <c r="J664" s="24">
        <f t="shared" si="185"/>
        <v>0.51666666666666672</v>
      </c>
      <c r="K664" s="24">
        <f t="shared" si="186"/>
        <v>0.5</v>
      </c>
      <c r="L664" s="25">
        <f t="shared" si="187"/>
        <v>0</v>
      </c>
      <c r="M664" s="20">
        <f t="shared" si="188"/>
        <v>0.51666666666666672</v>
      </c>
      <c r="N664" s="20">
        <f t="shared" si="189"/>
        <v>0.52083333333333337</v>
      </c>
      <c r="O664" s="21">
        <f t="shared" si="190"/>
        <v>5</v>
      </c>
      <c r="P664" s="24">
        <f t="shared" si="191"/>
        <v>0.52083333333333337</v>
      </c>
      <c r="Q664" s="24">
        <f t="shared" si="192"/>
        <v>0.53472222222222221</v>
      </c>
      <c r="R664" s="25">
        <f t="shared" si="193"/>
        <v>19</v>
      </c>
      <c r="S664" s="20">
        <f t="shared" si="194"/>
        <v>0.5625</v>
      </c>
      <c r="T664" s="20">
        <f t="shared" si="195"/>
        <v>0.53472222222222221</v>
      </c>
      <c r="U664" s="21">
        <f t="shared" si="196"/>
        <v>0</v>
      </c>
      <c r="V664" s="11">
        <f t="shared" si="197"/>
        <v>5</v>
      </c>
      <c r="W664" s="11">
        <f t="shared" si="198"/>
        <v>19</v>
      </c>
    </row>
    <row r="665" spans="1:23" x14ac:dyDescent="0.3">
      <c r="A665" t="s">
        <v>45</v>
      </c>
      <c r="B665" t="s">
        <v>1</v>
      </c>
      <c r="C665" t="s">
        <v>167</v>
      </c>
      <c r="D665" s="1">
        <v>43405.527777777781</v>
      </c>
      <c r="E665" s="1">
        <v>43405.53402777778</v>
      </c>
      <c r="F665" s="5">
        <v>43405</v>
      </c>
      <c r="G665" s="20">
        <f t="shared" si="182"/>
        <v>0.52777777777777779</v>
      </c>
      <c r="H665" s="20">
        <f t="shared" si="183"/>
        <v>0.41666666666666669</v>
      </c>
      <c r="I665" s="21">
        <f t="shared" si="184"/>
        <v>0</v>
      </c>
      <c r="J665" s="24">
        <f t="shared" si="185"/>
        <v>0.52777777777777779</v>
      </c>
      <c r="K665" s="24">
        <f t="shared" si="186"/>
        <v>0.5</v>
      </c>
      <c r="L665" s="25">
        <f t="shared" si="187"/>
        <v>0</v>
      </c>
      <c r="M665" s="20">
        <f t="shared" si="188"/>
        <v>0.52777777777777779</v>
      </c>
      <c r="N665" s="20">
        <f t="shared" si="189"/>
        <v>0.52083333333333337</v>
      </c>
      <c r="O665" s="21">
        <f t="shared" si="190"/>
        <v>0</v>
      </c>
      <c r="P665" s="24">
        <f t="shared" si="191"/>
        <v>0.52777777777777779</v>
      </c>
      <c r="Q665" s="24">
        <f t="shared" si="192"/>
        <v>0.53402777777777777</v>
      </c>
      <c r="R665" s="25">
        <f t="shared" si="193"/>
        <v>8</v>
      </c>
      <c r="S665" s="20">
        <f t="shared" si="194"/>
        <v>0.5625</v>
      </c>
      <c r="T665" s="20">
        <f t="shared" si="195"/>
        <v>0.53402777777777777</v>
      </c>
      <c r="U665" s="21">
        <f t="shared" si="196"/>
        <v>0</v>
      </c>
      <c r="V665" s="11">
        <f t="shared" si="197"/>
        <v>0</v>
      </c>
      <c r="W665" s="11">
        <f t="shared" si="198"/>
        <v>8</v>
      </c>
    </row>
    <row r="666" spans="1:23" x14ac:dyDescent="0.3">
      <c r="A666" t="s">
        <v>10</v>
      </c>
      <c r="B666" t="s">
        <v>1</v>
      </c>
      <c r="C666" t="s">
        <v>174</v>
      </c>
      <c r="D666" s="1">
        <v>43405.529166666667</v>
      </c>
      <c r="E666" s="1">
        <v>43405.537499999999</v>
      </c>
      <c r="F666" s="5">
        <v>43405</v>
      </c>
      <c r="G666" s="20">
        <f t="shared" si="182"/>
        <v>0.52916666666666667</v>
      </c>
      <c r="H666" s="20">
        <f t="shared" si="183"/>
        <v>0.41666666666666669</v>
      </c>
      <c r="I666" s="21">
        <f t="shared" si="184"/>
        <v>0</v>
      </c>
      <c r="J666" s="24">
        <f t="shared" si="185"/>
        <v>0.52916666666666667</v>
      </c>
      <c r="K666" s="24">
        <f t="shared" si="186"/>
        <v>0.5</v>
      </c>
      <c r="L666" s="25">
        <f t="shared" si="187"/>
        <v>0</v>
      </c>
      <c r="M666" s="20">
        <f t="shared" si="188"/>
        <v>0.52916666666666667</v>
      </c>
      <c r="N666" s="20">
        <f t="shared" si="189"/>
        <v>0.52083333333333337</v>
      </c>
      <c r="O666" s="21">
        <f t="shared" si="190"/>
        <v>0</v>
      </c>
      <c r="P666" s="24">
        <f t="shared" si="191"/>
        <v>0.52916666666666667</v>
      </c>
      <c r="Q666" s="24">
        <f t="shared" si="192"/>
        <v>0.53749999999999998</v>
      </c>
      <c r="R666" s="25">
        <f t="shared" si="193"/>
        <v>12</v>
      </c>
      <c r="S666" s="20">
        <f t="shared" si="194"/>
        <v>0.5625</v>
      </c>
      <c r="T666" s="20">
        <f t="shared" si="195"/>
        <v>0.53749999999999998</v>
      </c>
      <c r="U666" s="21">
        <f t="shared" si="196"/>
        <v>0</v>
      </c>
      <c r="V666" s="11">
        <f t="shared" si="197"/>
        <v>0</v>
      </c>
      <c r="W666" s="11">
        <f t="shared" si="198"/>
        <v>12</v>
      </c>
    </row>
    <row r="667" spans="1:23" x14ac:dyDescent="0.3">
      <c r="A667" t="s">
        <v>40</v>
      </c>
      <c r="B667" t="s">
        <v>1</v>
      </c>
      <c r="C667" t="s">
        <v>90</v>
      </c>
      <c r="D667" s="1">
        <v>43405.530555555553</v>
      </c>
      <c r="E667" s="1">
        <v>43405.538194444445</v>
      </c>
      <c r="F667" s="5">
        <v>43405</v>
      </c>
      <c r="G667" s="20">
        <f t="shared" si="182"/>
        <v>0.53055555555555556</v>
      </c>
      <c r="H667" s="20">
        <f t="shared" si="183"/>
        <v>0.41666666666666669</v>
      </c>
      <c r="I667" s="21">
        <f t="shared" si="184"/>
        <v>0</v>
      </c>
      <c r="J667" s="24">
        <f t="shared" si="185"/>
        <v>0.53055555555555556</v>
      </c>
      <c r="K667" s="24">
        <f t="shared" si="186"/>
        <v>0.5</v>
      </c>
      <c r="L667" s="25">
        <f t="shared" si="187"/>
        <v>0</v>
      </c>
      <c r="M667" s="20">
        <f t="shared" si="188"/>
        <v>0.53055555555555556</v>
      </c>
      <c r="N667" s="20">
        <f t="shared" si="189"/>
        <v>0.52083333333333337</v>
      </c>
      <c r="O667" s="21">
        <f t="shared" si="190"/>
        <v>0</v>
      </c>
      <c r="P667" s="24">
        <f t="shared" si="191"/>
        <v>0.53055555555555556</v>
      </c>
      <c r="Q667" s="24">
        <f t="shared" si="192"/>
        <v>0.53819444444444442</v>
      </c>
      <c r="R667" s="25">
        <f t="shared" si="193"/>
        <v>11</v>
      </c>
      <c r="S667" s="20">
        <f t="shared" si="194"/>
        <v>0.5625</v>
      </c>
      <c r="T667" s="20">
        <f t="shared" si="195"/>
        <v>0.53819444444444442</v>
      </c>
      <c r="U667" s="21">
        <f t="shared" si="196"/>
        <v>0</v>
      </c>
      <c r="V667" s="11">
        <f t="shared" si="197"/>
        <v>0</v>
      </c>
      <c r="W667" s="11">
        <f t="shared" si="198"/>
        <v>11</v>
      </c>
    </row>
    <row r="668" spans="1:23" x14ac:dyDescent="0.3">
      <c r="A668" t="s">
        <v>47</v>
      </c>
      <c r="B668" t="s">
        <v>1</v>
      </c>
      <c r="C668" t="s">
        <v>244</v>
      </c>
      <c r="D668" s="1">
        <v>43405.539583333331</v>
      </c>
      <c r="E668" s="1">
        <v>43405.561805555553</v>
      </c>
      <c r="F668" s="5">
        <v>43405</v>
      </c>
      <c r="G668" s="20">
        <f t="shared" si="182"/>
        <v>0.5395833333333333</v>
      </c>
      <c r="H668" s="20">
        <f t="shared" si="183"/>
        <v>0.41666666666666669</v>
      </c>
      <c r="I668" s="21">
        <f t="shared" si="184"/>
        <v>0</v>
      </c>
      <c r="J668" s="24">
        <f t="shared" si="185"/>
        <v>0.5395833333333333</v>
      </c>
      <c r="K668" s="24">
        <f t="shared" si="186"/>
        <v>0.5</v>
      </c>
      <c r="L668" s="25">
        <f t="shared" si="187"/>
        <v>0</v>
      </c>
      <c r="M668" s="20">
        <f t="shared" si="188"/>
        <v>0.5395833333333333</v>
      </c>
      <c r="N668" s="20">
        <f t="shared" si="189"/>
        <v>0.52083333333333337</v>
      </c>
      <c r="O668" s="21">
        <f t="shared" si="190"/>
        <v>0</v>
      </c>
      <c r="P668" s="24">
        <f t="shared" si="191"/>
        <v>0.5395833333333333</v>
      </c>
      <c r="Q668" s="24">
        <f t="shared" si="192"/>
        <v>0.56180555555555556</v>
      </c>
      <c r="R668" s="25">
        <f t="shared" si="193"/>
        <v>32</v>
      </c>
      <c r="S668" s="20">
        <f t="shared" si="194"/>
        <v>0.5625</v>
      </c>
      <c r="T668" s="20">
        <f t="shared" si="195"/>
        <v>0.56180555555555556</v>
      </c>
      <c r="U668" s="21">
        <f t="shared" si="196"/>
        <v>0</v>
      </c>
      <c r="V668" s="11">
        <f t="shared" si="197"/>
        <v>0</v>
      </c>
      <c r="W668" s="11">
        <f t="shared" si="198"/>
        <v>32</v>
      </c>
    </row>
    <row r="669" spans="1:23" x14ac:dyDescent="0.3">
      <c r="A669" t="s">
        <v>45</v>
      </c>
      <c r="B669" t="s">
        <v>1</v>
      </c>
      <c r="C669" t="s">
        <v>253</v>
      </c>
      <c r="D669" s="1">
        <v>43405.556250000001</v>
      </c>
      <c r="E669" s="1">
        <v>43405.629861111112</v>
      </c>
      <c r="F669" s="5">
        <v>43405</v>
      </c>
      <c r="G669" s="20">
        <f t="shared" si="182"/>
        <v>0.55625000000000002</v>
      </c>
      <c r="H669" s="20">
        <f t="shared" si="183"/>
        <v>0.41666666666666669</v>
      </c>
      <c r="I669" s="21">
        <f t="shared" si="184"/>
        <v>0</v>
      </c>
      <c r="J669" s="24">
        <f t="shared" si="185"/>
        <v>0.55625000000000002</v>
      </c>
      <c r="K669" s="24">
        <f t="shared" si="186"/>
        <v>0.5</v>
      </c>
      <c r="L669" s="25">
        <f t="shared" si="187"/>
        <v>0</v>
      </c>
      <c r="M669" s="20">
        <f t="shared" si="188"/>
        <v>0.55625000000000002</v>
      </c>
      <c r="N669" s="20">
        <f t="shared" si="189"/>
        <v>0.52083333333333337</v>
      </c>
      <c r="O669" s="21">
        <f t="shared" si="190"/>
        <v>0</v>
      </c>
      <c r="P669" s="24">
        <f t="shared" si="191"/>
        <v>0.55625000000000002</v>
      </c>
      <c r="Q669" s="24">
        <f t="shared" si="192"/>
        <v>0.5625</v>
      </c>
      <c r="R669" s="25">
        <f t="shared" si="193"/>
        <v>8</v>
      </c>
      <c r="S669" s="20">
        <f t="shared" si="194"/>
        <v>0.5625</v>
      </c>
      <c r="T669" s="20">
        <f t="shared" si="195"/>
        <v>0.62986111111111109</v>
      </c>
      <c r="U669" s="21">
        <f t="shared" si="196"/>
        <v>97</v>
      </c>
      <c r="V669" s="11">
        <f t="shared" si="197"/>
        <v>97</v>
      </c>
      <c r="W669" s="11">
        <f t="shared" si="198"/>
        <v>8</v>
      </c>
    </row>
    <row r="670" spans="1:23" x14ac:dyDescent="0.3">
      <c r="A670" t="s">
        <v>33</v>
      </c>
      <c r="B670" t="s">
        <v>1</v>
      </c>
      <c r="C670" t="s">
        <v>175</v>
      </c>
      <c r="D670" s="1">
        <v>43405.556250000001</v>
      </c>
      <c r="E670" s="1">
        <v>43405.599305555559</v>
      </c>
      <c r="F670" s="5">
        <v>43405</v>
      </c>
      <c r="G670" s="20">
        <f t="shared" si="182"/>
        <v>0.55625000000000002</v>
      </c>
      <c r="H670" s="20">
        <f t="shared" si="183"/>
        <v>0.41666666666666669</v>
      </c>
      <c r="I670" s="21">
        <f t="shared" si="184"/>
        <v>0</v>
      </c>
      <c r="J670" s="24">
        <f t="shared" si="185"/>
        <v>0.55625000000000002</v>
      </c>
      <c r="K670" s="24">
        <f t="shared" si="186"/>
        <v>0.5</v>
      </c>
      <c r="L670" s="25">
        <f t="shared" si="187"/>
        <v>0</v>
      </c>
      <c r="M670" s="20">
        <f t="shared" si="188"/>
        <v>0.55625000000000002</v>
      </c>
      <c r="N670" s="20">
        <f t="shared" si="189"/>
        <v>0.52083333333333337</v>
      </c>
      <c r="O670" s="21">
        <f t="shared" si="190"/>
        <v>0</v>
      </c>
      <c r="P670" s="24">
        <f t="shared" si="191"/>
        <v>0.55625000000000002</v>
      </c>
      <c r="Q670" s="24">
        <f t="shared" si="192"/>
        <v>0.5625</v>
      </c>
      <c r="R670" s="25">
        <f t="shared" si="193"/>
        <v>8</v>
      </c>
      <c r="S670" s="20">
        <f t="shared" si="194"/>
        <v>0.5625</v>
      </c>
      <c r="T670" s="20">
        <f t="shared" si="195"/>
        <v>0.59930555555555554</v>
      </c>
      <c r="U670" s="21">
        <f t="shared" si="196"/>
        <v>53</v>
      </c>
      <c r="V670" s="11">
        <f t="shared" si="197"/>
        <v>53</v>
      </c>
      <c r="W670" s="11">
        <f t="shared" si="198"/>
        <v>8</v>
      </c>
    </row>
    <row r="671" spans="1:23" x14ac:dyDescent="0.3">
      <c r="A671" t="s">
        <v>19</v>
      </c>
      <c r="B671" t="s">
        <v>1</v>
      </c>
      <c r="C671" t="s">
        <v>173</v>
      </c>
      <c r="D671" s="1">
        <v>43405.556944444441</v>
      </c>
      <c r="E671" s="1">
        <v>43405.599999999999</v>
      </c>
      <c r="F671" s="5">
        <v>43405</v>
      </c>
      <c r="G671" s="20">
        <f t="shared" si="182"/>
        <v>0.55694444444444446</v>
      </c>
      <c r="H671" s="20">
        <f t="shared" si="183"/>
        <v>0.41666666666666669</v>
      </c>
      <c r="I671" s="21">
        <f t="shared" si="184"/>
        <v>0</v>
      </c>
      <c r="J671" s="24">
        <f t="shared" si="185"/>
        <v>0.55694444444444446</v>
      </c>
      <c r="K671" s="24">
        <f t="shared" si="186"/>
        <v>0.5</v>
      </c>
      <c r="L671" s="25">
        <f t="shared" si="187"/>
        <v>0</v>
      </c>
      <c r="M671" s="20">
        <f t="shared" si="188"/>
        <v>0.55694444444444446</v>
      </c>
      <c r="N671" s="20">
        <f t="shared" si="189"/>
        <v>0.52083333333333337</v>
      </c>
      <c r="O671" s="21">
        <f t="shared" si="190"/>
        <v>0</v>
      </c>
      <c r="P671" s="24">
        <f t="shared" si="191"/>
        <v>0.55694444444444446</v>
      </c>
      <c r="Q671" s="24">
        <f t="shared" si="192"/>
        <v>0.5625</v>
      </c>
      <c r="R671" s="25">
        <f t="shared" si="193"/>
        <v>7</v>
      </c>
      <c r="S671" s="20">
        <f t="shared" si="194"/>
        <v>0.5625</v>
      </c>
      <c r="T671" s="20">
        <f t="shared" si="195"/>
        <v>0.6</v>
      </c>
      <c r="U671" s="21">
        <f t="shared" si="196"/>
        <v>54</v>
      </c>
      <c r="V671" s="11">
        <f t="shared" si="197"/>
        <v>54</v>
      </c>
      <c r="W671" s="11">
        <f t="shared" si="198"/>
        <v>7</v>
      </c>
    </row>
    <row r="672" spans="1:23" x14ac:dyDescent="0.3">
      <c r="A672" t="s">
        <v>4</v>
      </c>
      <c r="B672" t="s">
        <v>1</v>
      </c>
      <c r="C672" t="s">
        <v>176</v>
      </c>
      <c r="D672" s="1">
        <v>43405.556944444441</v>
      </c>
      <c r="E672" s="1">
        <v>43405.612500000003</v>
      </c>
      <c r="F672" s="5">
        <v>43405</v>
      </c>
      <c r="G672" s="20">
        <f t="shared" si="182"/>
        <v>0.55694444444444446</v>
      </c>
      <c r="H672" s="20">
        <f t="shared" si="183"/>
        <v>0.41666666666666669</v>
      </c>
      <c r="I672" s="21">
        <f t="shared" si="184"/>
        <v>0</v>
      </c>
      <c r="J672" s="24">
        <f t="shared" si="185"/>
        <v>0.55694444444444446</v>
      </c>
      <c r="K672" s="24">
        <f t="shared" si="186"/>
        <v>0.5</v>
      </c>
      <c r="L672" s="25">
        <f t="shared" si="187"/>
        <v>0</v>
      </c>
      <c r="M672" s="20">
        <f t="shared" si="188"/>
        <v>0.55694444444444446</v>
      </c>
      <c r="N672" s="20">
        <f t="shared" si="189"/>
        <v>0.52083333333333337</v>
      </c>
      <c r="O672" s="21">
        <f t="shared" si="190"/>
        <v>0</v>
      </c>
      <c r="P672" s="24">
        <f t="shared" si="191"/>
        <v>0.55694444444444446</v>
      </c>
      <c r="Q672" s="24">
        <f t="shared" si="192"/>
        <v>0.5625</v>
      </c>
      <c r="R672" s="25">
        <f t="shared" si="193"/>
        <v>7</v>
      </c>
      <c r="S672" s="20">
        <f t="shared" si="194"/>
        <v>0.5625</v>
      </c>
      <c r="T672" s="20">
        <f t="shared" si="195"/>
        <v>0.61249999999999993</v>
      </c>
      <c r="U672" s="21">
        <f t="shared" si="196"/>
        <v>71</v>
      </c>
      <c r="V672" s="11">
        <f t="shared" si="197"/>
        <v>71</v>
      </c>
      <c r="W672" s="11">
        <f t="shared" si="198"/>
        <v>7</v>
      </c>
    </row>
    <row r="673" spans="1:23" x14ac:dyDescent="0.3">
      <c r="A673" t="s">
        <v>15</v>
      </c>
      <c r="B673" t="s">
        <v>1</v>
      </c>
      <c r="C673" t="s">
        <v>168</v>
      </c>
      <c r="D673" s="1">
        <v>43405.556944444441</v>
      </c>
      <c r="E673" s="1">
        <v>43405.598611111112</v>
      </c>
      <c r="F673" s="5">
        <v>43405</v>
      </c>
      <c r="G673" s="20">
        <f t="shared" si="182"/>
        <v>0.55694444444444446</v>
      </c>
      <c r="H673" s="20">
        <f t="shared" si="183"/>
        <v>0.41666666666666669</v>
      </c>
      <c r="I673" s="21">
        <f t="shared" si="184"/>
        <v>0</v>
      </c>
      <c r="J673" s="24">
        <f t="shared" si="185"/>
        <v>0.55694444444444446</v>
      </c>
      <c r="K673" s="24">
        <f t="shared" si="186"/>
        <v>0.5</v>
      </c>
      <c r="L673" s="25">
        <f t="shared" si="187"/>
        <v>0</v>
      </c>
      <c r="M673" s="20">
        <f t="shared" si="188"/>
        <v>0.55694444444444446</v>
      </c>
      <c r="N673" s="20">
        <f t="shared" si="189"/>
        <v>0.52083333333333337</v>
      </c>
      <c r="O673" s="21">
        <f t="shared" si="190"/>
        <v>0</v>
      </c>
      <c r="P673" s="24">
        <f t="shared" si="191"/>
        <v>0.55694444444444446</v>
      </c>
      <c r="Q673" s="24">
        <f t="shared" si="192"/>
        <v>0.5625</v>
      </c>
      <c r="R673" s="25">
        <f t="shared" si="193"/>
        <v>7</v>
      </c>
      <c r="S673" s="20">
        <f t="shared" si="194"/>
        <v>0.5625</v>
      </c>
      <c r="T673" s="20">
        <f t="shared" si="195"/>
        <v>0.59861111111111109</v>
      </c>
      <c r="U673" s="21">
        <f t="shared" si="196"/>
        <v>52</v>
      </c>
      <c r="V673" s="11">
        <f t="shared" si="197"/>
        <v>52</v>
      </c>
      <c r="W673" s="11">
        <f t="shared" si="198"/>
        <v>7</v>
      </c>
    </row>
    <row r="674" spans="1:23" x14ac:dyDescent="0.3">
      <c r="A674" t="s">
        <v>6</v>
      </c>
      <c r="B674" t="s">
        <v>1</v>
      </c>
      <c r="C674" t="s">
        <v>177</v>
      </c>
      <c r="D674" s="1">
        <v>43405.557638888888</v>
      </c>
      <c r="E674" s="1">
        <v>43405.599999999999</v>
      </c>
      <c r="F674" s="5">
        <v>43405</v>
      </c>
      <c r="G674" s="20">
        <f t="shared" si="182"/>
        <v>0.55763888888888891</v>
      </c>
      <c r="H674" s="20">
        <f t="shared" si="183"/>
        <v>0.41666666666666669</v>
      </c>
      <c r="I674" s="21">
        <f t="shared" si="184"/>
        <v>0</v>
      </c>
      <c r="J674" s="24">
        <f t="shared" si="185"/>
        <v>0.55763888888888891</v>
      </c>
      <c r="K674" s="24">
        <f t="shared" si="186"/>
        <v>0.5</v>
      </c>
      <c r="L674" s="25">
        <f t="shared" si="187"/>
        <v>0</v>
      </c>
      <c r="M674" s="20">
        <f t="shared" si="188"/>
        <v>0.55763888888888891</v>
      </c>
      <c r="N674" s="20">
        <f t="shared" si="189"/>
        <v>0.52083333333333337</v>
      </c>
      <c r="O674" s="21">
        <f t="shared" si="190"/>
        <v>0</v>
      </c>
      <c r="P674" s="24">
        <f t="shared" si="191"/>
        <v>0.55763888888888891</v>
      </c>
      <c r="Q674" s="24">
        <f t="shared" si="192"/>
        <v>0.5625</v>
      </c>
      <c r="R674" s="25">
        <f t="shared" si="193"/>
        <v>6</v>
      </c>
      <c r="S674" s="20">
        <f t="shared" si="194"/>
        <v>0.5625</v>
      </c>
      <c r="T674" s="20">
        <f t="shared" si="195"/>
        <v>0.6</v>
      </c>
      <c r="U674" s="21">
        <f t="shared" si="196"/>
        <v>54</v>
      </c>
      <c r="V674" s="11">
        <f t="shared" si="197"/>
        <v>54</v>
      </c>
      <c r="W674" s="11">
        <f t="shared" si="198"/>
        <v>6</v>
      </c>
    </row>
    <row r="675" spans="1:23" x14ac:dyDescent="0.3">
      <c r="A675" t="s">
        <v>10</v>
      </c>
      <c r="B675" t="s">
        <v>1</v>
      </c>
      <c r="C675" t="s">
        <v>172</v>
      </c>
      <c r="D675" s="1">
        <v>43405.558333333334</v>
      </c>
      <c r="E675" s="1">
        <v>43405.597222222219</v>
      </c>
      <c r="F675" s="5">
        <v>43405</v>
      </c>
      <c r="G675" s="20">
        <f t="shared" si="182"/>
        <v>0.55833333333333335</v>
      </c>
      <c r="H675" s="20">
        <f t="shared" si="183"/>
        <v>0.41666666666666669</v>
      </c>
      <c r="I675" s="21">
        <f t="shared" si="184"/>
        <v>0</v>
      </c>
      <c r="J675" s="24">
        <f t="shared" si="185"/>
        <v>0.55833333333333335</v>
      </c>
      <c r="K675" s="24">
        <f t="shared" si="186"/>
        <v>0.5</v>
      </c>
      <c r="L675" s="25">
        <f t="shared" si="187"/>
        <v>0</v>
      </c>
      <c r="M675" s="20">
        <f t="shared" si="188"/>
        <v>0.55833333333333335</v>
      </c>
      <c r="N675" s="20">
        <f t="shared" si="189"/>
        <v>0.52083333333333337</v>
      </c>
      <c r="O675" s="21">
        <f t="shared" si="190"/>
        <v>0</v>
      </c>
      <c r="P675" s="24">
        <f t="shared" si="191"/>
        <v>0.55833333333333335</v>
      </c>
      <c r="Q675" s="24">
        <f t="shared" si="192"/>
        <v>0.5625</v>
      </c>
      <c r="R675" s="25">
        <f t="shared" si="193"/>
        <v>5</v>
      </c>
      <c r="S675" s="20">
        <f t="shared" si="194"/>
        <v>0.5625</v>
      </c>
      <c r="T675" s="20">
        <f t="shared" si="195"/>
        <v>0.59722222222222221</v>
      </c>
      <c r="U675" s="21">
        <f t="shared" si="196"/>
        <v>50</v>
      </c>
      <c r="V675" s="11">
        <f t="shared" si="197"/>
        <v>50</v>
      </c>
      <c r="W675" s="11">
        <f t="shared" si="198"/>
        <v>5</v>
      </c>
    </row>
    <row r="676" spans="1:23" x14ac:dyDescent="0.3">
      <c r="A676" t="s">
        <v>50</v>
      </c>
      <c r="B676" t="s">
        <v>1</v>
      </c>
      <c r="C676" t="s">
        <v>180</v>
      </c>
      <c r="D676" s="1">
        <v>43405.558333333334</v>
      </c>
      <c r="E676" s="1">
        <v>43405.598611111112</v>
      </c>
      <c r="F676" s="5">
        <v>43405</v>
      </c>
      <c r="G676" s="20">
        <f t="shared" si="182"/>
        <v>0.55833333333333335</v>
      </c>
      <c r="H676" s="20">
        <f t="shared" si="183"/>
        <v>0.41666666666666669</v>
      </c>
      <c r="I676" s="21">
        <f t="shared" si="184"/>
        <v>0</v>
      </c>
      <c r="J676" s="24">
        <f t="shared" si="185"/>
        <v>0.55833333333333335</v>
      </c>
      <c r="K676" s="24">
        <f t="shared" si="186"/>
        <v>0.5</v>
      </c>
      <c r="L676" s="25">
        <f t="shared" si="187"/>
        <v>0</v>
      </c>
      <c r="M676" s="20">
        <f t="shared" si="188"/>
        <v>0.55833333333333335</v>
      </c>
      <c r="N676" s="20">
        <f t="shared" si="189"/>
        <v>0.52083333333333337</v>
      </c>
      <c r="O676" s="21">
        <f t="shared" si="190"/>
        <v>0</v>
      </c>
      <c r="P676" s="24">
        <f t="shared" si="191"/>
        <v>0.55833333333333335</v>
      </c>
      <c r="Q676" s="24">
        <f t="shared" si="192"/>
        <v>0.5625</v>
      </c>
      <c r="R676" s="25">
        <f t="shared" si="193"/>
        <v>5</v>
      </c>
      <c r="S676" s="20">
        <f t="shared" si="194"/>
        <v>0.5625</v>
      </c>
      <c r="T676" s="20">
        <f t="shared" si="195"/>
        <v>0.59861111111111109</v>
      </c>
      <c r="U676" s="21">
        <f t="shared" si="196"/>
        <v>52</v>
      </c>
      <c r="V676" s="11">
        <f t="shared" si="197"/>
        <v>52</v>
      </c>
      <c r="W676" s="11">
        <f t="shared" si="198"/>
        <v>5</v>
      </c>
    </row>
    <row r="677" spans="1:23" x14ac:dyDescent="0.3">
      <c r="A677" t="s">
        <v>13</v>
      </c>
      <c r="B677" t="s">
        <v>1</v>
      </c>
      <c r="C677" t="s">
        <v>167</v>
      </c>
      <c r="D677" s="1">
        <v>43405.558333333334</v>
      </c>
      <c r="E677" s="1">
        <v>43405.598611111112</v>
      </c>
      <c r="F677" s="5">
        <v>43405</v>
      </c>
      <c r="G677" s="20">
        <f t="shared" si="182"/>
        <v>0.55833333333333335</v>
      </c>
      <c r="H677" s="20">
        <f t="shared" si="183"/>
        <v>0.41666666666666669</v>
      </c>
      <c r="I677" s="21">
        <f t="shared" si="184"/>
        <v>0</v>
      </c>
      <c r="J677" s="24">
        <f t="shared" si="185"/>
        <v>0.55833333333333335</v>
      </c>
      <c r="K677" s="24">
        <f t="shared" si="186"/>
        <v>0.5</v>
      </c>
      <c r="L677" s="25">
        <f t="shared" si="187"/>
        <v>0</v>
      </c>
      <c r="M677" s="20">
        <f t="shared" si="188"/>
        <v>0.55833333333333335</v>
      </c>
      <c r="N677" s="20">
        <f t="shared" si="189"/>
        <v>0.52083333333333337</v>
      </c>
      <c r="O677" s="21">
        <f t="shared" si="190"/>
        <v>0</v>
      </c>
      <c r="P677" s="24">
        <f t="shared" si="191"/>
        <v>0.55833333333333335</v>
      </c>
      <c r="Q677" s="24">
        <f t="shared" si="192"/>
        <v>0.5625</v>
      </c>
      <c r="R677" s="25">
        <f t="shared" si="193"/>
        <v>5</v>
      </c>
      <c r="S677" s="20">
        <f t="shared" si="194"/>
        <v>0.5625</v>
      </c>
      <c r="T677" s="20">
        <f t="shared" si="195"/>
        <v>0.59861111111111109</v>
      </c>
      <c r="U677" s="21">
        <f t="shared" si="196"/>
        <v>52</v>
      </c>
      <c r="V677" s="11">
        <f t="shared" si="197"/>
        <v>52</v>
      </c>
      <c r="W677" s="11">
        <f t="shared" si="198"/>
        <v>5</v>
      </c>
    </row>
    <row r="678" spans="1:23" x14ac:dyDescent="0.3">
      <c r="A678" t="s">
        <v>8</v>
      </c>
      <c r="B678" t="s">
        <v>1</v>
      </c>
      <c r="C678" t="s">
        <v>329</v>
      </c>
      <c r="D678" s="1">
        <v>43405.558333333334</v>
      </c>
      <c r="E678" s="1">
        <v>43405.599305555559</v>
      </c>
      <c r="F678" s="5">
        <v>43405</v>
      </c>
      <c r="G678" s="20">
        <f t="shared" si="182"/>
        <v>0.55833333333333335</v>
      </c>
      <c r="H678" s="20">
        <f t="shared" si="183"/>
        <v>0.41666666666666669</v>
      </c>
      <c r="I678" s="21">
        <f t="shared" si="184"/>
        <v>0</v>
      </c>
      <c r="J678" s="24">
        <f t="shared" si="185"/>
        <v>0.55833333333333335</v>
      </c>
      <c r="K678" s="24">
        <f t="shared" si="186"/>
        <v>0.5</v>
      </c>
      <c r="L678" s="25">
        <f t="shared" si="187"/>
        <v>0</v>
      </c>
      <c r="M678" s="20">
        <f t="shared" si="188"/>
        <v>0.55833333333333335</v>
      </c>
      <c r="N678" s="20">
        <f t="shared" si="189"/>
        <v>0.52083333333333337</v>
      </c>
      <c r="O678" s="21">
        <f t="shared" si="190"/>
        <v>0</v>
      </c>
      <c r="P678" s="24">
        <f t="shared" si="191"/>
        <v>0.55833333333333335</v>
      </c>
      <c r="Q678" s="24">
        <f t="shared" si="192"/>
        <v>0.5625</v>
      </c>
      <c r="R678" s="25">
        <f t="shared" si="193"/>
        <v>5</v>
      </c>
      <c r="S678" s="20">
        <f t="shared" si="194"/>
        <v>0.5625</v>
      </c>
      <c r="T678" s="20">
        <f t="shared" si="195"/>
        <v>0.59930555555555554</v>
      </c>
      <c r="U678" s="21">
        <f t="shared" si="196"/>
        <v>53</v>
      </c>
      <c r="V678" s="11">
        <f t="shared" si="197"/>
        <v>53</v>
      </c>
      <c r="W678" s="11">
        <f t="shared" si="198"/>
        <v>5</v>
      </c>
    </row>
    <row r="679" spans="1:23" x14ac:dyDescent="0.3">
      <c r="A679" t="s">
        <v>40</v>
      </c>
      <c r="B679" t="s">
        <v>1</v>
      </c>
      <c r="C679" t="s">
        <v>174</v>
      </c>
      <c r="D679" s="1">
        <v>43405.559027777781</v>
      </c>
      <c r="E679" s="1">
        <v>43405.598611111112</v>
      </c>
      <c r="F679" s="5">
        <v>43405</v>
      </c>
      <c r="G679" s="20">
        <f t="shared" si="182"/>
        <v>0.55902777777777779</v>
      </c>
      <c r="H679" s="20">
        <f t="shared" si="183"/>
        <v>0.41666666666666669</v>
      </c>
      <c r="I679" s="21">
        <f t="shared" si="184"/>
        <v>0</v>
      </c>
      <c r="J679" s="24">
        <f t="shared" si="185"/>
        <v>0.55902777777777779</v>
      </c>
      <c r="K679" s="24">
        <f t="shared" si="186"/>
        <v>0.5</v>
      </c>
      <c r="L679" s="25">
        <f t="shared" si="187"/>
        <v>0</v>
      </c>
      <c r="M679" s="20">
        <f t="shared" si="188"/>
        <v>0.55902777777777779</v>
      </c>
      <c r="N679" s="20">
        <f t="shared" si="189"/>
        <v>0.52083333333333337</v>
      </c>
      <c r="O679" s="21">
        <f t="shared" si="190"/>
        <v>0</v>
      </c>
      <c r="P679" s="24">
        <f t="shared" si="191"/>
        <v>0.55902777777777779</v>
      </c>
      <c r="Q679" s="24">
        <f t="shared" si="192"/>
        <v>0.5625</v>
      </c>
      <c r="R679" s="25">
        <f t="shared" si="193"/>
        <v>4</v>
      </c>
      <c r="S679" s="20">
        <f t="shared" si="194"/>
        <v>0.5625</v>
      </c>
      <c r="T679" s="20">
        <f t="shared" si="195"/>
        <v>0.59861111111111109</v>
      </c>
      <c r="U679" s="21">
        <f t="shared" si="196"/>
        <v>52</v>
      </c>
      <c r="V679" s="11">
        <f t="shared" si="197"/>
        <v>52</v>
      </c>
      <c r="W679" s="11">
        <f t="shared" si="198"/>
        <v>4</v>
      </c>
    </row>
    <row r="680" spans="1:23" x14ac:dyDescent="0.3">
      <c r="A680" t="s">
        <v>27</v>
      </c>
      <c r="B680" t="s">
        <v>1</v>
      </c>
      <c r="C680" t="s">
        <v>181</v>
      </c>
      <c r="D680" s="1">
        <v>43405.559027777781</v>
      </c>
      <c r="E680" s="1">
        <v>43405.599999999999</v>
      </c>
      <c r="F680" s="5">
        <v>43405</v>
      </c>
      <c r="G680" s="20">
        <f t="shared" si="182"/>
        <v>0.55902777777777779</v>
      </c>
      <c r="H680" s="20">
        <f t="shared" si="183"/>
        <v>0.41666666666666669</v>
      </c>
      <c r="I680" s="21">
        <f t="shared" si="184"/>
        <v>0</v>
      </c>
      <c r="J680" s="24">
        <f t="shared" si="185"/>
        <v>0.55902777777777779</v>
      </c>
      <c r="K680" s="24">
        <f t="shared" si="186"/>
        <v>0.5</v>
      </c>
      <c r="L680" s="25">
        <f t="shared" si="187"/>
        <v>0</v>
      </c>
      <c r="M680" s="20">
        <f t="shared" si="188"/>
        <v>0.55902777777777779</v>
      </c>
      <c r="N680" s="20">
        <f t="shared" si="189"/>
        <v>0.52083333333333337</v>
      </c>
      <c r="O680" s="21">
        <f t="shared" si="190"/>
        <v>0</v>
      </c>
      <c r="P680" s="24">
        <f t="shared" si="191"/>
        <v>0.55902777777777779</v>
      </c>
      <c r="Q680" s="24">
        <f t="shared" si="192"/>
        <v>0.5625</v>
      </c>
      <c r="R680" s="25">
        <f t="shared" si="193"/>
        <v>4</v>
      </c>
      <c r="S680" s="20">
        <f t="shared" si="194"/>
        <v>0.5625</v>
      </c>
      <c r="T680" s="20">
        <f t="shared" si="195"/>
        <v>0.6</v>
      </c>
      <c r="U680" s="21">
        <f t="shared" si="196"/>
        <v>54</v>
      </c>
      <c r="V680" s="11">
        <f t="shared" si="197"/>
        <v>54</v>
      </c>
      <c r="W680" s="11">
        <f t="shared" si="198"/>
        <v>4</v>
      </c>
    </row>
    <row r="681" spans="1:23" x14ac:dyDescent="0.3">
      <c r="A681" t="s">
        <v>21</v>
      </c>
      <c r="B681" t="s">
        <v>1</v>
      </c>
      <c r="C681" t="s">
        <v>179</v>
      </c>
      <c r="D681" s="1">
        <v>43405.55972222222</v>
      </c>
      <c r="E681" s="1">
        <v>43405.634722222225</v>
      </c>
      <c r="F681" s="5">
        <v>43405</v>
      </c>
      <c r="G681" s="20">
        <f t="shared" si="182"/>
        <v>0.55972222222222223</v>
      </c>
      <c r="H681" s="20">
        <f t="shared" si="183"/>
        <v>0.41666666666666669</v>
      </c>
      <c r="I681" s="21">
        <f t="shared" si="184"/>
        <v>0</v>
      </c>
      <c r="J681" s="24">
        <f t="shared" si="185"/>
        <v>0.55972222222222223</v>
      </c>
      <c r="K681" s="24">
        <f t="shared" si="186"/>
        <v>0.5</v>
      </c>
      <c r="L681" s="25">
        <f t="shared" si="187"/>
        <v>0</v>
      </c>
      <c r="M681" s="20">
        <f t="shared" si="188"/>
        <v>0.55972222222222223</v>
      </c>
      <c r="N681" s="20">
        <f t="shared" si="189"/>
        <v>0.52083333333333337</v>
      </c>
      <c r="O681" s="21">
        <f t="shared" si="190"/>
        <v>0</v>
      </c>
      <c r="P681" s="24">
        <f t="shared" si="191"/>
        <v>0.55972222222222223</v>
      </c>
      <c r="Q681" s="24">
        <f t="shared" si="192"/>
        <v>0.5625</v>
      </c>
      <c r="R681" s="25">
        <f t="shared" si="193"/>
        <v>3</v>
      </c>
      <c r="S681" s="20">
        <f t="shared" si="194"/>
        <v>0.5625</v>
      </c>
      <c r="T681" s="20">
        <f t="shared" si="195"/>
        <v>0.63472222222222219</v>
      </c>
      <c r="U681" s="21">
        <f t="shared" si="196"/>
        <v>104</v>
      </c>
      <c r="V681" s="11">
        <f t="shared" si="197"/>
        <v>104</v>
      </c>
      <c r="W681" s="11">
        <f t="shared" si="198"/>
        <v>3</v>
      </c>
    </row>
    <row r="682" spans="1:23" x14ac:dyDescent="0.3">
      <c r="A682" t="s">
        <v>17</v>
      </c>
      <c r="B682" t="s">
        <v>1</v>
      </c>
      <c r="C682" t="s">
        <v>178</v>
      </c>
      <c r="D682" s="1">
        <v>43405.561111111114</v>
      </c>
      <c r="E682" s="1">
        <v>43405.629166666666</v>
      </c>
      <c r="F682" s="5">
        <v>43405</v>
      </c>
      <c r="G682" s="20">
        <f t="shared" si="182"/>
        <v>0.56111111111111112</v>
      </c>
      <c r="H682" s="20">
        <f t="shared" si="183"/>
        <v>0.41666666666666669</v>
      </c>
      <c r="I682" s="21">
        <f t="shared" si="184"/>
        <v>0</v>
      </c>
      <c r="J682" s="24">
        <f t="shared" si="185"/>
        <v>0.56111111111111112</v>
      </c>
      <c r="K682" s="24">
        <f t="shared" si="186"/>
        <v>0.5</v>
      </c>
      <c r="L682" s="25">
        <f t="shared" si="187"/>
        <v>0</v>
      </c>
      <c r="M682" s="20">
        <f t="shared" si="188"/>
        <v>0.56111111111111112</v>
      </c>
      <c r="N682" s="20">
        <f t="shared" si="189"/>
        <v>0.52083333333333337</v>
      </c>
      <c r="O682" s="21">
        <f t="shared" si="190"/>
        <v>0</v>
      </c>
      <c r="P682" s="24">
        <f t="shared" si="191"/>
        <v>0.56111111111111112</v>
      </c>
      <c r="Q682" s="24">
        <f t="shared" si="192"/>
        <v>0.5625</v>
      </c>
      <c r="R682" s="25">
        <f t="shared" si="193"/>
        <v>1</v>
      </c>
      <c r="S682" s="20">
        <f t="shared" si="194"/>
        <v>0.5625</v>
      </c>
      <c r="T682" s="20">
        <f t="shared" si="195"/>
        <v>0.62916666666666665</v>
      </c>
      <c r="U682" s="21">
        <f t="shared" si="196"/>
        <v>96</v>
      </c>
      <c r="V682" s="11">
        <f t="shared" si="197"/>
        <v>96</v>
      </c>
      <c r="W682" s="11">
        <f t="shared" si="198"/>
        <v>1</v>
      </c>
    </row>
    <row r="683" spans="1:23" x14ac:dyDescent="0.3">
      <c r="A683" t="s">
        <v>31</v>
      </c>
      <c r="B683" t="s">
        <v>1</v>
      </c>
      <c r="C683" t="s">
        <v>237</v>
      </c>
      <c r="D683" s="1">
        <v>43405.561111111114</v>
      </c>
      <c r="E683" s="1">
        <v>43405.599305555559</v>
      </c>
      <c r="F683" s="5">
        <v>43405</v>
      </c>
      <c r="G683" s="20">
        <f t="shared" si="182"/>
        <v>0.56111111111111112</v>
      </c>
      <c r="H683" s="20">
        <f t="shared" si="183"/>
        <v>0.41666666666666669</v>
      </c>
      <c r="I683" s="21">
        <f t="shared" si="184"/>
        <v>0</v>
      </c>
      <c r="J683" s="24">
        <f t="shared" si="185"/>
        <v>0.56111111111111112</v>
      </c>
      <c r="K683" s="24">
        <f t="shared" si="186"/>
        <v>0.5</v>
      </c>
      <c r="L683" s="25">
        <f t="shared" si="187"/>
        <v>0</v>
      </c>
      <c r="M683" s="20">
        <f t="shared" si="188"/>
        <v>0.56111111111111112</v>
      </c>
      <c r="N683" s="20">
        <f t="shared" si="189"/>
        <v>0.52083333333333337</v>
      </c>
      <c r="O683" s="21">
        <f t="shared" si="190"/>
        <v>0</v>
      </c>
      <c r="P683" s="24">
        <f t="shared" si="191"/>
        <v>0.56111111111111112</v>
      </c>
      <c r="Q683" s="24">
        <f t="shared" si="192"/>
        <v>0.5625</v>
      </c>
      <c r="R683" s="25">
        <f t="shared" si="193"/>
        <v>1</v>
      </c>
      <c r="S683" s="20">
        <f t="shared" si="194"/>
        <v>0.5625</v>
      </c>
      <c r="T683" s="20">
        <f t="shared" si="195"/>
        <v>0.59930555555555554</v>
      </c>
      <c r="U683" s="21">
        <f t="shared" si="196"/>
        <v>53</v>
      </c>
      <c r="V683" s="11">
        <f t="shared" si="197"/>
        <v>53</v>
      </c>
      <c r="W683" s="11">
        <f t="shared" si="198"/>
        <v>1</v>
      </c>
    </row>
    <row r="684" spans="1:23" x14ac:dyDescent="0.3">
      <c r="A684" t="s">
        <v>25</v>
      </c>
      <c r="B684" t="s">
        <v>1</v>
      </c>
      <c r="C684" t="s">
        <v>192</v>
      </c>
      <c r="D684" s="1">
        <v>43405.5625</v>
      </c>
      <c r="E684" s="1">
        <v>43405.563194444447</v>
      </c>
      <c r="F684" s="5">
        <v>43405</v>
      </c>
      <c r="G684" s="20">
        <f t="shared" si="182"/>
        <v>0.5625</v>
      </c>
      <c r="H684" s="20">
        <f t="shared" si="183"/>
        <v>0.41666666666666669</v>
      </c>
      <c r="I684" s="21">
        <f t="shared" si="184"/>
        <v>0</v>
      </c>
      <c r="J684" s="24">
        <f t="shared" si="185"/>
        <v>0.5625</v>
      </c>
      <c r="K684" s="24">
        <f t="shared" si="186"/>
        <v>0.5</v>
      </c>
      <c r="L684" s="25">
        <f t="shared" si="187"/>
        <v>0</v>
      </c>
      <c r="M684" s="20">
        <f t="shared" si="188"/>
        <v>0.5625</v>
      </c>
      <c r="N684" s="20">
        <f t="shared" si="189"/>
        <v>0.52083333333333337</v>
      </c>
      <c r="O684" s="21">
        <f t="shared" si="190"/>
        <v>0</v>
      </c>
      <c r="P684" s="24">
        <f t="shared" si="191"/>
        <v>0.5625</v>
      </c>
      <c r="Q684" s="24">
        <f t="shared" si="192"/>
        <v>0.5625</v>
      </c>
      <c r="R684" s="25">
        <f t="shared" si="193"/>
        <v>0</v>
      </c>
      <c r="S684" s="20">
        <f t="shared" si="194"/>
        <v>0.5625</v>
      </c>
      <c r="T684" s="20">
        <f t="shared" si="195"/>
        <v>0.56319444444444444</v>
      </c>
      <c r="U684" s="21">
        <f t="shared" si="196"/>
        <v>0</v>
      </c>
      <c r="V684" s="11">
        <f t="shared" si="197"/>
        <v>0</v>
      </c>
      <c r="W684" s="11">
        <f t="shared" si="198"/>
        <v>0</v>
      </c>
    </row>
    <row r="685" spans="1:23" x14ac:dyDescent="0.3">
      <c r="A685" t="s">
        <v>35</v>
      </c>
      <c r="B685" t="s">
        <v>1</v>
      </c>
      <c r="C685" t="s">
        <v>265</v>
      </c>
      <c r="D685" s="1">
        <v>43405.5625</v>
      </c>
      <c r="E685" s="1">
        <v>43405.599305555559</v>
      </c>
      <c r="F685" s="5">
        <v>43405</v>
      </c>
      <c r="G685" s="20">
        <f t="shared" si="182"/>
        <v>0.5625</v>
      </c>
      <c r="H685" s="20">
        <f t="shared" si="183"/>
        <v>0.41666666666666669</v>
      </c>
      <c r="I685" s="21">
        <f t="shared" si="184"/>
        <v>0</v>
      </c>
      <c r="J685" s="24">
        <f t="shared" si="185"/>
        <v>0.5625</v>
      </c>
      <c r="K685" s="24">
        <f t="shared" si="186"/>
        <v>0.5</v>
      </c>
      <c r="L685" s="25">
        <f t="shared" si="187"/>
        <v>0</v>
      </c>
      <c r="M685" s="20">
        <f t="shared" si="188"/>
        <v>0.5625</v>
      </c>
      <c r="N685" s="20">
        <f t="shared" si="189"/>
        <v>0.52083333333333337</v>
      </c>
      <c r="O685" s="21">
        <f t="shared" si="190"/>
        <v>0</v>
      </c>
      <c r="P685" s="24">
        <f t="shared" si="191"/>
        <v>0.5625</v>
      </c>
      <c r="Q685" s="24">
        <f t="shared" si="192"/>
        <v>0.5625</v>
      </c>
      <c r="R685" s="25">
        <f t="shared" si="193"/>
        <v>0</v>
      </c>
      <c r="S685" s="20">
        <f t="shared" si="194"/>
        <v>0.5625</v>
      </c>
      <c r="T685" s="20">
        <f t="shared" si="195"/>
        <v>0.59930555555555554</v>
      </c>
      <c r="U685" s="21">
        <f t="shared" si="196"/>
        <v>53</v>
      </c>
      <c r="V685" s="11">
        <f t="shared" si="197"/>
        <v>53</v>
      </c>
      <c r="W685" s="11">
        <f t="shared" si="198"/>
        <v>0</v>
      </c>
    </row>
    <row r="686" spans="1:23" x14ac:dyDescent="0.3">
      <c r="A686" t="s">
        <v>52</v>
      </c>
      <c r="B686" t="s">
        <v>1</v>
      </c>
      <c r="C686" t="s">
        <v>192</v>
      </c>
      <c r="D686" s="1">
        <v>43405.564583333333</v>
      </c>
      <c r="E686" s="1">
        <v>43405.597916666666</v>
      </c>
      <c r="F686" s="5">
        <v>43405</v>
      </c>
      <c r="G686" s="20">
        <f t="shared" si="182"/>
        <v>0.56458333333333333</v>
      </c>
      <c r="H686" s="20">
        <f t="shared" si="183"/>
        <v>0.41666666666666669</v>
      </c>
      <c r="I686" s="21">
        <f t="shared" si="184"/>
        <v>0</v>
      </c>
      <c r="J686" s="24">
        <f t="shared" si="185"/>
        <v>0.56458333333333333</v>
      </c>
      <c r="K686" s="24">
        <f t="shared" si="186"/>
        <v>0.5</v>
      </c>
      <c r="L686" s="25">
        <f t="shared" si="187"/>
        <v>0</v>
      </c>
      <c r="M686" s="20">
        <f t="shared" si="188"/>
        <v>0.56458333333333333</v>
      </c>
      <c r="N686" s="20">
        <f t="shared" si="189"/>
        <v>0.52083333333333337</v>
      </c>
      <c r="O686" s="21">
        <f t="shared" si="190"/>
        <v>0</v>
      </c>
      <c r="P686" s="24">
        <f t="shared" si="191"/>
        <v>0.56458333333333333</v>
      </c>
      <c r="Q686" s="24">
        <f t="shared" si="192"/>
        <v>0.5625</v>
      </c>
      <c r="R686" s="25">
        <f t="shared" si="193"/>
        <v>0</v>
      </c>
      <c r="S686" s="20">
        <f t="shared" si="194"/>
        <v>0.56458333333333333</v>
      </c>
      <c r="T686" s="20">
        <f t="shared" si="195"/>
        <v>0.59791666666666665</v>
      </c>
      <c r="U686" s="21">
        <f t="shared" si="196"/>
        <v>48</v>
      </c>
      <c r="V686" s="11">
        <f t="shared" si="197"/>
        <v>48</v>
      </c>
      <c r="W686" s="11">
        <f t="shared" si="198"/>
        <v>0</v>
      </c>
    </row>
    <row r="687" spans="1:23" x14ac:dyDescent="0.3">
      <c r="A687" t="s">
        <v>8</v>
      </c>
      <c r="B687" t="s">
        <v>1</v>
      </c>
      <c r="C687" t="s">
        <v>126</v>
      </c>
      <c r="D687" s="1">
        <v>43405.600694444445</v>
      </c>
      <c r="E687" s="1">
        <v>43405.628472222219</v>
      </c>
      <c r="F687" s="5">
        <v>43405</v>
      </c>
      <c r="G687" s="20">
        <f t="shared" si="182"/>
        <v>0.60069444444444442</v>
      </c>
      <c r="H687" s="20">
        <f t="shared" si="183"/>
        <v>0.41666666666666669</v>
      </c>
      <c r="I687" s="21">
        <f t="shared" si="184"/>
        <v>0</v>
      </c>
      <c r="J687" s="24">
        <f t="shared" si="185"/>
        <v>0.60069444444444442</v>
      </c>
      <c r="K687" s="24">
        <f t="shared" si="186"/>
        <v>0.5</v>
      </c>
      <c r="L687" s="25">
        <f t="shared" si="187"/>
        <v>0</v>
      </c>
      <c r="M687" s="20">
        <f t="shared" si="188"/>
        <v>0.60069444444444442</v>
      </c>
      <c r="N687" s="20">
        <f t="shared" si="189"/>
        <v>0.52083333333333337</v>
      </c>
      <c r="O687" s="21">
        <f t="shared" si="190"/>
        <v>0</v>
      </c>
      <c r="P687" s="24">
        <f t="shared" si="191"/>
        <v>0.60069444444444442</v>
      </c>
      <c r="Q687" s="24">
        <f t="shared" si="192"/>
        <v>0.5625</v>
      </c>
      <c r="R687" s="25">
        <f t="shared" si="193"/>
        <v>0</v>
      </c>
      <c r="S687" s="20">
        <f t="shared" si="194"/>
        <v>0.60069444444444442</v>
      </c>
      <c r="T687" s="20">
        <f t="shared" si="195"/>
        <v>0.62847222222222221</v>
      </c>
      <c r="U687" s="21">
        <f t="shared" si="196"/>
        <v>40</v>
      </c>
      <c r="V687" s="11">
        <f t="shared" si="197"/>
        <v>40</v>
      </c>
      <c r="W687" s="11">
        <f t="shared" si="198"/>
        <v>0</v>
      </c>
    </row>
    <row r="688" spans="1:23" x14ac:dyDescent="0.3">
      <c r="A688" t="s">
        <v>35</v>
      </c>
      <c r="B688" t="s">
        <v>1</v>
      </c>
      <c r="C688" t="s">
        <v>244</v>
      </c>
      <c r="D688" s="1">
        <v>43405.602777777778</v>
      </c>
      <c r="E688" s="1">
        <v>43405.609027777777</v>
      </c>
      <c r="F688" s="5">
        <v>43405</v>
      </c>
      <c r="G688" s="20">
        <f t="shared" si="182"/>
        <v>0.60277777777777775</v>
      </c>
      <c r="H688" s="20">
        <f t="shared" si="183"/>
        <v>0.41666666666666669</v>
      </c>
      <c r="I688" s="21">
        <f t="shared" si="184"/>
        <v>0</v>
      </c>
      <c r="J688" s="24">
        <f t="shared" si="185"/>
        <v>0.60277777777777775</v>
      </c>
      <c r="K688" s="24">
        <f t="shared" si="186"/>
        <v>0.5</v>
      </c>
      <c r="L688" s="25">
        <f t="shared" si="187"/>
        <v>0</v>
      </c>
      <c r="M688" s="20">
        <f t="shared" si="188"/>
        <v>0.60277777777777775</v>
      </c>
      <c r="N688" s="20">
        <f t="shared" si="189"/>
        <v>0.52083333333333337</v>
      </c>
      <c r="O688" s="21">
        <f t="shared" si="190"/>
        <v>0</v>
      </c>
      <c r="P688" s="24">
        <f t="shared" si="191"/>
        <v>0.60277777777777775</v>
      </c>
      <c r="Q688" s="24">
        <f t="shared" si="192"/>
        <v>0.5625</v>
      </c>
      <c r="R688" s="25">
        <f t="shared" si="193"/>
        <v>0</v>
      </c>
      <c r="S688" s="20">
        <f t="shared" si="194"/>
        <v>0.60277777777777775</v>
      </c>
      <c r="T688" s="20">
        <f t="shared" si="195"/>
        <v>0.60902777777777783</v>
      </c>
      <c r="U688" s="21">
        <f t="shared" si="196"/>
        <v>9</v>
      </c>
      <c r="V688" s="11">
        <f t="shared" si="197"/>
        <v>9</v>
      </c>
      <c r="W688" s="11">
        <f t="shared" si="198"/>
        <v>0</v>
      </c>
    </row>
    <row r="689" spans="1:23" x14ac:dyDescent="0.3">
      <c r="A689" t="s">
        <v>15</v>
      </c>
      <c r="B689" t="s">
        <v>1</v>
      </c>
      <c r="C689" t="s">
        <v>120</v>
      </c>
      <c r="D689" s="1">
        <v>43405.606944444444</v>
      </c>
      <c r="E689" s="1">
        <v>43405.611805555556</v>
      </c>
      <c r="F689" s="5">
        <v>43405</v>
      </c>
      <c r="G689" s="20">
        <f t="shared" si="182"/>
        <v>0.6069444444444444</v>
      </c>
      <c r="H689" s="20">
        <f t="shared" si="183"/>
        <v>0.41666666666666669</v>
      </c>
      <c r="I689" s="21">
        <f t="shared" si="184"/>
        <v>0</v>
      </c>
      <c r="J689" s="24">
        <f t="shared" si="185"/>
        <v>0.6069444444444444</v>
      </c>
      <c r="K689" s="24">
        <f t="shared" si="186"/>
        <v>0.5</v>
      </c>
      <c r="L689" s="25">
        <f t="shared" si="187"/>
        <v>0</v>
      </c>
      <c r="M689" s="20">
        <f t="shared" si="188"/>
        <v>0.6069444444444444</v>
      </c>
      <c r="N689" s="20">
        <f t="shared" si="189"/>
        <v>0.52083333333333337</v>
      </c>
      <c r="O689" s="21">
        <f t="shared" si="190"/>
        <v>0</v>
      </c>
      <c r="P689" s="24">
        <f t="shared" si="191"/>
        <v>0.6069444444444444</v>
      </c>
      <c r="Q689" s="24">
        <f t="shared" si="192"/>
        <v>0.5625</v>
      </c>
      <c r="R689" s="25">
        <f t="shared" si="193"/>
        <v>0</v>
      </c>
      <c r="S689" s="20">
        <f t="shared" si="194"/>
        <v>0.6069444444444444</v>
      </c>
      <c r="T689" s="20">
        <f t="shared" si="195"/>
        <v>0.6118055555555556</v>
      </c>
      <c r="U689" s="21">
        <f t="shared" si="196"/>
        <v>7</v>
      </c>
      <c r="V689" s="11">
        <f t="shared" si="197"/>
        <v>7</v>
      </c>
      <c r="W689" s="11">
        <f t="shared" si="198"/>
        <v>0</v>
      </c>
    </row>
    <row r="690" spans="1:23" x14ac:dyDescent="0.3">
      <c r="A690" t="s">
        <v>10</v>
      </c>
      <c r="B690" t="s">
        <v>1</v>
      </c>
      <c r="C690" t="s">
        <v>262</v>
      </c>
      <c r="D690" s="1">
        <v>43405.611805555556</v>
      </c>
      <c r="E690" s="1">
        <v>43405.629861111112</v>
      </c>
      <c r="F690" s="5">
        <v>43405</v>
      </c>
      <c r="G690" s="20">
        <f t="shared" si="182"/>
        <v>0.6118055555555556</v>
      </c>
      <c r="H690" s="20">
        <f t="shared" si="183"/>
        <v>0.41666666666666669</v>
      </c>
      <c r="I690" s="21">
        <f t="shared" si="184"/>
        <v>0</v>
      </c>
      <c r="J690" s="24">
        <f t="shared" si="185"/>
        <v>0.6118055555555556</v>
      </c>
      <c r="K690" s="24">
        <f t="shared" si="186"/>
        <v>0.5</v>
      </c>
      <c r="L690" s="25">
        <f t="shared" si="187"/>
        <v>0</v>
      </c>
      <c r="M690" s="20">
        <f t="shared" si="188"/>
        <v>0.6118055555555556</v>
      </c>
      <c r="N690" s="20">
        <f t="shared" si="189"/>
        <v>0.52083333333333337</v>
      </c>
      <c r="O690" s="21">
        <f t="shared" si="190"/>
        <v>0</v>
      </c>
      <c r="P690" s="24">
        <f t="shared" si="191"/>
        <v>0.6118055555555556</v>
      </c>
      <c r="Q690" s="24">
        <f t="shared" si="192"/>
        <v>0.5625</v>
      </c>
      <c r="R690" s="25">
        <f t="shared" si="193"/>
        <v>0</v>
      </c>
      <c r="S690" s="20">
        <f t="shared" si="194"/>
        <v>0.6118055555555556</v>
      </c>
      <c r="T690" s="20">
        <f t="shared" si="195"/>
        <v>0.62986111111111109</v>
      </c>
      <c r="U690" s="21">
        <f t="shared" si="196"/>
        <v>25</v>
      </c>
      <c r="V690" s="11">
        <f t="shared" si="197"/>
        <v>25</v>
      </c>
      <c r="W690" s="11">
        <f t="shared" si="198"/>
        <v>0</v>
      </c>
    </row>
    <row r="691" spans="1:23" x14ac:dyDescent="0.3">
      <c r="A691" t="s">
        <v>29</v>
      </c>
      <c r="B691" t="s">
        <v>1</v>
      </c>
      <c r="C691" t="s">
        <v>120</v>
      </c>
      <c r="D691" s="1">
        <v>43405.612500000003</v>
      </c>
      <c r="E691" s="1">
        <v>43405.680555555555</v>
      </c>
      <c r="F691" s="5">
        <v>43405</v>
      </c>
      <c r="G691" s="20">
        <f t="shared" si="182"/>
        <v>0.61249999999999993</v>
      </c>
      <c r="H691" s="20">
        <f t="shared" si="183"/>
        <v>0.41666666666666669</v>
      </c>
      <c r="I691" s="21">
        <f t="shared" si="184"/>
        <v>0</v>
      </c>
      <c r="J691" s="24">
        <f t="shared" si="185"/>
        <v>0.61249999999999993</v>
      </c>
      <c r="K691" s="24">
        <f t="shared" si="186"/>
        <v>0.5</v>
      </c>
      <c r="L691" s="25">
        <f t="shared" si="187"/>
        <v>0</v>
      </c>
      <c r="M691" s="20">
        <f t="shared" si="188"/>
        <v>0.61249999999999993</v>
      </c>
      <c r="N691" s="20">
        <f t="shared" si="189"/>
        <v>0.52083333333333337</v>
      </c>
      <c r="O691" s="21">
        <f t="shared" si="190"/>
        <v>0</v>
      </c>
      <c r="P691" s="24">
        <f t="shared" si="191"/>
        <v>0.61249999999999993</v>
      </c>
      <c r="Q691" s="24">
        <f t="shared" si="192"/>
        <v>0.5625</v>
      </c>
      <c r="R691" s="25">
        <f t="shared" si="193"/>
        <v>0</v>
      </c>
      <c r="S691" s="20">
        <f t="shared" si="194"/>
        <v>0.61249999999999993</v>
      </c>
      <c r="T691" s="20">
        <f t="shared" si="195"/>
        <v>0.68055555555555547</v>
      </c>
      <c r="U691" s="21">
        <f t="shared" si="196"/>
        <v>98</v>
      </c>
      <c r="V691" s="11">
        <f t="shared" si="197"/>
        <v>98</v>
      </c>
      <c r="W691" s="11">
        <f t="shared" si="198"/>
        <v>0</v>
      </c>
    </row>
    <row r="692" spans="1:23" x14ac:dyDescent="0.3">
      <c r="A692" t="s">
        <v>31</v>
      </c>
      <c r="B692" t="s">
        <v>1</v>
      </c>
      <c r="C692" t="s">
        <v>126</v>
      </c>
      <c r="D692" s="1">
        <v>43405.629166666666</v>
      </c>
      <c r="E692" s="1">
        <v>43405.680555555555</v>
      </c>
      <c r="F692" s="5">
        <v>43405</v>
      </c>
      <c r="G692" s="20">
        <f t="shared" si="182"/>
        <v>0.62916666666666665</v>
      </c>
      <c r="H692" s="20">
        <f t="shared" si="183"/>
        <v>0.41666666666666669</v>
      </c>
      <c r="I692" s="21">
        <f t="shared" si="184"/>
        <v>0</v>
      </c>
      <c r="J692" s="24">
        <f t="shared" si="185"/>
        <v>0.62916666666666665</v>
      </c>
      <c r="K692" s="24">
        <f t="shared" si="186"/>
        <v>0.5</v>
      </c>
      <c r="L692" s="25">
        <f t="shared" si="187"/>
        <v>0</v>
      </c>
      <c r="M692" s="20">
        <f t="shared" si="188"/>
        <v>0.62916666666666665</v>
      </c>
      <c r="N692" s="20">
        <f t="shared" si="189"/>
        <v>0.52083333333333337</v>
      </c>
      <c r="O692" s="21">
        <f t="shared" si="190"/>
        <v>0</v>
      </c>
      <c r="P692" s="24">
        <f t="shared" si="191"/>
        <v>0.62916666666666665</v>
      </c>
      <c r="Q692" s="24">
        <f t="shared" si="192"/>
        <v>0.5625</v>
      </c>
      <c r="R692" s="25">
        <f t="shared" si="193"/>
        <v>0</v>
      </c>
      <c r="S692" s="20">
        <f t="shared" si="194"/>
        <v>0.62916666666666665</v>
      </c>
      <c r="T692" s="20">
        <f t="shared" si="195"/>
        <v>0.68055555555555547</v>
      </c>
      <c r="U692" s="21">
        <f t="shared" si="196"/>
        <v>73</v>
      </c>
      <c r="V692" s="11">
        <f t="shared" si="197"/>
        <v>73</v>
      </c>
      <c r="W692" s="11">
        <f t="shared" si="198"/>
        <v>0</v>
      </c>
    </row>
    <row r="693" spans="1:23" x14ac:dyDescent="0.3">
      <c r="A693" t="s">
        <v>17</v>
      </c>
      <c r="B693" t="s">
        <v>1</v>
      </c>
      <c r="C693" t="s">
        <v>244</v>
      </c>
      <c r="D693" s="1">
        <v>43405.630555555559</v>
      </c>
      <c r="E693" s="1">
        <v>43405.643055555556</v>
      </c>
      <c r="F693" s="5">
        <v>43405</v>
      </c>
      <c r="G693" s="20">
        <f t="shared" si="182"/>
        <v>0.63055555555555554</v>
      </c>
      <c r="H693" s="20">
        <f t="shared" si="183"/>
        <v>0.41666666666666669</v>
      </c>
      <c r="I693" s="21">
        <f t="shared" si="184"/>
        <v>0</v>
      </c>
      <c r="J693" s="24">
        <f t="shared" si="185"/>
        <v>0.63055555555555554</v>
      </c>
      <c r="K693" s="24">
        <f t="shared" si="186"/>
        <v>0.5</v>
      </c>
      <c r="L693" s="25">
        <f t="shared" si="187"/>
        <v>0</v>
      </c>
      <c r="M693" s="20">
        <f t="shared" si="188"/>
        <v>0.63055555555555554</v>
      </c>
      <c r="N693" s="20">
        <f t="shared" si="189"/>
        <v>0.52083333333333337</v>
      </c>
      <c r="O693" s="21">
        <f t="shared" si="190"/>
        <v>0</v>
      </c>
      <c r="P693" s="24">
        <f t="shared" si="191"/>
        <v>0.63055555555555554</v>
      </c>
      <c r="Q693" s="24">
        <f t="shared" si="192"/>
        <v>0.5625</v>
      </c>
      <c r="R693" s="25">
        <f t="shared" si="193"/>
        <v>0</v>
      </c>
      <c r="S693" s="20">
        <f t="shared" si="194"/>
        <v>0.63055555555555554</v>
      </c>
      <c r="T693" s="20">
        <f t="shared" si="195"/>
        <v>0.6430555555555556</v>
      </c>
      <c r="U693" s="21">
        <f t="shared" si="196"/>
        <v>18</v>
      </c>
      <c r="V693" s="11">
        <f t="shared" si="197"/>
        <v>18</v>
      </c>
      <c r="W693" s="11">
        <f t="shared" si="198"/>
        <v>0</v>
      </c>
    </row>
    <row r="694" spans="1:23" x14ac:dyDescent="0.3">
      <c r="A694" t="s">
        <v>25</v>
      </c>
      <c r="B694" t="s">
        <v>1</v>
      </c>
      <c r="C694" t="s">
        <v>111</v>
      </c>
      <c r="D694" s="1">
        <v>43405.636111111111</v>
      </c>
      <c r="E694" s="1">
        <v>43405.680555555555</v>
      </c>
      <c r="F694" s="5">
        <v>43405</v>
      </c>
      <c r="G694" s="20">
        <f t="shared" si="182"/>
        <v>0.63611111111111118</v>
      </c>
      <c r="H694" s="20">
        <f t="shared" si="183"/>
        <v>0.41666666666666669</v>
      </c>
      <c r="I694" s="21">
        <f t="shared" si="184"/>
        <v>0</v>
      </c>
      <c r="J694" s="24">
        <f t="shared" si="185"/>
        <v>0.63611111111111118</v>
      </c>
      <c r="K694" s="24">
        <f t="shared" si="186"/>
        <v>0.5</v>
      </c>
      <c r="L694" s="25">
        <f t="shared" si="187"/>
        <v>0</v>
      </c>
      <c r="M694" s="20">
        <f t="shared" si="188"/>
        <v>0.63611111111111118</v>
      </c>
      <c r="N694" s="20">
        <f t="shared" si="189"/>
        <v>0.52083333333333337</v>
      </c>
      <c r="O694" s="21">
        <f t="shared" si="190"/>
        <v>0</v>
      </c>
      <c r="P694" s="24">
        <f t="shared" si="191"/>
        <v>0.63611111111111118</v>
      </c>
      <c r="Q694" s="24">
        <f t="shared" si="192"/>
        <v>0.5625</v>
      </c>
      <c r="R694" s="25">
        <f t="shared" si="193"/>
        <v>0</v>
      </c>
      <c r="S694" s="20">
        <f t="shared" si="194"/>
        <v>0.63611111111111118</v>
      </c>
      <c r="T694" s="20">
        <f t="shared" si="195"/>
        <v>0.68055555555555547</v>
      </c>
      <c r="U694" s="21">
        <f t="shared" si="196"/>
        <v>63</v>
      </c>
      <c r="V694" s="11">
        <f t="shared" si="197"/>
        <v>63</v>
      </c>
      <c r="W694" s="11">
        <f t="shared" si="198"/>
        <v>0</v>
      </c>
    </row>
    <row r="695" spans="1:23" x14ac:dyDescent="0.3">
      <c r="A695" t="s">
        <v>19</v>
      </c>
      <c r="B695" t="s">
        <v>1</v>
      </c>
      <c r="C695" t="s">
        <v>112</v>
      </c>
      <c r="D695" s="1">
        <v>43405.638888888891</v>
      </c>
      <c r="E695" s="1">
        <v>43405.680555555555</v>
      </c>
      <c r="F695" s="5">
        <v>43405</v>
      </c>
      <c r="G695" s="20">
        <f t="shared" si="182"/>
        <v>0.63888888888888895</v>
      </c>
      <c r="H695" s="20">
        <f t="shared" si="183"/>
        <v>0.41666666666666669</v>
      </c>
      <c r="I695" s="21">
        <f t="shared" si="184"/>
        <v>0</v>
      </c>
      <c r="J695" s="24">
        <f t="shared" si="185"/>
        <v>0.63888888888888895</v>
      </c>
      <c r="K695" s="24">
        <f t="shared" si="186"/>
        <v>0.5</v>
      </c>
      <c r="L695" s="25">
        <f t="shared" si="187"/>
        <v>0</v>
      </c>
      <c r="M695" s="20">
        <f t="shared" si="188"/>
        <v>0.63888888888888895</v>
      </c>
      <c r="N695" s="20">
        <f t="shared" si="189"/>
        <v>0.52083333333333337</v>
      </c>
      <c r="O695" s="21">
        <f t="shared" si="190"/>
        <v>0</v>
      </c>
      <c r="P695" s="24">
        <f t="shared" si="191"/>
        <v>0.63888888888888895</v>
      </c>
      <c r="Q695" s="24">
        <f t="shared" si="192"/>
        <v>0.5625</v>
      </c>
      <c r="R695" s="25">
        <f t="shared" si="193"/>
        <v>0</v>
      </c>
      <c r="S695" s="20">
        <f t="shared" si="194"/>
        <v>0.63888888888888895</v>
      </c>
      <c r="T695" s="20">
        <f t="shared" si="195"/>
        <v>0.68055555555555547</v>
      </c>
      <c r="U695" s="21">
        <f t="shared" si="196"/>
        <v>59</v>
      </c>
      <c r="V695" s="11">
        <f t="shared" si="197"/>
        <v>59</v>
      </c>
      <c r="W695" s="11">
        <f t="shared" si="198"/>
        <v>0</v>
      </c>
    </row>
    <row r="696" spans="1:23" x14ac:dyDescent="0.3">
      <c r="A696" t="s">
        <v>0</v>
      </c>
      <c r="B696" t="s">
        <v>1</v>
      </c>
      <c r="C696" t="s">
        <v>113</v>
      </c>
      <c r="D696" s="1">
        <v>43405.638888888891</v>
      </c>
      <c r="E696" s="1">
        <v>43405.680555555555</v>
      </c>
      <c r="F696" s="5">
        <v>43405</v>
      </c>
      <c r="G696" s="20">
        <f t="shared" si="182"/>
        <v>0.63888888888888895</v>
      </c>
      <c r="H696" s="20">
        <f t="shared" si="183"/>
        <v>0.41666666666666669</v>
      </c>
      <c r="I696" s="21">
        <f t="shared" si="184"/>
        <v>0</v>
      </c>
      <c r="J696" s="24">
        <f t="shared" si="185"/>
        <v>0.63888888888888895</v>
      </c>
      <c r="K696" s="24">
        <f t="shared" si="186"/>
        <v>0.5</v>
      </c>
      <c r="L696" s="25">
        <f t="shared" si="187"/>
        <v>0</v>
      </c>
      <c r="M696" s="20">
        <f t="shared" si="188"/>
        <v>0.63888888888888895</v>
      </c>
      <c r="N696" s="20">
        <f t="shared" si="189"/>
        <v>0.52083333333333337</v>
      </c>
      <c r="O696" s="21">
        <f t="shared" si="190"/>
        <v>0</v>
      </c>
      <c r="P696" s="24">
        <f t="shared" si="191"/>
        <v>0.63888888888888895</v>
      </c>
      <c r="Q696" s="24">
        <f t="shared" si="192"/>
        <v>0.5625</v>
      </c>
      <c r="R696" s="25">
        <f t="shared" si="193"/>
        <v>0</v>
      </c>
      <c r="S696" s="20">
        <f t="shared" si="194"/>
        <v>0.63888888888888895</v>
      </c>
      <c r="T696" s="20">
        <f t="shared" si="195"/>
        <v>0.68055555555555547</v>
      </c>
      <c r="U696" s="21">
        <f t="shared" si="196"/>
        <v>59</v>
      </c>
      <c r="V696" s="11">
        <f t="shared" si="197"/>
        <v>59</v>
      </c>
      <c r="W696" s="11">
        <f t="shared" si="198"/>
        <v>0</v>
      </c>
    </row>
    <row r="697" spans="1:23" x14ac:dyDescent="0.3">
      <c r="A697" t="s">
        <v>35</v>
      </c>
      <c r="B697" t="s">
        <v>1</v>
      </c>
      <c r="C697" t="s">
        <v>118</v>
      </c>
      <c r="D697" s="1">
        <v>43405.640277777777</v>
      </c>
      <c r="E697" s="1">
        <v>43405.680555555555</v>
      </c>
      <c r="F697" s="5">
        <v>43405</v>
      </c>
      <c r="G697" s="20">
        <f t="shared" si="182"/>
        <v>0.64027777777777783</v>
      </c>
      <c r="H697" s="20">
        <f t="shared" si="183"/>
        <v>0.41666666666666669</v>
      </c>
      <c r="I697" s="21">
        <f t="shared" si="184"/>
        <v>0</v>
      </c>
      <c r="J697" s="24">
        <f t="shared" si="185"/>
        <v>0.64027777777777783</v>
      </c>
      <c r="K697" s="24">
        <f t="shared" si="186"/>
        <v>0.5</v>
      </c>
      <c r="L697" s="25">
        <f t="shared" si="187"/>
        <v>0</v>
      </c>
      <c r="M697" s="20">
        <f t="shared" si="188"/>
        <v>0.64027777777777783</v>
      </c>
      <c r="N697" s="20">
        <f t="shared" si="189"/>
        <v>0.52083333333333337</v>
      </c>
      <c r="O697" s="21">
        <f t="shared" si="190"/>
        <v>0</v>
      </c>
      <c r="P697" s="24">
        <f t="shared" si="191"/>
        <v>0.64027777777777783</v>
      </c>
      <c r="Q697" s="24">
        <f t="shared" si="192"/>
        <v>0.5625</v>
      </c>
      <c r="R697" s="25">
        <f t="shared" si="193"/>
        <v>0</v>
      </c>
      <c r="S697" s="20">
        <f t="shared" si="194"/>
        <v>0.64027777777777783</v>
      </c>
      <c r="T697" s="20">
        <f t="shared" si="195"/>
        <v>0.68055555555555547</v>
      </c>
      <c r="U697" s="21">
        <f t="shared" si="196"/>
        <v>57</v>
      </c>
      <c r="V697" s="11">
        <f t="shared" si="197"/>
        <v>57</v>
      </c>
      <c r="W697" s="11">
        <f t="shared" si="198"/>
        <v>0</v>
      </c>
    </row>
    <row r="698" spans="1:23" x14ac:dyDescent="0.3">
      <c r="A698" t="s">
        <v>13</v>
      </c>
      <c r="B698" t="s">
        <v>1</v>
      </c>
      <c r="C698" t="s">
        <v>124</v>
      </c>
      <c r="D698" s="1">
        <v>43405.643055555556</v>
      </c>
      <c r="E698" s="1">
        <v>43405.681250000001</v>
      </c>
      <c r="F698" s="5">
        <v>43405</v>
      </c>
      <c r="G698" s="20">
        <f t="shared" si="182"/>
        <v>0.6430555555555556</v>
      </c>
      <c r="H698" s="20">
        <f t="shared" si="183"/>
        <v>0.41666666666666669</v>
      </c>
      <c r="I698" s="21">
        <f t="shared" si="184"/>
        <v>0</v>
      </c>
      <c r="J698" s="24">
        <f t="shared" si="185"/>
        <v>0.6430555555555556</v>
      </c>
      <c r="K698" s="24">
        <f t="shared" si="186"/>
        <v>0.5</v>
      </c>
      <c r="L698" s="25">
        <f t="shared" si="187"/>
        <v>0</v>
      </c>
      <c r="M698" s="20">
        <f t="shared" si="188"/>
        <v>0.6430555555555556</v>
      </c>
      <c r="N698" s="20">
        <f t="shared" si="189"/>
        <v>0.52083333333333337</v>
      </c>
      <c r="O698" s="21">
        <f t="shared" si="190"/>
        <v>0</v>
      </c>
      <c r="P698" s="24">
        <f t="shared" si="191"/>
        <v>0.6430555555555556</v>
      </c>
      <c r="Q698" s="24">
        <f t="shared" si="192"/>
        <v>0.5625</v>
      </c>
      <c r="R698" s="25">
        <f t="shared" si="193"/>
        <v>0</v>
      </c>
      <c r="S698" s="20">
        <f t="shared" si="194"/>
        <v>0.6430555555555556</v>
      </c>
      <c r="T698" s="20">
        <f t="shared" si="195"/>
        <v>0.68125000000000002</v>
      </c>
      <c r="U698" s="21">
        <f t="shared" si="196"/>
        <v>55</v>
      </c>
      <c r="V698" s="11">
        <f t="shared" si="197"/>
        <v>55</v>
      </c>
      <c r="W698" s="11">
        <f t="shared" si="198"/>
        <v>0</v>
      </c>
    </row>
    <row r="699" spans="1:23" x14ac:dyDescent="0.3">
      <c r="A699" t="s">
        <v>40</v>
      </c>
      <c r="B699" t="s">
        <v>1</v>
      </c>
      <c r="C699" t="s">
        <v>116</v>
      </c>
      <c r="D699" s="1">
        <v>43405.644444444442</v>
      </c>
      <c r="E699" s="1">
        <v>43405.681250000001</v>
      </c>
      <c r="F699" s="5">
        <v>43405</v>
      </c>
      <c r="G699" s="20">
        <f t="shared" si="182"/>
        <v>0.64444444444444449</v>
      </c>
      <c r="H699" s="20">
        <f t="shared" si="183"/>
        <v>0.41666666666666669</v>
      </c>
      <c r="I699" s="21">
        <f t="shared" si="184"/>
        <v>0</v>
      </c>
      <c r="J699" s="24">
        <f t="shared" si="185"/>
        <v>0.64444444444444449</v>
      </c>
      <c r="K699" s="24">
        <f t="shared" si="186"/>
        <v>0.5</v>
      </c>
      <c r="L699" s="25">
        <f t="shared" si="187"/>
        <v>0</v>
      </c>
      <c r="M699" s="20">
        <f t="shared" si="188"/>
        <v>0.64444444444444449</v>
      </c>
      <c r="N699" s="20">
        <f t="shared" si="189"/>
        <v>0.52083333333333337</v>
      </c>
      <c r="O699" s="21">
        <f t="shared" si="190"/>
        <v>0</v>
      </c>
      <c r="P699" s="24">
        <f t="shared" si="191"/>
        <v>0.64444444444444449</v>
      </c>
      <c r="Q699" s="24">
        <f t="shared" si="192"/>
        <v>0.5625</v>
      </c>
      <c r="R699" s="25">
        <f t="shared" si="193"/>
        <v>0</v>
      </c>
      <c r="S699" s="20">
        <f t="shared" si="194"/>
        <v>0.64444444444444449</v>
      </c>
      <c r="T699" s="20">
        <f t="shared" si="195"/>
        <v>0.68125000000000002</v>
      </c>
      <c r="U699" s="21">
        <f t="shared" si="196"/>
        <v>53</v>
      </c>
      <c r="V699" s="11">
        <f t="shared" si="197"/>
        <v>53</v>
      </c>
      <c r="W699" s="11">
        <f t="shared" si="198"/>
        <v>0</v>
      </c>
    </row>
    <row r="700" spans="1:23" x14ac:dyDescent="0.3">
      <c r="A700" t="s">
        <v>27</v>
      </c>
      <c r="B700" t="s">
        <v>1</v>
      </c>
      <c r="C700" t="s">
        <v>117</v>
      </c>
      <c r="D700" s="1">
        <v>43405.645833333336</v>
      </c>
      <c r="E700" s="1">
        <v>43405.680555555555</v>
      </c>
      <c r="F700" s="5">
        <v>43405</v>
      </c>
      <c r="G700" s="20">
        <f t="shared" si="182"/>
        <v>0.64583333333333337</v>
      </c>
      <c r="H700" s="20">
        <f t="shared" si="183"/>
        <v>0.41666666666666669</v>
      </c>
      <c r="I700" s="21">
        <f t="shared" si="184"/>
        <v>0</v>
      </c>
      <c r="J700" s="24">
        <f t="shared" si="185"/>
        <v>0.64583333333333337</v>
      </c>
      <c r="K700" s="24">
        <f t="shared" si="186"/>
        <v>0.5</v>
      </c>
      <c r="L700" s="25">
        <f t="shared" si="187"/>
        <v>0</v>
      </c>
      <c r="M700" s="20">
        <f t="shared" si="188"/>
        <v>0.64583333333333337</v>
      </c>
      <c r="N700" s="20">
        <f t="shared" si="189"/>
        <v>0.52083333333333337</v>
      </c>
      <c r="O700" s="21">
        <f t="shared" si="190"/>
        <v>0</v>
      </c>
      <c r="P700" s="24">
        <f t="shared" si="191"/>
        <v>0.64583333333333337</v>
      </c>
      <c r="Q700" s="24">
        <f t="shared" si="192"/>
        <v>0.5625</v>
      </c>
      <c r="R700" s="25">
        <f t="shared" si="193"/>
        <v>0</v>
      </c>
      <c r="S700" s="20">
        <f t="shared" si="194"/>
        <v>0.64583333333333337</v>
      </c>
      <c r="T700" s="20">
        <f t="shared" si="195"/>
        <v>0.68055555555555547</v>
      </c>
      <c r="U700" s="21">
        <f t="shared" si="196"/>
        <v>49</v>
      </c>
      <c r="V700" s="11">
        <f t="shared" si="197"/>
        <v>49</v>
      </c>
      <c r="W700" s="11">
        <f t="shared" si="198"/>
        <v>0</v>
      </c>
    </row>
    <row r="701" spans="1:23" x14ac:dyDescent="0.3">
      <c r="A701" t="s">
        <v>23</v>
      </c>
      <c r="B701" t="s">
        <v>1</v>
      </c>
      <c r="C701" t="s">
        <v>122</v>
      </c>
      <c r="D701" s="1">
        <v>43405.646527777775</v>
      </c>
      <c r="E701" s="1">
        <v>43405.763194444444</v>
      </c>
      <c r="F701" s="5">
        <v>43405</v>
      </c>
      <c r="G701" s="20">
        <f t="shared" si="182"/>
        <v>0.64652777777777781</v>
      </c>
      <c r="H701" s="20">
        <f t="shared" si="183"/>
        <v>0.41666666666666669</v>
      </c>
      <c r="I701" s="21">
        <f t="shared" si="184"/>
        <v>0</v>
      </c>
      <c r="J701" s="24">
        <f t="shared" si="185"/>
        <v>0.64652777777777781</v>
      </c>
      <c r="K701" s="24">
        <f t="shared" si="186"/>
        <v>0.5</v>
      </c>
      <c r="L701" s="25">
        <f t="shared" si="187"/>
        <v>0</v>
      </c>
      <c r="M701" s="20">
        <f t="shared" si="188"/>
        <v>0.64652777777777781</v>
      </c>
      <c r="N701" s="20">
        <f t="shared" si="189"/>
        <v>0.52083333333333337</v>
      </c>
      <c r="O701" s="21">
        <f t="shared" si="190"/>
        <v>0</v>
      </c>
      <c r="P701" s="24">
        <f t="shared" si="191"/>
        <v>0.64652777777777781</v>
      </c>
      <c r="Q701" s="24">
        <f t="shared" si="192"/>
        <v>0.5625</v>
      </c>
      <c r="R701" s="25">
        <f t="shared" si="193"/>
        <v>0</v>
      </c>
      <c r="S701" s="20">
        <f t="shared" si="194"/>
        <v>0.64652777777777781</v>
      </c>
      <c r="T701" s="20">
        <f t="shared" si="195"/>
        <v>0.70833333333333337</v>
      </c>
      <c r="U701" s="21">
        <f t="shared" si="196"/>
        <v>89</v>
      </c>
      <c r="V701" s="11">
        <f t="shared" si="197"/>
        <v>89</v>
      </c>
      <c r="W701" s="11">
        <f t="shared" si="198"/>
        <v>0</v>
      </c>
    </row>
    <row r="702" spans="1:23" x14ac:dyDescent="0.3">
      <c r="A702" t="s">
        <v>17</v>
      </c>
      <c r="B702" t="s">
        <v>1</v>
      </c>
      <c r="C702" t="s">
        <v>119</v>
      </c>
      <c r="D702" s="1">
        <v>43405.646527777775</v>
      </c>
      <c r="E702" s="1">
        <v>43405.680555555555</v>
      </c>
      <c r="F702" s="5">
        <v>43405</v>
      </c>
      <c r="G702" s="20">
        <f t="shared" si="182"/>
        <v>0.64652777777777781</v>
      </c>
      <c r="H702" s="20">
        <f t="shared" si="183"/>
        <v>0.41666666666666669</v>
      </c>
      <c r="I702" s="21">
        <f t="shared" si="184"/>
        <v>0</v>
      </c>
      <c r="J702" s="24">
        <f t="shared" si="185"/>
        <v>0.64652777777777781</v>
      </c>
      <c r="K702" s="24">
        <f t="shared" si="186"/>
        <v>0.5</v>
      </c>
      <c r="L702" s="25">
        <f t="shared" si="187"/>
        <v>0</v>
      </c>
      <c r="M702" s="20">
        <f t="shared" si="188"/>
        <v>0.64652777777777781</v>
      </c>
      <c r="N702" s="20">
        <f t="shared" si="189"/>
        <v>0.52083333333333337</v>
      </c>
      <c r="O702" s="21">
        <f t="shared" si="190"/>
        <v>0</v>
      </c>
      <c r="P702" s="24">
        <f t="shared" si="191"/>
        <v>0.64652777777777781</v>
      </c>
      <c r="Q702" s="24">
        <f t="shared" si="192"/>
        <v>0.5625</v>
      </c>
      <c r="R702" s="25">
        <f t="shared" si="193"/>
        <v>0</v>
      </c>
      <c r="S702" s="20">
        <f t="shared" si="194"/>
        <v>0.64652777777777781</v>
      </c>
      <c r="T702" s="20">
        <f t="shared" si="195"/>
        <v>0.68055555555555547</v>
      </c>
      <c r="U702" s="21">
        <f t="shared" si="196"/>
        <v>48</v>
      </c>
      <c r="V702" s="11">
        <f t="shared" si="197"/>
        <v>48</v>
      </c>
      <c r="W702" s="11">
        <f t="shared" si="198"/>
        <v>0</v>
      </c>
    </row>
    <row r="703" spans="1:23" x14ac:dyDescent="0.3">
      <c r="A703" t="s">
        <v>15</v>
      </c>
      <c r="B703" t="s">
        <v>1</v>
      </c>
      <c r="C703" t="s">
        <v>110</v>
      </c>
      <c r="D703" s="1">
        <v>43405.646527777775</v>
      </c>
      <c r="E703" s="1">
        <v>43405.680555555555</v>
      </c>
      <c r="F703" s="5">
        <v>43405</v>
      </c>
      <c r="G703" s="20">
        <f t="shared" si="182"/>
        <v>0.64652777777777781</v>
      </c>
      <c r="H703" s="20">
        <f t="shared" si="183"/>
        <v>0.41666666666666669</v>
      </c>
      <c r="I703" s="21">
        <f t="shared" si="184"/>
        <v>0</v>
      </c>
      <c r="J703" s="24">
        <f t="shared" si="185"/>
        <v>0.64652777777777781</v>
      </c>
      <c r="K703" s="24">
        <f t="shared" si="186"/>
        <v>0.5</v>
      </c>
      <c r="L703" s="25">
        <f t="shared" si="187"/>
        <v>0</v>
      </c>
      <c r="M703" s="20">
        <f t="shared" si="188"/>
        <v>0.64652777777777781</v>
      </c>
      <c r="N703" s="20">
        <f t="shared" si="189"/>
        <v>0.52083333333333337</v>
      </c>
      <c r="O703" s="21">
        <f t="shared" si="190"/>
        <v>0</v>
      </c>
      <c r="P703" s="24">
        <f t="shared" si="191"/>
        <v>0.64652777777777781</v>
      </c>
      <c r="Q703" s="24">
        <f t="shared" si="192"/>
        <v>0.5625</v>
      </c>
      <c r="R703" s="25">
        <f t="shared" si="193"/>
        <v>0</v>
      </c>
      <c r="S703" s="20">
        <f t="shared" si="194"/>
        <v>0.64652777777777781</v>
      </c>
      <c r="T703" s="20">
        <f t="shared" si="195"/>
        <v>0.68055555555555547</v>
      </c>
      <c r="U703" s="21">
        <f t="shared" si="196"/>
        <v>48</v>
      </c>
      <c r="V703" s="11">
        <f t="shared" si="197"/>
        <v>48</v>
      </c>
      <c r="W703" s="11">
        <f t="shared" si="198"/>
        <v>0</v>
      </c>
    </row>
    <row r="704" spans="1:23" x14ac:dyDescent="0.3">
      <c r="A704" t="s">
        <v>52</v>
      </c>
      <c r="B704" t="s">
        <v>1</v>
      </c>
      <c r="C704" t="s">
        <v>196</v>
      </c>
      <c r="D704" s="1">
        <v>43405.655555555553</v>
      </c>
      <c r="E704" s="1">
        <v>43405.782638888886</v>
      </c>
      <c r="F704" s="5">
        <v>43405</v>
      </c>
      <c r="G704" s="20">
        <f t="shared" si="182"/>
        <v>0.65555555555555556</v>
      </c>
      <c r="H704" s="20">
        <f t="shared" si="183"/>
        <v>0.41666666666666669</v>
      </c>
      <c r="I704" s="21">
        <f t="shared" si="184"/>
        <v>0</v>
      </c>
      <c r="J704" s="24">
        <f t="shared" si="185"/>
        <v>0.65555555555555556</v>
      </c>
      <c r="K704" s="24">
        <f t="shared" si="186"/>
        <v>0.5</v>
      </c>
      <c r="L704" s="25">
        <f t="shared" si="187"/>
        <v>0</v>
      </c>
      <c r="M704" s="20">
        <f t="shared" si="188"/>
        <v>0.65555555555555556</v>
      </c>
      <c r="N704" s="20">
        <f t="shared" si="189"/>
        <v>0.52083333333333337</v>
      </c>
      <c r="O704" s="21">
        <f t="shared" si="190"/>
        <v>0</v>
      </c>
      <c r="P704" s="24">
        <f t="shared" si="191"/>
        <v>0.65555555555555556</v>
      </c>
      <c r="Q704" s="24">
        <f t="shared" si="192"/>
        <v>0.5625</v>
      </c>
      <c r="R704" s="25">
        <f t="shared" si="193"/>
        <v>0</v>
      </c>
      <c r="S704" s="20">
        <f t="shared" si="194"/>
        <v>0.65555555555555556</v>
      </c>
      <c r="T704" s="20">
        <f t="shared" si="195"/>
        <v>0.70833333333333337</v>
      </c>
      <c r="U704" s="21">
        <f t="shared" si="196"/>
        <v>76</v>
      </c>
      <c r="V704" s="11">
        <f t="shared" si="197"/>
        <v>76</v>
      </c>
      <c r="W704" s="11">
        <f t="shared" si="198"/>
        <v>0</v>
      </c>
    </row>
    <row r="705" spans="1:23" x14ac:dyDescent="0.3">
      <c r="A705" t="s">
        <v>10</v>
      </c>
      <c r="B705" t="s">
        <v>1</v>
      </c>
      <c r="C705" t="s">
        <v>114</v>
      </c>
      <c r="D705" s="1">
        <v>43405.655555555553</v>
      </c>
      <c r="E705" s="1">
        <v>43405.681250000001</v>
      </c>
      <c r="F705" s="5">
        <v>43405</v>
      </c>
      <c r="G705" s="20">
        <f t="shared" si="182"/>
        <v>0.65555555555555556</v>
      </c>
      <c r="H705" s="20">
        <f t="shared" si="183"/>
        <v>0.41666666666666669</v>
      </c>
      <c r="I705" s="21">
        <f t="shared" si="184"/>
        <v>0</v>
      </c>
      <c r="J705" s="24">
        <f t="shared" si="185"/>
        <v>0.65555555555555556</v>
      </c>
      <c r="K705" s="24">
        <f t="shared" si="186"/>
        <v>0.5</v>
      </c>
      <c r="L705" s="25">
        <f t="shared" si="187"/>
        <v>0</v>
      </c>
      <c r="M705" s="20">
        <f t="shared" si="188"/>
        <v>0.65555555555555556</v>
      </c>
      <c r="N705" s="20">
        <f t="shared" si="189"/>
        <v>0.52083333333333337</v>
      </c>
      <c r="O705" s="21">
        <f t="shared" si="190"/>
        <v>0</v>
      </c>
      <c r="P705" s="24">
        <f t="shared" si="191"/>
        <v>0.65555555555555556</v>
      </c>
      <c r="Q705" s="24">
        <f t="shared" si="192"/>
        <v>0.5625</v>
      </c>
      <c r="R705" s="25">
        <f t="shared" si="193"/>
        <v>0</v>
      </c>
      <c r="S705" s="20">
        <f t="shared" si="194"/>
        <v>0.65555555555555556</v>
      </c>
      <c r="T705" s="20">
        <f t="shared" si="195"/>
        <v>0.68125000000000002</v>
      </c>
      <c r="U705" s="21">
        <f t="shared" si="196"/>
        <v>37</v>
      </c>
      <c r="V705" s="11">
        <f t="shared" si="197"/>
        <v>37</v>
      </c>
      <c r="W705" s="11">
        <f t="shared" si="198"/>
        <v>0</v>
      </c>
    </row>
    <row r="706" spans="1:23" x14ac:dyDescent="0.3">
      <c r="A706" t="s">
        <v>35</v>
      </c>
      <c r="B706" t="s">
        <v>1</v>
      </c>
      <c r="C706" t="s">
        <v>124</v>
      </c>
      <c r="D706" s="1">
        <v>43405.682638888888</v>
      </c>
      <c r="E706" s="1">
        <v>43405.763888888891</v>
      </c>
      <c r="F706" s="5">
        <v>43405</v>
      </c>
      <c r="G706" s="20">
        <f t="shared" si="182"/>
        <v>0.68263888888888891</v>
      </c>
      <c r="H706" s="20">
        <f t="shared" si="183"/>
        <v>0.41666666666666669</v>
      </c>
      <c r="I706" s="21">
        <f t="shared" si="184"/>
        <v>0</v>
      </c>
      <c r="J706" s="24">
        <f t="shared" si="185"/>
        <v>0.68263888888888891</v>
      </c>
      <c r="K706" s="24">
        <f t="shared" si="186"/>
        <v>0.5</v>
      </c>
      <c r="L706" s="25">
        <f t="shared" si="187"/>
        <v>0</v>
      </c>
      <c r="M706" s="20">
        <f t="shared" si="188"/>
        <v>0.68263888888888891</v>
      </c>
      <c r="N706" s="20">
        <f t="shared" si="189"/>
        <v>0.52083333333333337</v>
      </c>
      <c r="O706" s="21">
        <f t="shared" si="190"/>
        <v>0</v>
      </c>
      <c r="P706" s="24">
        <f t="shared" si="191"/>
        <v>0.68263888888888891</v>
      </c>
      <c r="Q706" s="24">
        <f t="shared" si="192"/>
        <v>0.5625</v>
      </c>
      <c r="R706" s="25">
        <f t="shared" si="193"/>
        <v>0</v>
      </c>
      <c r="S706" s="20">
        <f t="shared" si="194"/>
        <v>0.68263888888888891</v>
      </c>
      <c r="T706" s="20">
        <f t="shared" si="195"/>
        <v>0.70833333333333337</v>
      </c>
      <c r="U706" s="21">
        <f t="shared" si="196"/>
        <v>37</v>
      </c>
      <c r="V706" s="11">
        <f t="shared" si="197"/>
        <v>37</v>
      </c>
      <c r="W706" s="11">
        <f t="shared" si="198"/>
        <v>0</v>
      </c>
    </row>
    <row r="707" spans="1:23" x14ac:dyDescent="0.3">
      <c r="A707" t="s">
        <v>50</v>
      </c>
      <c r="B707" t="s">
        <v>1</v>
      </c>
      <c r="C707" t="s">
        <v>277</v>
      </c>
      <c r="D707" s="1">
        <v>43405.694444444445</v>
      </c>
      <c r="E707" s="1">
        <v>43405.806250000001</v>
      </c>
      <c r="F707" s="5">
        <v>43405</v>
      </c>
      <c r="G707" s="20">
        <f t="shared" ref="G707:G770" si="199">MAX(TIME(HOUR(D707),MINUTE(D707),0),tue_free_1_start)</f>
        <v>0.69444444444444453</v>
      </c>
      <c r="H707" s="20">
        <f t="shared" ref="H707:H770" si="200">MIN(TIME(HOUR(E707),MINUTE(E707),0),tue_free_1_end)</f>
        <v>0.41666666666666669</v>
      </c>
      <c r="I707" s="21">
        <f t="shared" ref="I707:I770" si="201">MAX(0,INT((H707-G707)*1440))</f>
        <v>0</v>
      </c>
      <c r="J707" s="24">
        <f t="shared" ref="J707:J770" si="202">MAX(TIME(HOUR(D707),MINUTE(D707),0),tue_busy_1_start)</f>
        <v>0.69444444444444453</v>
      </c>
      <c r="K707" s="24">
        <f t="shared" ref="K707:K770" si="203">MIN(TIME(HOUR(E707),MINUTE(E707),0),tue_busy_1_end)</f>
        <v>0.5</v>
      </c>
      <c r="L707" s="25">
        <f t="shared" ref="L707:L770" si="204">MAX(0,INT((K707-J707)*1440))</f>
        <v>0</v>
      </c>
      <c r="M707" s="20">
        <f t="shared" ref="M707:M770" si="205">MAX(TIME(HOUR(D707),MINUTE(D707),0),tue_free_2_start)</f>
        <v>0.69444444444444453</v>
      </c>
      <c r="N707" s="20">
        <f t="shared" ref="N707:N770" si="206">MIN(TIME(HOUR(E707),MINUTE(E707),0),tue_free_2_end)</f>
        <v>0.52083333333333337</v>
      </c>
      <c r="O707" s="21">
        <f t="shared" ref="O707:O770" si="207">MAX(0,INT((N707-M707)*1440))</f>
        <v>0</v>
      </c>
      <c r="P707" s="24">
        <f t="shared" ref="P707:P770" si="208">MAX(TIME(HOUR(D707),MINUTE(D707),0),tue_busy_2_start)</f>
        <v>0.69444444444444453</v>
      </c>
      <c r="Q707" s="24">
        <f t="shared" ref="Q707:Q770" si="209">MIN(TIME(HOUR(E707),MINUTE(E707),0),tue_busy_2_end)</f>
        <v>0.5625</v>
      </c>
      <c r="R707" s="25">
        <f t="shared" ref="R707:R770" si="210">MAX(0,INT((Q707-P707)*1440))</f>
        <v>0</v>
      </c>
      <c r="S707" s="20">
        <f t="shared" ref="S707:S770" si="211">MAX(TIME(HOUR(D707),MINUTE(D707),0),tue_free_3_start)</f>
        <v>0.69444444444444453</v>
      </c>
      <c r="T707" s="20">
        <f t="shared" ref="T707:T770" si="212">MIN(TIME(HOUR(E707),MINUTE(E707),0),tue_free_3_end)</f>
        <v>0.70833333333333337</v>
      </c>
      <c r="U707" s="21">
        <f t="shared" ref="U707:U770" si="213">MAX(0,INT((T707-S707)*1440))</f>
        <v>19</v>
      </c>
      <c r="V707" s="11">
        <f t="shared" ref="V707:V770" si="214">SUM(I707,O707,U707)</f>
        <v>19</v>
      </c>
      <c r="W707" s="11">
        <f t="shared" ref="W707:W770" si="215">SUM(L707,R707)</f>
        <v>0</v>
      </c>
    </row>
    <row r="708" spans="1:23" x14ac:dyDescent="0.3">
      <c r="A708" t="s">
        <v>8</v>
      </c>
      <c r="B708" t="s">
        <v>1</v>
      </c>
      <c r="C708" t="s">
        <v>319</v>
      </c>
      <c r="D708" s="1">
        <v>43405.695833333331</v>
      </c>
      <c r="E708" s="1">
        <v>43405.879861111112</v>
      </c>
      <c r="F708" s="5">
        <v>43405</v>
      </c>
      <c r="G708" s="20">
        <f t="shared" si="199"/>
        <v>0.6958333333333333</v>
      </c>
      <c r="H708" s="20">
        <f t="shared" si="200"/>
        <v>0.41666666666666669</v>
      </c>
      <c r="I708" s="21">
        <f t="shared" si="201"/>
        <v>0</v>
      </c>
      <c r="J708" s="24">
        <f t="shared" si="202"/>
        <v>0.6958333333333333</v>
      </c>
      <c r="K708" s="24">
        <f t="shared" si="203"/>
        <v>0.5</v>
      </c>
      <c r="L708" s="25">
        <f t="shared" si="204"/>
        <v>0</v>
      </c>
      <c r="M708" s="20">
        <f t="shared" si="205"/>
        <v>0.6958333333333333</v>
      </c>
      <c r="N708" s="20">
        <f t="shared" si="206"/>
        <v>0.52083333333333337</v>
      </c>
      <c r="O708" s="21">
        <f t="shared" si="207"/>
        <v>0</v>
      </c>
      <c r="P708" s="24">
        <f t="shared" si="208"/>
        <v>0.6958333333333333</v>
      </c>
      <c r="Q708" s="24">
        <f t="shared" si="209"/>
        <v>0.5625</v>
      </c>
      <c r="R708" s="25">
        <f t="shared" si="210"/>
        <v>0</v>
      </c>
      <c r="S708" s="20">
        <f t="shared" si="211"/>
        <v>0.6958333333333333</v>
      </c>
      <c r="T708" s="20">
        <f t="shared" si="212"/>
        <v>0.70833333333333337</v>
      </c>
      <c r="U708" s="21">
        <f t="shared" si="213"/>
        <v>18</v>
      </c>
      <c r="V708" s="11">
        <f t="shared" si="214"/>
        <v>18</v>
      </c>
      <c r="W708" s="11">
        <f t="shared" si="215"/>
        <v>0</v>
      </c>
    </row>
    <row r="709" spans="1:23" x14ac:dyDescent="0.3">
      <c r="A709" t="s">
        <v>19</v>
      </c>
      <c r="B709" t="s">
        <v>1</v>
      </c>
      <c r="C709" t="s">
        <v>320</v>
      </c>
      <c r="D709" s="1">
        <v>43405.696527777778</v>
      </c>
      <c r="E709" s="1">
        <v>43405.771527777775</v>
      </c>
      <c r="F709" s="5">
        <v>43405</v>
      </c>
      <c r="G709" s="20">
        <f t="shared" si="199"/>
        <v>0.69652777777777775</v>
      </c>
      <c r="H709" s="20">
        <f t="shared" si="200"/>
        <v>0.41666666666666669</v>
      </c>
      <c r="I709" s="21">
        <f t="shared" si="201"/>
        <v>0</v>
      </c>
      <c r="J709" s="24">
        <f t="shared" si="202"/>
        <v>0.69652777777777775</v>
      </c>
      <c r="K709" s="24">
        <f t="shared" si="203"/>
        <v>0.5</v>
      </c>
      <c r="L709" s="25">
        <f t="shared" si="204"/>
        <v>0</v>
      </c>
      <c r="M709" s="20">
        <f t="shared" si="205"/>
        <v>0.69652777777777775</v>
      </c>
      <c r="N709" s="20">
        <f t="shared" si="206"/>
        <v>0.52083333333333337</v>
      </c>
      <c r="O709" s="21">
        <f t="shared" si="207"/>
        <v>0</v>
      </c>
      <c r="P709" s="24">
        <f t="shared" si="208"/>
        <v>0.69652777777777775</v>
      </c>
      <c r="Q709" s="24">
        <f t="shared" si="209"/>
        <v>0.5625</v>
      </c>
      <c r="R709" s="25">
        <f t="shared" si="210"/>
        <v>0</v>
      </c>
      <c r="S709" s="20">
        <f t="shared" si="211"/>
        <v>0.69652777777777775</v>
      </c>
      <c r="T709" s="20">
        <f t="shared" si="212"/>
        <v>0.70833333333333337</v>
      </c>
      <c r="U709" s="21">
        <f t="shared" si="213"/>
        <v>17</v>
      </c>
      <c r="V709" s="11">
        <f t="shared" si="214"/>
        <v>17</v>
      </c>
      <c r="W709" s="11">
        <f t="shared" si="215"/>
        <v>0</v>
      </c>
    </row>
    <row r="710" spans="1:23" x14ac:dyDescent="0.3">
      <c r="A710" t="s">
        <v>40</v>
      </c>
      <c r="B710" t="s">
        <v>1</v>
      </c>
      <c r="C710" t="s">
        <v>278</v>
      </c>
      <c r="D710" s="1">
        <v>43405.696527777778</v>
      </c>
      <c r="E710" s="1">
        <v>43405.868750000001</v>
      </c>
      <c r="F710" s="5">
        <v>43405</v>
      </c>
      <c r="G710" s="20">
        <f t="shared" si="199"/>
        <v>0.69652777777777775</v>
      </c>
      <c r="H710" s="20">
        <f t="shared" si="200"/>
        <v>0.41666666666666669</v>
      </c>
      <c r="I710" s="21">
        <f t="shared" si="201"/>
        <v>0</v>
      </c>
      <c r="J710" s="24">
        <f t="shared" si="202"/>
        <v>0.69652777777777775</v>
      </c>
      <c r="K710" s="24">
        <f t="shared" si="203"/>
        <v>0.5</v>
      </c>
      <c r="L710" s="25">
        <f t="shared" si="204"/>
        <v>0</v>
      </c>
      <c r="M710" s="20">
        <f t="shared" si="205"/>
        <v>0.69652777777777775</v>
      </c>
      <c r="N710" s="20">
        <f t="shared" si="206"/>
        <v>0.52083333333333337</v>
      </c>
      <c r="O710" s="21">
        <f t="shared" si="207"/>
        <v>0</v>
      </c>
      <c r="P710" s="24">
        <f t="shared" si="208"/>
        <v>0.69652777777777775</v>
      </c>
      <c r="Q710" s="24">
        <f t="shared" si="209"/>
        <v>0.5625</v>
      </c>
      <c r="R710" s="25">
        <f t="shared" si="210"/>
        <v>0</v>
      </c>
      <c r="S710" s="20">
        <f t="shared" si="211"/>
        <v>0.69652777777777775</v>
      </c>
      <c r="T710" s="20">
        <f t="shared" si="212"/>
        <v>0.70833333333333337</v>
      </c>
      <c r="U710" s="21">
        <f t="shared" si="213"/>
        <v>17</v>
      </c>
      <c r="V710" s="11">
        <f t="shared" si="214"/>
        <v>17</v>
      </c>
      <c r="W710" s="11">
        <f t="shared" si="215"/>
        <v>0</v>
      </c>
    </row>
    <row r="711" spans="1:23" x14ac:dyDescent="0.3">
      <c r="A711" t="s">
        <v>31</v>
      </c>
      <c r="B711" t="s">
        <v>1</v>
      </c>
      <c r="C711" t="s">
        <v>32</v>
      </c>
      <c r="D711" s="1">
        <v>43412.378472222219</v>
      </c>
      <c r="E711" s="1">
        <v>43412.432638888888</v>
      </c>
      <c r="F711" s="5">
        <v>43412</v>
      </c>
      <c r="G711" s="20">
        <f t="shared" si="199"/>
        <v>0.37847222222222227</v>
      </c>
      <c r="H711" s="20">
        <f t="shared" si="200"/>
        <v>0.41666666666666669</v>
      </c>
      <c r="I711" s="21">
        <f t="shared" si="201"/>
        <v>55</v>
      </c>
      <c r="J711" s="24">
        <f t="shared" si="202"/>
        <v>0.41666666666666669</v>
      </c>
      <c r="K711" s="24">
        <f t="shared" si="203"/>
        <v>0.43263888888888885</v>
      </c>
      <c r="L711" s="25">
        <f t="shared" si="204"/>
        <v>22</v>
      </c>
      <c r="M711" s="20">
        <f t="shared" si="205"/>
        <v>0.5</v>
      </c>
      <c r="N711" s="20">
        <f t="shared" si="206"/>
        <v>0.43263888888888885</v>
      </c>
      <c r="O711" s="21">
        <f t="shared" si="207"/>
        <v>0</v>
      </c>
      <c r="P711" s="24">
        <f t="shared" si="208"/>
        <v>0.52083333333333337</v>
      </c>
      <c r="Q711" s="24">
        <f t="shared" si="209"/>
        <v>0.43263888888888885</v>
      </c>
      <c r="R711" s="25">
        <f t="shared" si="210"/>
        <v>0</v>
      </c>
      <c r="S711" s="20">
        <f t="shared" si="211"/>
        <v>0.5625</v>
      </c>
      <c r="T711" s="20">
        <f t="shared" si="212"/>
        <v>0.43263888888888885</v>
      </c>
      <c r="U711" s="21">
        <f t="shared" si="213"/>
        <v>0</v>
      </c>
      <c r="V711" s="11">
        <f t="shared" si="214"/>
        <v>55</v>
      </c>
      <c r="W711" s="11">
        <f t="shared" si="215"/>
        <v>22</v>
      </c>
    </row>
    <row r="712" spans="1:23" x14ac:dyDescent="0.3">
      <c r="A712" t="s">
        <v>21</v>
      </c>
      <c r="B712" t="s">
        <v>1</v>
      </c>
      <c r="C712" t="s">
        <v>22</v>
      </c>
      <c r="D712" s="1">
        <v>43412.388888888891</v>
      </c>
      <c r="E712" s="1">
        <v>43412.433333333334</v>
      </c>
      <c r="F712" s="5">
        <v>43412</v>
      </c>
      <c r="G712" s="20">
        <f t="shared" si="199"/>
        <v>0.3888888888888889</v>
      </c>
      <c r="H712" s="20">
        <f t="shared" si="200"/>
        <v>0.41666666666666669</v>
      </c>
      <c r="I712" s="21">
        <f t="shared" si="201"/>
        <v>40</v>
      </c>
      <c r="J712" s="24">
        <f t="shared" si="202"/>
        <v>0.41666666666666669</v>
      </c>
      <c r="K712" s="24">
        <f t="shared" si="203"/>
        <v>0.43333333333333335</v>
      </c>
      <c r="L712" s="25">
        <f t="shared" si="204"/>
        <v>24</v>
      </c>
      <c r="M712" s="20">
        <f t="shared" si="205"/>
        <v>0.5</v>
      </c>
      <c r="N712" s="20">
        <f t="shared" si="206"/>
        <v>0.43333333333333335</v>
      </c>
      <c r="O712" s="21">
        <f t="shared" si="207"/>
        <v>0</v>
      </c>
      <c r="P712" s="24">
        <f t="shared" si="208"/>
        <v>0.52083333333333337</v>
      </c>
      <c r="Q712" s="24">
        <f t="shared" si="209"/>
        <v>0.43333333333333335</v>
      </c>
      <c r="R712" s="25">
        <f t="shared" si="210"/>
        <v>0</v>
      </c>
      <c r="S712" s="20">
        <f t="shared" si="211"/>
        <v>0.5625</v>
      </c>
      <c r="T712" s="20">
        <f t="shared" si="212"/>
        <v>0.43333333333333335</v>
      </c>
      <c r="U712" s="21">
        <f t="shared" si="213"/>
        <v>0</v>
      </c>
      <c r="V712" s="11">
        <f t="shared" si="214"/>
        <v>40</v>
      </c>
      <c r="W712" s="11">
        <f t="shared" si="215"/>
        <v>24</v>
      </c>
    </row>
    <row r="713" spans="1:23" x14ac:dyDescent="0.3">
      <c r="A713" t="s">
        <v>10</v>
      </c>
      <c r="B713" t="s">
        <v>1</v>
      </c>
      <c r="C713" t="s">
        <v>26</v>
      </c>
      <c r="D713" s="1">
        <v>43412.388888888891</v>
      </c>
      <c r="E713" s="1">
        <v>43412.428472222222</v>
      </c>
      <c r="F713" s="5">
        <v>43412</v>
      </c>
      <c r="G713" s="20">
        <f t="shared" si="199"/>
        <v>0.3888888888888889</v>
      </c>
      <c r="H713" s="20">
        <f t="shared" si="200"/>
        <v>0.41666666666666669</v>
      </c>
      <c r="I713" s="21">
        <f t="shared" si="201"/>
        <v>40</v>
      </c>
      <c r="J713" s="24">
        <f t="shared" si="202"/>
        <v>0.41666666666666669</v>
      </c>
      <c r="K713" s="24">
        <f t="shared" si="203"/>
        <v>0.4284722222222222</v>
      </c>
      <c r="L713" s="25">
        <f t="shared" si="204"/>
        <v>16</v>
      </c>
      <c r="M713" s="20">
        <f t="shared" si="205"/>
        <v>0.5</v>
      </c>
      <c r="N713" s="20">
        <f t="shared" si="206"/>
        <v>0.4284722222222222</v>
      </c>
      <c r="O713" s="21">
        <f t="shared" si="207"/>
        <v>0</v>
      </c>
      <c r="P713" s="24">
        <f t="shared" si="208"/>
        <v>0.52083333333333337</v>
      </c>
      <c r="Q713" s="24">
        <f t="shared" si="209"/>
        <v>0.4284722222222222</v>
      </c>
      <c r="R713" s="25">
        <f t="shared" si="210"/>
        <v>0</v>
      </c>
      <c r="S713" s="20">
        <f t="shared" si="211"/>
        <v>0.5625</v>
      </c>
      <c r="T713" s="20">
        <f t="shared" si="212"/>
        <v>0.4284722222222222</v>
      </c>
      <c r="U713" s="21">
        <f t="shared" si="213"/>
        <v>0</v>
      </c>
      <c r="V713" s="11">
        <f t="shared" si="214"/>
        <v>40</v>
      </c>
      <c r="W713" s="11">
        <f t="shared" si="215"/>
        <v>16</v>
      </c>
    </row>
    <row r="714" spans="1:23" x14ac:dyDescent="0.3">
      <c r="A714" t="s">
        <v>4</v>
      </c>
      <c r="B714" t="s">
        <v>1</v>
      </c>
      <c r="C714" t="s">
        <v>5</v>
      </c>
      <c r="D714" s="1">
        <v>43412.390972222223</v>
      </c>
      <c r="E714" s="1">
        <v>43412.435416666667</v>
      </c>
      <c r="F714" s="5">
        <v>43412</v>
      </c>
      <c r="G714" s="20">
        <f t="shared" si="199"/>
        <v>0.39097222222222222</v>
      </c>
      <c r="H714" s="20">
        <f t="shared" si="200"/>
        <v>0.41666666666666669</v>
      </c>
      <c r="I714" s="21">
        <f t="shared" si="201"/>
        <v>37</v>
      </c>
      <c r="J714" s="24">
        <f t="shared" si="202"/>
        <v>0.41666666666666669</v>
      </c>
      <c r="K714" s="24">
        <f t="shared" si="203"/>
        <v>0.43541666666666662</v>
      </c>
      <c r="L714" s="25">
        <f t="shared" si="204"/>
        <v>26</v>
      </c>
      <c r="M714" s="20">
        <f t="shared" si="205"/>
        <v>0.5</v>
      </c>
      <c r="N714" s="20">
        <f t="shared" si="206"/>
        <v>0.43541666666666662</v>
      </c>
      <c r="O714" s="21">
        <f t="shared" si="207"/>
        <v>0</v>
      </c>
      <c r="P714" s="24">
        <f t="shared" si="208"/>
        <v>0.52083333333333337</v>
      </c>
      <c r="Q714" s="24">
        <f t="shared" si="209"/>
        <v>0.43541666666666662</v>
      </c>
      <c r="R714" s="25">
        <f t="shared" si="210"/>
        <v>0</v>
      </c>
      <c r="S714" s="20">
        <f t="shared" si="211"/>
        <v>0.5625</v>
      </c>
      <c r="T714" s="20">
        <f t="shared" si="212"/>
        <v>0.43541666666666662</v>
      </c>
      <c r="U714" s="21">
        <f t="shared" si="213"/>
        <v>0</v>
      </c>
      <c r="V714" s="11">
        <f t="shared" si="214"/>
        <v>37</v>
      </c>
      <c r="W714" s="11">
        <f t="shared" si="215"/>
        <v>26</v>
      </c>
    </row>
    <row r="715" spans="1:23" x14ac:dyDescent="0.3">
      <c r="A715" t="s">
        <v>13</v>
      </c>
      <c r="B715" t="s">
        <v>1</v>
      </c>
      <c r="C715" t="s">
        <v>14</v>
      </c>
      <c r="D715" s="1">
        <v>43412.395138888889</v>
      </c>
      <c r="E715" s="1">
        <v>43412.475694444445</v>
      </c>
      <c r="F715" s="5">
        <v>43412</v>
      </c>
      <c r="G715" s="20">
        <f t="shared" si="199"/>
        <v>0.39513888888888887</v>
      </c>
      <c r="H715" s="20">
        <f t="shared" si="200"/>
        <v>0.41666666666666669</v>
      </c>
      <c r="I715" s="21">
        <f t="shared" si="201"/>
        <v>31</v>
      </c>
      <c r="J715" s="24">
        <f t="shared" si="202"/>
        <v>0.41666666666666669</v>
      </c>
      <c r="K715" s="24">
        <f t="shared" si="203"/>
        <v>0.47569444444444442</v>
      </c>
      <c r="L715" s="25">
        <f t="shared" si="204"/>
        <v>84</v>
      </c>
      <c r="M715" s="20">
        <f t="shared" si="205"/>
        <v>0.5</v>
      </c>
      <c r="N715" s="20">
        <f t="shared" si="206"/>
        <v>0.47569444444444442</v>
      </c>
      <c r="O715" s="21">
        <f t="shared" si="207"/>
        <v>0</v>
      </c>
      <c r="P715" s="24">
        <f t="shared" si="208"/>
        <v>0.52083333333333337</v>
      </c>
      <c r="Q715" s="24">
        <f t="shared" si="209"/>
        <v>0.47569444444444442</v>
      </c>
      <c r="R715" s="25">
        <f t="shared" si="210"/>
        <v>0</v>
      </c>
      <c r="S715" s="20">
        <f t="shared" si="211"/>
        <v>0.5625</v>
      </c>
      <c r="T715" s="20">
        <f t="shared" si="212"/>
        <v>0.47569444444444442</v>
      </c>
      <c r="U715" s="21">
        <f t="shared" si="213"/>
        <v>0</v>
      </c>
      <c r="V715" s="11">
        <f t="shared" si="214"/>
        <v>31</v>
      </c>
      <c r="W715" s="11">
        <f t="shared" si="215"/>
        <v>84</v>
      </c>
    </row>
    <row r="716" spans="1:23" x14ac:dyDescent="0.3">
      <c r="A716" t="s">
        <v>33</v>
      </c>
      <c r="B716" t="s">
        <v>1</v>
      </c>
      <c r="C716" t="s">
        <v>30</v>
      </c>
      <c r="D716" s="1">
        <v>43412.395138888889</v>
      </c>
      <c r="E716" s="1">
        <v>43412.427777777775</v>
      </c>
      <c r="F716" s="5">
        <v>43412</v>
      </c>
      <c r="G716" s="20">
        <f t="shared" si="199"/>
        <v>0.39513888888888887</v>
      </c>
      <c r="H716" s="20">
        <f t="shared" si="200"/>
        <v>0.41666666666666669</v>
      </c>
      <c r="I716" s="21">
        <f t="shared" si="201"/>
        <v>31</v>
      </c>
      <c r="J716" s="24">
        <f t="shared" si="202"/>
        <v>0.41666666666666669</v>
      </c>
      <c r="K716" s="24">
        <f t="shared" si="203"/>
        <v>0.42777777777777781</v>
      </c>
      <c r="L716" s="25">
        <f t="shared" si="204"/>
        <v>16</v>
      </c>
      <c r="M716" s="20">
        <f t="shared" si="205"/>
        <v>0.5</v>
      </c>
      <c r="N716" s="20">
        <f t="shared" si="206"/>
        <v>0.42777777777777781</v>
      </c>
      <c r="O716" s="21">
        <f t="shared" si="207"/>
        <v>0</v>
      </c>
      <c r="P716" s="24">
        <f t="shared" si="208"/>
        <v>0.52083333333333337</v>
      </c>
      <c r="Q716" s="24">
        <f t="shared" si="209"/>
        <v>0.42777777777777781</v>
      </c>
      <c r="R716" s="25">
        <f t="shared" si="210"/>
        <v>0</v>
      </c>
      <c r="S716" s="20">
        <f t="shared" si="211"/>
        <v>0.5625</v>
      </c>
      <c r="T716" s="20">
        <f t="shared" si="212"/>
        <v>0.42777777777777781</v>
      </c>
      <c r="U716" s="21">
        <f t="shared" si="213"/>
        <v>0</v>
      </c>
      <c r="V716" s="11">
        <f t="shared" si="214"/>
        <v>31</v>
      </c>
      <c r="W716" s="11">
        <f t="shared" si="215"/>
        <v>16</v>
      </c>
    </row>
    <row r="717" spans="1:23" x14ac:dyDescent="0.3">
      <c r="A717" t="s">
        <v>27</v>
      </c>
      <c r="B717" t="s">
        <v>1</v>
      </c>
      <c r="C717" t="s">
        <v>28</v>
      </c>
      <c r="D717" s="1">
        <v>43412.395138888889</v>
      </c>
      <c r="E717" s="1">
        <v>43412.429861111108</v>
      </c>
      <c r="F717" s="5">
        <v>43412</v>
      </c>
      <c r="G717" s="20">
        <f t="shared" si="199"/>
        <v>0.39513888888888887</v>
      </c>
      <c r="H717" s="20">
        <f t="shared" si="200"/>
        <v>0.41666666666666669</v>
      </c>
      <c r="I717" s="21">
        <f t="shared" si="201"/>
        <v>31</v>
      </c>
      <c r="J717" s="24">
        <f t="shared" si="202"/>
        <v>0.41666666666666669</v>
      </c>
      <c r="K717" s="24">
        <f t="shared" si="203"/>
        <v>0.42986111111111108</v>
      </c>
      <c r="L717" s="25">
        <f t="shared" si="204"/>
        <v>18</v>
      </c>
      <c r="M717" s="20">
        <f t="shared" si="205"/>
        <v>0.5</v>
      </c>
      <c r="N717" s="20">
        <f t="shared" si="206"/>
        <v>0.42986111111111108</v>
      </c>
      <c r="O717" s="21">
        <f t="shared" si="207"/>
        <v>0</v>
      </c>
      <c r="P717" s="24">
        <f t="shared" si="208"/>
        <v>0.52083333333333337</v>
      </c>
      <c r="Q717" s="24">
        <f t="shared" si="209"/>
        <v>0.42986111111111108</v>
      </c>
      <c r="R717" s="25">
        <f t="shared" si="210"/>
        <v>0</v>
      </c>
      <c r="S717" s="20">
        <f t="shared" si="211"/>
        <v>0.5625</v>
      </c>
      <c r="T717" s="20">
        <f t="shared" si="212"/>
        <v>0.42986111111111108</v>
      </c>
      <c r="U717" s="21">
        <f t="shared" si="213"/>
        <v>0</v>
      </c>
      <c r="V717" s="11">
        <f t="shared" si="214"/>
        <v>31</v>
      </c>
      <c r="W717" s="11">
        <f t="shared" si="215"/>
        <v>18</v>
      </c>
    </row>
    <row r="718" spans="1:23" x14ac:dyDescent="0.3">
      <c r="A718" t="s">
        <v>15</v>
      </c>
      <c r="B718" t="s">
        <v>1</v>
      </c>
      <c r="C718" t="s">
        <v>16</v>
      </c>
      <c r="D718" s="1">
        <v>43412.397222222222</v>
      </c>
      <c r="E718" s="1">
        <v>43412.522222222222</v>
      </c>
      <c r="F718" s="5">
        <v>43412</v>
      </c>
      <c r="G718" s="20">
        <f t="shared" si="199"/>
        <v>0.3972222222222222</v>
      </c>
      <c r="H718" s="20">
        <f t="shared" si="200"/>
        <v>0.41666666666666669</v>
      </c>
      <c r="I718" s="21">
        <f t="shared" si="201"/>
        <v>28</v>
      </c>
      <c r="J718" s="24">
        <f t="shared" si="202"/>
        <v>0.41666666666666669</v>
      </c>
      <c r="K718" s="24">
        <f t="shared" si="203"/>
        <v>0.5</v>
      </c>
      <c r="L718" s="25">
        <f t="shared" si="204"/>
        <v>120</v>
      </c>
      <c r="M718" s="20">
        <f t="shared" si="205"/>
        <v>0.5</v>
      </c>
      <c r="N718" s="20">
        <f t="shared" si="206"/>
        <v>0.52083333333333337</v>
      </c>
      <c r="O718" s="21">
        <f t="shared" si="207"/>
        <v>30</v>
      </c>
      <c r="P718" s="24">
        <f t="shared" si="208"/>
        <v>0.52083333333333337</v>
      </c>
      <c r="Q718" s="24">
        <f t="shared" si="209"/>
        <v>0.52222222222222225</v>
      </c>
      <c r="R718" s="25">
        <f t="shared" si="210"/>
        <v>1</v>
      </c>
      <c r="S718" s="20">
        <f t="shared" si="211"/>
        <v>0.5625</v>
      </c>
      <c r="T718" s="20">
        <f t="shared" si="212"/>
        <v>0.52222222222222225</v>
      </c>
      <c r="U718" s="21">
        <f t="shared" si="213"/>
        <v>0</v>
      </c>
      <c r="V718" s="11">
        <f t="shared" si="214"/>
        <v>58</v>
      </c>
      <c r="W718" s="11">
        <f t="shared" si="215"/>
        <v>121</v>
      </c>
    </row>
    <row r="719" spans="1:23" x14ac:dyDescent="0.3">
      <c r="A719" t="s">
        <v>0</v>
      </c>
      <c r="B719" t="s">
        <v>1</v>
      </c>
      <c r="C719" t="s">
        <v>2</v>
      </c>
      <c r="D719" s="1">
        <v>43412.397222222222</v>
      </c>
      <c r="E719" s="1">
        <v>43412.419444444444</v>
      </c>
      <c r="F719" s="5">
        <v>43412</v>
      </c>
      <c r="G719" s="20">
        <f t="shared" si="199"/>
        <v>0.3972222222222222</v>
      </c>
      <c r="H719" s="20">
        <f t="shared" si="200"/>
        <v>0.41666666666666669</v>
      </c>
      <c r="I719" s="21">
        <f t="shared" si="201"/>
        <v>28</v>
      </c>
      <c r="J719" s="24">
        <f t="shared" si="202"/>
        <v>0.41666666666666669</v>
      </c>
      <c r="K719" s="24">
        <f t="shared" si="203"/>
        <v>0.41944444444444445</v>
      </c>
      <c r="L719" s="25">
        <f t="shared" si="204"/>
        <v>3</v>
      </c>
      <c r="M719" s="20">
        <f t="shared" si="205"/>
        <v>0.5</v>
      </c>
      <c r="N719" s="20">
        <f t="shared" si="206"/>
        <v>0.41944444444444445</v>
      </c>
      <c r="O719" s="21">
        <f t="shared" si="207"/>
        <v>0</v>
      </c>
      <c r="P719" s="24">
        <f t="shared" si="208"/>
        <v>0.52083333333333337</v>
      </c>
      <c r="Q719" s="24">
        <f t="shared" si="209"/>
        <v>0.41944444444444445</v>
      </c>
      <c r="R719" s="25">
        <f t="shared" si="210"/>
        <v>0</v>
      </c>
      <c r="S719" s="20">
        <f t="shared" si="211"/>
        <v>0.5625</v>
      </c>
      <c r="T719" s="20">
        <f t="shared" si="212"/>
        <v>0.41944444444444445</v>
      </c>
      <c r="U719" s="21">
        <f t="shared" si="213"/>
        <v>0</v>
      </c>
      <c r="V719" s="11">
        <f t="shared" si="214"/>
        <v>28</v>
      </c>
      <c r="W719" s="11">
        <f t="shared" si="215"/>
        <v>3</v>
      </c>
    </row>
    <row r="720" spans="1:23" x14ac:dyDescent="0.3">
      <c r="A720" t="s">
        <v>40</v>
      </c>
      <c r="B720" t="s">
        <v>1</v>
      </c>
      <c r="C720" t="s">
        <v>34</v>
      </c>
      <c r="D720" s="1">
        <v>43412.409722222219</v>
      </c>
      <c r="E720" s="1">
        <v>43412.47152777778</v>
      </c>
      <c r="F720" s="5">
        <v>43412</v>
      </c>
      <c r="G720" s="20">
        <f t="shared" si="199"/>
        <v>0.40972222222222227</v>
      </c>
      <c r="H720" s="20">
        <f t="shared" si="200"/>
        <v>0.41666666666666669</v>
      </c>
      <c r="I720" s="21">
        <f t="shared" si="201"/>
        <v>9</v>
      </c>
      <c r="J720" s="24">
        <f t="shared" si="202"/>
        <v>0.41666666666666669</v>
      </c>
      <c r="K720" s="24">
        <f t="shared" si="203"/>
        <v>0.47152777777777777</v>
      </c>
      <c r="L720" s="25">
        <f t="shared" si="204"/>
        <v>79</v>
      </c>
      <c r="M720" s="20">
        <f t="shared" si="205"/>
        <v>0.5</v>
      </c>
      <c r="N720" s="20">
        <f t="shared" si="206"/>
        <v>0.47152777777777777</v>
      </c>
      <c r="O720" s="21">
        <f t="shared" si="207"/>
        <v>0</v>
      </c>
      <c r="P720" s="24">
        <f t="shared" si="208"/>
        <v>0.52083333333333337</v>
      </c>
      <c r="Q720" s="24">
        <f t="shared" si="209"/>
        <v>0.47152777777777777</v>
      </c>
      <c r="R720" s="25">
        <f t="shared" si="210"/>
        <v>0</v>
      </c>
      <c r="S720" s="20">
        <f t="shared" si="211"/>
        <v>0.5625</v>
      </c>
      <c r="T720" s="20">
        <f t="shared" si="212"/>
        <v>0.47152777777777777</v>
      </c>
      <c r="U720" s="21">
        <f t="shared" si="213"/>
        <v>0</v>
      </c>
      <c r="V720" s="11">
        <f t="shared" si="214"/>
        <v>9</v>
      </c>
      <c r="W720" s="11">
        <f t="shared" si="215"/>
        <v>79</v>
      </c>
    </row>
    <row r="721" spans="1:23" x14ac:dyDescent="0.3">
      <c r="A721" t="s">
        <v>50</v>
      </c>
      <c r="B721" t="s">
        <v>1</v>
      </c>
      <c r="C721" t="s">
        <v>55</v>
      </c>
      <c r="D721" s="1">
        <v>43412.413194444445</v>
      </c>
      <c r="E721" s="1">
        <v>43412.414583333331</v>
      </c>
      <c r="F721" s="5">
        <v>43412</v>
      </c>
      <c r="G721" s="20">
        <f t="shared" si="199"/>
        <v>0.41319444444444442</v>
      </c>
      <c r="H721" s="20">
        <f t="shared" si="200"/>
        <v>0.4145833333333333</v>
      </c>
      <c r="I721" s="21">
        <f t="shared" si="201"/>
        <v>1</v>
      </c>
      <c r="J721" s="24">
        <f t="shared" si="202"/>
        <v>0.41666666666666669</v>
      </c>
      <c r="K721" s="24">
        <f t="shared" si="203"/>
        <v>0.4145833333333333</v>
      </c>
      <c r="L721" s="25">
        <f t="shared" si="204"/>
        <v>0</v>
      </c>
      <c r="M721" s="20">
        <f t="shared" si="205"/>
        <v>0.5</v>
      </c>
      <c r="N721" s="20">
        <f t="shared" si="206"/>
        <v>0.4145833333333333</v>
      </c>
      <c r="O721" s="21">
        <f t="shared" si="207"/>
        <v>0</v>
      </c>
      <c r="P721" s="24">
        <f t="shared" si="208"/>
        <v>0.52083333333333337</v>
      </c>
      <c r="Q721" s="24">
        <f t="shared" si="209"/>
        <v>0.4145833333333333</v>
      </c>
      <c r="R721" s="25">
        <f t="shared" si="210"/>
        <v>0</v>
      </c>
      <c r="S721" s="20">
        <f t="shared" si="211"/>
        <v>0.5625</v>
      </c>
      <c r="T721" s="20">
        <f t="shared" si="212"/>
        <v>0.4145833333333333</v>
      </c>
      <c r="U721" s="21">
        <f t="shared" si="213"/>
        <v>0</v>
      </c>
      <c r="V721" s="11">
        <f t="shared" si="214"/>
        <v>1</v>
      </c>
      <c r="W721" s="11">
        <f t="shared" si="215"/>
        <v>0</v>
      </c>
    </row>
    <row r="722" spans="1:23" x14ac:dyDescent="0.3">
      <c r="A722" t="s">
        <v>38</v>
      </c>
      <c r="B722" t="s">
        <v>1</v>
      </c>
      <c r="C722" t="s">
        <v>108</v>
      </c>
      <c r="D722" s="1">
        <v>43412.413888888892</v>
      </c>
      <c r="E722" s="1">
        <v>43412.53125</v>
      </c>
      <c r="F722" s="5">
        <v>43412</v>
      </c>
      <c r="G722" s="20">
        <f t="shared" si="199"/>
        <v>0.41388888888888892</v>
      </c>
      <c r="H722" s="20">
        <f t="shared" si="200"/>
        <v>0.41666666666666669</v>
      </c>
      <c r="I722" s="21">
        <f t="shared" si="201"/>
        <v>3</v>
      </c>
      <c r="J722" s="24">
        <f t="shared" si="202"/>
        <v>0.41666666666666669</v>
      </c>
      <c r="K722" s="24">
        <f t="shared" si="203"/>
        <v>0.5</v>
      </c>
      <c r="L722" s="25">
        <f t="shared" si="204"/>
        <v>120</v>
      </c>
      <c r="M722" s="20">
        <f t="shared" si="205"/>
        <v>0.5</v>
      </c>
      <c r="N722" s="20">
        <f t="shared" si="206"/>
        <v>0.52083333333333337</v>
      </c>
      <c r="O722" s="21">
        <f t="shared" si="207"/>
        <v>30</v>
      </c>
      <c r="P722" s="24">
        <f t="shared" si="208"/>
        <v>0.52083333333333337</v>
      </c>
      <c r="Q722" s="24">
        <f t="shared" si="209"/>
        <v>0.53125</v>
      </c>
      <c r="R722" s="25">
        <f t="shared" si="210"/>
        <v>14</v>
      </c>
      <c r="S722" s="20">
        <f t="shared" si="211"/>
        <v>0.5625</v>
      </c>
      <c r="T722" s="20">
        <f t="shared" si="212"/>
        <v>0.53125</v>
      </c>
      <c r="U722" s="21">
        <f t="shared" si="213"/>
        <v>0</v>
      </c>
      <c r="V722" s="11">
        <f t="shared" si="214"/>
        <v>33</v>
      </c>
      <c r="W722" s="11">
        <f t="shared" si="215"/>
        <v>134</v>
      </c>
    </row>
    <row r="723" spans="1:23" x14ac:dyDescent="0.3">
      <c r="A723" t="s">
        <v>50</v>
      </c>
      <c r="B723" t="s">
        <v>1</v>
      </c>
      <c r="C723" t="s">
        <v>55</v>
      </c>
      <c r="D723" s="1">
        <v>43412.416666666664</v>
      </c>
      <c r="E723" s="1">
        <v>43412.421527777777</v>
      </c>
      <c r="F723" s="5">
        <v>43412</v>
      </c>
      <c r="G723" s="20">
        <f t="shared" si="199"/>
        <v>0.41666666666666669</v>
      </c>
      <c r="H723" s="20">
        <f t="shared" si="200"/>
        <v>0.41666666666666669</v>
      </c>
      <c r="I723" s="21">
        <f t="shared" si="201"/>
        <v>0</v>
      </c>
      <c r="J723" s="24">
        <f t="shared" si="202"/>
        <v>0.41666666666666669</v>
      </c>
      <c r="K723" s="24">
        <f t="shared" si="203"/>
        <v>0.42152777777777778</v>
      </c>
      <c r="L723" s="25">
        <f t="shared" si="204"/>
        <v>6</v>
      </c>
      <c r="M723" s="20">
        <f t="shared" si="205"/>
        <v>0.5</v>
      </c>
      <c r="N723" s="20">
        <f t="shared" si="206"/>
        <v>0.42152777777777778</v>
      </c>
      <c r="O723" s="21">
        <f t="shared" si="207"/>
        <v>0</v>
      </c>
      <c r="P723" s="24">
        <f t="shared" si="208"/>
        <v>0.52083333333333337</v>
      </c>
      <c r="Q723" s="24">
        <f t="shared" si="209"/>
        <v>0.42152777777777778</v>
      </c>
      <c r="R723" s="25">
        <f t="shared" si="210"/>
        <v>0</v>
      </c>
      <c r="S723" s="20">
        <f t="shared" si="211"/>
        <v>0.5625</v>
      </c>
      <c r="T723" s="20">
        <f t="shared" si="212"/>
        <v>0.42152777777777778</v>
      </c>
      <c r="U723" s="21">
        <f t="shared" si="213"/>
        <v>0</v>
      </c>
      <c r="V723" s="11">
        <f t="shared" si="214"/>
        <v>0</v>
      </c>
      <c r="W723" s="11">
        <f t="shared" si="215"/>
        <v>6</v>
      </c>
    </row>
    <row r="724" spans="1:23" x14ac:dyDescent="0.3">
      <c r="A724" t="s">
        <v>8</v>
      </c>
      <c r="B724" t="s">
        <v>1</v>
      </c>
      <c r="C724" t="s">
        <v>55</v>
      </c>
      <c r="D724" s="1">
        <v>43412.421527777777</v>
      </c>
      <c r="E724" s="1">
        <v>43412.47152777778</v>
      </c>
      <c r="F724" s="5">
        <v>43412</v>
      </c>
      <c r="G724" s="20">
        <f t="shared" si="199"/>
        <v>0.42152777777777778</v>
      </c>
      <c r="H724" s="20">
        <f t="shared" si="200"/>
        <v>0.41666666666666669</v>
      </c>
      <c r="I724" s="21">
        <f t="shared" si="201"/>
        <v>0</v>
      </c>
      <c r="J724" s="24">
        <f t="shared" si="202"/>
        <v>0.42152777777777778</v>
      </c>
      <c r="K724" s="24">
        <f t="shared" si="203"/>
        <v>0.47152777777777777</v>
      </c>
      <c r="L724" s="25">
        <f t="shared" si="204"/>
        <v>72</v>
      </c>
      <c r="M724" s="20">
        <f t="shared" si="205"/>
        <v>0.5</v>
      </c>
      <c r="N724" s="20">
        <f t="shared" si="206"/>
        <v>0.47152777777777777</v>
      </c>
      <c r="O724" s="21">
        <f t="shared" si="207"/>
        <v>0</v>
      </c>
      <c r="P724" s="24">
        <f t="shared" si="208"/>
        <v>0.52083333333333337</v>
      </c>
      <c r="Q724" s="24">
        <f t="shared" si="209"/>
        <v>0.47152777777777777</v>
      </c>
      <c r="R724" s="25">
        <f t="shared" si="210"/>
        <v>0</v>
      </c>
      <c r="S724" s="20">
        <f t="shared" si="211"/>
        <v>0.5625</v>
      </c>
      <c r="T724" s="20">
        <f t="shared" si="212"/>
        <v>0.47152777777777777</v>
      </c>
      <c r="U724" s="21">
        <f t="shared" si="213"/>
        <v>0</v>
      </c>
      <c r="V724" s="11">
        <f t="shared" si="214"/>
        <v>0</v>
      </c>
      <c r="W724" s="11">
        <f t="shared" si="215"/>
        <v>72</v>
      </c>
    </row>
    <row r="725" spans="1:23" x14ac:dyDescent="0.3">
      <c r="A725" t="s">
        <v>47</v>
      </c>
      <c r="B725" t="s">
        <v>1</v>
      </c>
      <c r="C725" t="s">
        <v>57</v>
      </c>
      <c r="D725" s="1">
        <v>43412.429861111108</v>
      </c>
      <c r="E725" s="1">
        <v>43412.47152777778</v>
      </c>
      <c r="F725" s="5">
        <v>43412</v>
      </c>
      <c r="G725" s="20">
        <f t="shared" si="199"/>
        <v>0.42986111111111108</v>
      </c>
      <c r="H725" s="20">
        <f t="shared" si="200"/>
        <v>0.41666666666666669</v>
      </c>
      <c r="I725" s="21">
        <f t="shared" si="201"/>
        <v>0</v>
      </c>
      <c r="J725" s="24">
        <f t="shared" si="202"/>
        <v>0.42986111111111108</v>
      </c>
      <c r="K725" s="24">
        <f t="shared" si="203"/>
        <v>0.47152777777777777</v>
      </c>
      <c r="L725" s="25">
        <f t="shared" si="204"/>
        <v>60</v>
      </c>
      <c r="M725" s="20">
        <f t="shared" si="205"/>
        <v>0.5</v>
      </c>
      <c r="N725" s="20">
        <f t="shared" si="206"/>
        <v>0.47152777777777777</v>
      </c>
      <c r="O725" s="21">
        <f t="shared" si="207"/>
        <v>0</v>
      </c>
      <c r="P725" s="24">
        <f t="shared" si="208"/>
        <v>0.52083333333333337</v>
      </c>
      <c r="Q725" s="24">
        <f t="shared" si="209"/>
        <v>0.47152777777777777</v>
      </c>
      <c r="R725" s="25">
        <f t="shared" si="210"/>
        <v>0</v>
      </c>
      <c r="S725" s="20">
        <f t="shared" si="211"/>
        <v>0.5625</v>
      </c>
      <c r="T725" s="20">
        <f t="shared" si="212"/>
        <v>0.47152777777777777</v>
      </c>
      <c r="U725" s="21">
        <f t="shared" si="213"/>
        <v>0</v>
      </c>
      <c r="V725" s="11">
        <f t="shared" si="214"/>
        <v>0</v>
      </c>
      <c r="W725" s="11">
        <f t="shared" si="215"/>
        <v>60</v>
      </c>
    </row>
    <row r="726" spans="1:23" x14ac:dyDescent="0.3">
      <c r="A726" t="s">
        <v>23</v>
      </c>
      <c r="B726" t="s">
        <v>1</v>
      </c>
      <c r="C726" t="s">
        <v>60</v>
      </c>
      <c r="D726" s="1">
        <v>43412.430555555555</v>
      </c>
      <c r="E726" s="1">
        <v>43412.472222222219</v>
      </c>
      <c r="F726" s="5">
        <v>43412</v>
      </c>
      <c r="G726" s="20">
        <f t="shared" si="199"/>
        <v>0.43055555555555558</v>
      </c>
      <c r="H726" s="20">
        <f t="shared" si="200"/>
        <v>0.41666666666666669</v>
      </c>
      <c r="I726" s="21">
        <f t="shared" si="201"/>
        <v>0</v>
      </c>
      <c r="J726" s="24">
        <f t="shared" si="202"/>
        <v>0.43055555555555558</v>
      </c>
      <c r="K726" s="24">
        <f t="shared" si="203"/>
        <v>0.47222222222222227</v>
      </c>
      <c r="L726" s="25">
        <f t="shared" si="204"/>
        <v>60</v>
      </c>
      <c r="M726" s="20">
        <f t="shared" si="205"/>
        <v>0.5</v>
      </c>
      <c r="N726" s="20">
        <f t="shared" si="206"/>
        <v>0.47222222222222227</v>
      </c>
      <c r="O726" s="21">
        <f t="shared" si="207"/>
        <v>0</v>
      </c>
      <c r="P726" s="24">
        <f t="shared" si="208"/>
        <v>0.52083333333333337</v>
      </c>
      <c r="Q726" s="24">
        <f t="shared" si="209"/>
        <v>0.47222222222222227</v>
      </c>
      <c r="R726" s="25">
        <f t="shared" si="210"/>
        <v>0</v>
      </c>
      <c r="S726" s="20">
        <f t="shared" si="211"/>
        <v>0.5625</v>
      </c>
      <c r="T726" s="20">
        <f t="shared" si="212"/>
        <v>0.47222222222222227</v>
      </c>
      <c r="U726" s="21">
        <f t="shared" si="213"/>
        <v>0</v>
      </c>
      <c r="V726" s="11">
        <f t="shared" si="214"/>
        <v>0</v>
      </c>
      <c r="W726" s="11">
        <f t="shared" si="215"/>
        <v>60</v>
      </c>
    </row>
    <row r="727" spans="1:23" x14ac:dyDescent="0.3">
      <c r="A727" t="s">
        <v>27</v>
      </c>
      <c r="B727" t="s">
        <v>1</v>
      </c>
      <c r="C727" t="s">
        <v>46</v>
      </c>
      <c r="D727" s="1">
        <v>43412.431250000001</v>
      </c>
      <c r="E727" s="1">
        <v>43412.470138888886</v>
      </c>
      <c r="F727" s="5">
        <v>43412</v>
      </c>
      <c r="G727" s="20">
        <f t="shared" si="199"/>
        <v>0.43124999999999997</v>
      </c>
      <c r="H727" s="20">
        <f t="shared" si="200"/>
        <v>0.41666666666666669</v>
      </c>
      <c r="I727" s="21">
        <f t="shared" si="201"/>
        <v>0</v>
      </c>
      <c r="J727" s="24">
        <f t="shared" si="202"/>
        <v>0.43124999999999997</v>
      </c>
      <c r="K727" s="24">
        <f t="shared" si="203"/>
        <v>0.47013888888888888</v>
      </c>
      <c r="L727" s="25">
        <f t="shared" si="204"/>
        <v>56</v>
      </c>
      <c r="M727" s="20">
        <f t="shared" si="205"/>
        <v>0.5</v>
      </c>
      <c r="N727" s="20">
        <f t="shared" si="206"/>
        <v>0.47013888888888888</v>
      </c>
      <c r="O727" s="21">
        <f t="shared" si="207"/>
        <v>0</v>
      </c>
      <c r="P727" s="24">
        <f t="shared" si="208"/>
        <v>0.52083333333333337</v>
      </c>
      <c r="Q727" s="24">
        <f t="shared" si="209"/>
        <v>0.47013888888888888</v>
      </c>
      <c r="R727" s="25">
        <f t="shared" si="210"/>
        <v>0</v>
      </c>
      <c r="S727" s="20">
        <f t="shared" si="211"/>
        <v>0.5625</v>
      </c>
      <c r="T727" s="20">
        <f t="shared" si="212"/>
        <v>0.47013888888888888</v>
      </c>
      <c r="U727" s="21">
        <f t="shared" si="213"/>
        <v>0</v>
      </c>
      <c r="V727" s="11">
        <f t="shared" si="214"/>
        <v>0</v>
      </c>
      <c r="W727" s="11">
        <f t="shared" si="215"/>
        <v>56</v>
      </c>
    </row>
    <row r="728" spans="1:23" x14ac:dyDescent="0.3">
      <c r="A728" t="s">
        <v>0</v>
      </c>
      <c r="B728" t="s">
        <v>1</v>
      </c>
      <c r="C728" t="s">
        <v>43</v>
      </c>
      <c r="D728" s="1">
        <v>43412.431250000001</v>
      </c>
      <c r="E728" s="1">
        <v>43412.470138888886</v>
      </c>
      <c r="F728" s="5">
        <v>43412</v>
      </c>
      <c r="G728" s="20">
        <f t="shared" si="199"/>
        <v>0.43124999999999997</v>
      </c>
      <c r="H728" s="20">
        <f t="shared" si="200"/>
        <v>0.41666666666666669</v>
      </c>
      <c r="I728" s="21">
        <f t="shared" si="201"/>
        <v>0</v>
      </c>
      <c r="J728" s="24">
        <f t="shared" si="202"/>
        <v>0.43124999999999997</v>
      </c>
      <c r="K728" s="24">
        <f t="shared" si="203"/>
        <v>0.47013888888888888</v>
      </c>
      <c r="L728" s="25">
        <f t="shared" si="204"/>
        <v>56</v>
      </c>
      <c r="M728" s="20">
        <f t="shared" si="205"/>
        <v>0.5</v>
      </c>
      <c r="N728" s="20">
        <f t="shared" si="206"/>
        <v>0.47013888888888888</v>
      </c>
      <c r="O728" s="21">
        <f t="shared" si="207"/>
        <v>0</v>
      </c>
      <c r="P728" s="24">
        <f t="shared" si="208"/>
        <v>0.52083333333333337</v>
      </c>
      <c r="Q728" s="24">
        <f t="shared" si="209"/>
        <v>0.47013888888888888</v>
      </c>
      <c r="R728" s="25">
        <f t="shared" si="210"/>
        <v>0</v>
      </c>
      <c r="S728" s="20">
        <f t="shared" si="211"/>
        <v>0.5625</v>
      </c>
      <c r="T728" s="20">
        <f t="shared" si="212"/>
        <v>0.47013888888888888</v>
      </c>
      <c r="U728" s="21">
        <f t="shared" si="213"/>
        <v>0</v>
      </c>
      <c r="V728" s="11">
        <f t="shared" si="214"/>
        <v>0</v>
      </c>
      <c r="W728" s="11">
        <f t="shared" si="215"/>
        <v>56</v>
      </c>
    </row>
    <row r="729" spans="1:23" x14ac:dyDescent="0.3">
      <c r="A729" t="s">
        <v>33</v>
      </c>
      <c r="B729" t="s">
        <v>1</v>
      </c>
      <c r="C729" t="s">
        <v>51</v>
      </c>
      <c r="D729" s="1">
        <v>43412.431250000001</v>
      </c>
      <c r="E729" s="1">
        <v>43412.470833333333</v>
      </c>
      <c r="F729" s="5">
        <v>43412</v>
      </c>
      <c r="G729" s="20">
        <f t="shared" si="199"/>
        <v>0.43124999999999997</v>
      </c>
      <c r="H729" s="20">
        <f t="shared" si="200"/>
        <v>0.41666666666666669</v>
      </c>
      <c r="I729" s="21">
        <f t="shared" si="201"/>
        <v>0</v>
      </c>
      <c r="J729" s="24">
        <f t="shared" si="202"/>
        <v>0.43124999999999997</v>
      </c>
      <c r="K729" s="24">
        <f t="shared" si="203"/>
        <v>0.47083333333333338</v>
      </c>
      <c r="L729" s="25">
        <f t="shared" si="204"/>
        <v>57</v>
      </c>
      <c r="M729" s="20">
        <f t="shared" si="205"/>
        <v>0.5</v>
      </c>
      <c r="N729" s="20">
        <f t="shared" si="206"/>
        <v>0.47083333333333338</v>
      </c>
      <c r="O729" s="21">
        <f t="shared" si="207"/>
        <v>0</v>
      </c>
      <c r="P729" s="24">
        <f t="shared" si="208"/>
        <v>0.52083333333333337</v>
      </c>
      <c r="Q729" s="24">
        <f t="shared" si="209"/>
        <v>0.47083333333333338</v>
      </c>
      <c r="R729" s="25">
        <f t="shared" si="210"/>
        <v>0</v>
      </c>
      <c r="S729" s="20">
        <f t="shared" si="211"/>
        <v>0.5625</v>
      </c>
      <c r="T729" s="20">
        <f t="shared" si="212"/>
        <v>0.47083333333333338</v>
      </c>
      <c r="U729" s="21">
        <f t="shared" si="213"/>
        <v>0</v>
      </c>
      <c r="V729" s="11">
        <f t="shared" si="214"/>
        <v>0</v>
      </c>
      <c r="W729" s="11">
        <f t="shared" si="215"/>
        <v>57</v>
      </c>
    </row>
    <row r="730" spans="1:23" x14ac:dyDescent="0.3">
      <c r="A730" t="s">
        <v>6</v>
      </c>
      <c r="B730" t="s">
        <v>1</v>
      </c>
      <c r="C730" t="s">
        <v>44</v>
      </c>
      <c r="D730" s="1">
        <v>43412.431250000001</v>
      </c>
      <c r="E730" s="1">
        <v>43412.470833333333</v>
      </c>
      <c r="F730" s="5">
        <v>43412</v>
      </c>
      <c r="G730" s="20">
        <f t="shared" si="199"/>
        <v>0.43124999999999997</v>
      </c>
      <c r="H730" s="20">
        <f t="shared" si="200"/>
        <v>0.41666666666666669</v>
      </c>
      <c r="I730" s="21">
        <f t="shared" si="201"/>
        <v>0</v>
      </c>
      <c r="J730" s="24">
        <f t="shared" si="202"/>
        <v>0.43124999999999997</v>
      </c>
      <c r="K730" s="24">
        <f t="shared" si="203"/>
        <v>0.47083333333333338</v>
      </c>
      <c r="L730" s="25">
        <f t="shared" si="204"/>
        <v>57</v>
      </c>
      <c r="M730" s="20">
        <f t="shared" si="205"/>
        <v>0.5</v>
      </c>
      <c r="N730" s="20">
        <f t="shared" si="206"/>
        <v>0.47083333333333338</v>
      </c>
      <c r="O730" s="21">
        <f t="shared" si="207"/>
        <v>0</v>
      </c>
      <c r="P730" s="24">
        <f t="shared" si="208"/>
        <v>0.52083333333333337</v>
      </c>
      <c r="Q730" s="24">
        <f t="shared" si="209"/>
        <v>0.47083333333333338</v>
      </c>
      <c r="R730" s="25">
        <f t="shared" si="210"/>
        <v>0</v>
      </c>
      <c r="S730" s="20">
        <f t="shared" si="211"/>
        <v>0.5625</v>
      </c>
      <c r="T730" s="20">
        <f t="shared" si="212"/>
        <v>0.47083333333333338</v>
      </c>
      <c r="U730" s="21">
        <f t="shared" si="213"/>
        <v>0</v>
      </c>
      <c r="V730" s="11">
        <f t="shared" si="214"/>
        <v>0</v>
      </c>
      <c r="W730" s="11">
        <f t="shared" si="215"/>
        <v>57</v>
      </c>
    </row>
    <row r="731" spans="1:23" x14ac:dyDescent="0.3">
      <c r="A731" t="s">
        <v>52</v>
      </c>
      <c r="B731" t="s">
        <v>1</v>
      </c>
      <c r="C731" t="s">
        <v>41</v>
      </c>
      <c r="D731" s="1">
        <v>43412.432638888888</v>
      </c>
      <c r="E731" s="1">
        <v>43412.472916666666</v>
      </c>
      <c r="F731" s="5">
        <v>43412</v>
      </c>
      <c r="G731" s="20">
        <f t="shared" si="199"/>
        <v>0.43263888888888885</v>
      </c>
      <c r="H731" s="20">
        <f t="shared" si="200"/>
        <v>0.41666666666666669</v>
      </c>
      <c r="I731" s="21">
        <f t="shared" si="201"/>
        <v>0</v>
      </c>
      <c r="J731" s="24">
        <f t="shared" si="202"/>
        <v>0.43263888888888885</v>
      </c>
      <c r="K731" s="24">
        <f t="shared" si="203"/>
        <v>0.47291666666666665</v>
      </c>
      <c r="L731" s="25">
        <f t="shared" si="204"/>
        <v>58</v>
      </c>
      <c r="M731" s="20">
        <f t="shared" si="205"/>
        <v>0.5</v>
      </c>
      <c r="N731" s="20">
        <f t="shared" si="206"/>
        <v>0.47291666666666665</v>
      </c>
      <c r="O731" s="21">
        <f t="shared" si="207"/>
        <v>0</v>
      </c>
      <c r="P731" s="24">
        <f t="shared" si="208"/>
        <v>0.52083333333333337</v>
      </c>
      <c r="Q731" s="24">
        <f t="shared" si="209"/>
        <v>0.47291666666666665</v>
      </c>
      <c r="R731" s="25">
        <f t="shared" si="210"/>
        <v>0</v>
      </c>
      <c r="S731" s="20">
        <f t="shared" si="211"/>
        <v>0.5625</v>
      </c>
      <c r="T731" s="20">
        <f t="shared" si="212"/>
        <v>0.47291666666666665</v>
      </c>
      <c r="U731" s="21">
        <f t="shared" si="213"/>
        <v>0</v>
      </c>
      <c r="V731" s="11">
        <f t="shared" si="214"/>
        <v>0</v>
      </c>
      <c r="W731" s="11">
        <f t="shared" si="215"/>
        <v>58</v>
      </c>
    </row>
    <row r="732" spans="1:23" x14ac:dyDescent="0.3">
      <c r="A732" t="s">
        <v>35</v>
      </c>
      <c r="B732" t="s">
        <v>1</v>
      </c>
      <c r="C732" t="s">
        <v>56</v>
      </c>
      <c r="D732" s="1">
        <v>43412.433333333334</v>
      </c>
      <c r="E732" s="1">
        <v>43412.476388888892</v>
      </c>
      <c r="F732" s="5">
        <v>43412</v>
      </c>
      <c r="G732" s="20">
        <f t="shared" si="199"/>
        <v>0.43333333333333335</v>
      </c>
      <c r="H732" s="20">
        <f t="shared" si="200"/>
        <v>0.41666666666666669</v>
      </c>
      <c r="I732" s="21">
        <f t="shared" si="201"/>
        <v>0</v>
      </c>
      <c r="J732" s="24">
        <f t="shared" si="202"/>
        <v>0.43333333333333335</v>
      </c>
      <c r="K732" s="24">
        <f t="shared" si="203"/>
        <v>0.47638888888888892</v>
      </c>
      <c r="L732" s="25">
        <f t="shared" si="204"/>
        <v>62</v>
      </c>
      <c r="M732" s="20">
        <f t="shared" si="205"/>
        <v>0.5</v>
      </c>
      <c r="N732" s="20">
        <f t="shared" si="206"/>
        <v>0.47638888888888892</v>
      </c>
      <c r="O732" s="21">
        <f t="shared" si="207"/>
        <v>0</v>
      </c>
      <c r="P732" s="24">
        <f t="shared" si="208"/>
        <v>0.52083333333333337</v>
      </c>
      <c r="Q732" s="24">
        <f t="shared" si="209"/>
        <v>0.47638888888888892</v>
      </c>
      <c r="R732" s="25">
        <f t="shared" si="210"/>
        <v>0</v>
      </c>
      <c r="S732" s="20">
        <f t="shared" si="211"/>
        <v>0.5625</v>
      </c>
      <c r="T732" s="20">
        <f t="shared" si="212"/>
        <v>0.47638888888888892</v>
      </c>
      <c r="U732" s="21">
        <f t="shared" si="213"/>
        <v>0</v>
      </c>
      <c r="V732" s="11">
        <f t="shared" si="214"/>
        <v>0</v>
      </c>
      <c r="W732" s="11">
        <f t="shared" si="215"/>
        <v>62</v>
      </c>
    </row>
    <row r="733" spans="1:23" x14ac:dyDescent="0.3">
      <c r="A733" t="s">
        <v>17</v>
      </c>
      <c r="B733" t="s">
        <v>1</v>
      </c>
      <c r="C733" t="s">
        <v>53</v>
      </c>
      <c r="D733" s="1">
        <v>43412.43472222222</v>
      </c>
      <c r="E733" s="1">
        <v>43412.472222222219</v>
      </c>
      <c r="F733" s="5">
        <v>43412</v>
      </c>
      <c r="G733" s="20">
        <f t="shared" si="199"/>
        <v>0.43472222222222223</v>
      </c>
      <c r="H733" s="20">
        <f t="shared" si="200"/>
        <v>0.41666666666666669</v>
      </c>
      <c r="I733" s="21">
        <f t="shared" si="201"/>
        <v>0</v>
      </c>
      <c r="J733" s="24">
        <f t="shared" si="202"/>
        <v>0.43472222222222223</v>
      </c>
      <c r="K733" s="24">
        <f t="shared" si="203"/>
        <v>0.47222222222222227</v>
      </c>
      <c r="L733" s="25">
        <f t="shared" si="204"/>
        <v>54</v>
      </c>
      <c r="M733" s="20">
        <f t="shared" si="205"/>
        <v>0.5</v>
      </c>
      <c r="N733" s="20">
        <f t="shared" si="206"/>
        <v>0.47222222222222227</v>
      </c>
      <c r="O733" s="21">
        <f t="shared" si="207"/>
        <v>0</v>
      </c>
      <c r="P733" s="24">
        <f t="shared" si="208"/>
        <v>0.52083333333333337</v>
      </c>
      <c r="Q733" s="24">
        <f t="shared" si="209"/>
        <v>0.47222222222222227</v>
      </c>
      <c r="R733" s="25">
        <f t="shared" si="210"/>
        <v>0</v>
      </c>
      <c r="S733" s="20">
        <f t="shared" si="211"/>
        <v>0.5625</v>
      </c>
      <c r="T733" s="20">
        <f t="shared" si="212"/>
        <v>0.47222222222222227</v>
      </c>
      <c r="U733" s="21">
        <f t="shared" si="213"/>
        <v>0</v>
      </c>
      <c r="V733" s="11">
        <f t="shared" si="214"/>
        <v>0</v>
      </c>
      <c r="W733" s="11">
        <f t="shared" si="215"/>
        <v>54</v>
      </c>
    </row>
    <row r="734" spans="1:23" x14ac:dyDescent="0.3">
      <c r="A734" t="s">
        <v>11</v>
      </c>
      <c r="B734" t="s">
        <v>1</v>
      </c>
      <c r="C734" t="s">
        <v>37</v>
      </c>
      <c r="D734" s="1">
        <v>43412.435416666667</v>
      </c>
      <c r="E734" s="1">
        <v>43412.472916666666</v>
      </c>
      <c r="F734" s="5">
        <v>43412</v>
      </c>
      <c r="G734" s="20">
        <f t="shared" si="199"/>
        <v>0.43541666666666662</v>
      </c>
      <c r="H734" s="20">
        <f t="shared" si="200"/>
        <v>0.41666666666666669</v>
      </c>
      <c r="I734" s="21">
        <f t="shared" si="201"/>
        <v>0</v>
      </c>
      <c r="J734" s="24">
        <f t="shared" si="202"/>
        <v>0.43541666666666662</v>
      </c>
      <c r="K734" s="24">
        <f t="shared" si="203"/>
        <v>0.47291666666666665</v>
      </c>
      <c r="L734" s="25">
        <f t="shared" si="204"/>
        <v>54</v>
      </c>
      <c r="M734" s="20">
        <f t="shared" si="205"/>
        <v>0.5</v>
      </c>
      <c r="N734" s="20">
        <f t="shared" si="206"/>
        <v>0.47291666666666665</v>
      </c>
      <c r="O734" s="21">
        <f t="shared" si="207"/>
        <v>0</v>
      </c>
      <c r="P734" s="24">
        <f t="shared" si="208"/>
        <v>0.52083333333333337</v>
      </c>
      <c r="Q734" s="24">
        <f t="shared" si="209"/>
        <v>0.47291666666666665</v>
      </c>
      <c r="R734" s="25">
        <f t="shared" si="210"/>
        <v>0</v>
      </c>
      <c r="S734" s="20">
        <f t="shared" si="211"/>
        <v>0.5625</v>
      </c>
      <c r="T734" s="20">
        <f t="shared" si="212"/>
        <v>0.47291666666666665</v>
      </c>
      <c r="U734" s="21">
        <f t="shared" si="213"/>
        <v>0</v>
      </c>
      <c r="V734" s="11">
        <f t="shared" si="214"/>
        <v>0</v>
      </c>
      <c r="W734" s="11">
        <f t="shared" si="215"/>
        <v>54</v>
      </c>
    </row>
    <row r="735" spans="1:23" x14ac:dyDescent="0.3">
      <c r="A735" t="s">
        <v>50</v>
      </c>
      <c r="B735" t="s">
        <v>1</v>
      </c>
      <c r="C735" t="s">
        <v>12</v>
      </c>
      <c r="D735" s="1">
        <v>43412.435416666667</v>
      </c>
      <c r="E735" s="1">
        <v>43412.436805555553</v>
      </c>
      <c r="F735" s="5">
        <v>43412</v>
      </c>
      <c r="G735" s="20">
        <f t="shared" si="199"/>
        <v>0.43541666666666662</v>
      </c>
      <c r="H735" s="20">
        <f t="shared" si="200"/>
        <v>0.41666666666666669</v>
      </c>
      <c r="I735" s="21">
        <f t="shared" si="201"/>
        <v>0</v>
      </c>
      <c r="J735" s="24">
        <f t="shared" si="202"/>
        <v>0.43541666666666662</v>
      </c>
      <c r="K735" s="24">
        <f t="shared" si="203"/>
        <v>0.4368055555555555</v>
      </c>
      <c r="L735" s="25">
        <f t="shared" si="204"/>
        <v>1</v>
      </c>
      <c r="M735" s="20">
        <f t="shared" si="205"/>
        <v>0.5</v>
      </c>
      <c r="N735" s="20">
        <f t="shared" si="206"/>
        <v>0.4368055555555555</v>
      </c>
      <c r="O735" s="21">
        <f t="shared" si="207"/>
        <v>0</v>
      </c>
      <c r="P735" s="24">
        <f t="shared" si="208"/>
        <v>0.52083333333333337</v>
      </c>
      <c r="Q735" s="24">
        <f t="shared" si="209"/>
        <v>0.4368055555555555</v>
      </c>
      <c r="R735" s="25">
        <f t="shared" si="210"/>
        <v>0</v>
      </c>
      <c r="S735" s="20">
        <f t="shared" si="211"/>
        <v>0.5625</v>
      </c>
      <c r="T735" s="20">
        <f t="shared" si="212"/>
        <v>0.4368055555555555</v>
      </c>
      <c r="U735" s="21">
        <f t="shared" si="213"/>
        <v>0</v>
      </c>
      <c r="V735" s="11">
        <f t="shared" si="214"/>
        <v>0</v>
      </c>
      <c r="W735" s="11">
        <f t="shared" si="215"/>
        <v>1</v>
      </c>
    </row>
    <row r="736" spans="1:23" x14ac:dyDescent="0.3">
      <c r="A736" t="s">
        <v>10</v>
      </c>
      <c r="B736" t="s">
        <v>1</v>
      </c>
      <c r="C736" t="s">
        <v>39</v>
      </c>
      <c r="D736" s="1">
        <v>43412.435416666667</v>
      </c>
      <c r="E736" s="1">
        <v>43412.47152777778</v>
      </c>
      <c r="F736" s="5">
        <v>43412</v>
      </c>
      <c r="G736" s="20">
        <f t="shared" si="199"/>
        <v>0.43541666666666662</v>
      </c>
      <c r="H736" s="20">
        <f t="shared" si="200"/>
        <v>0.41666666666666669</v>
      </c>
      <c r="I736" s="21">
        <f t="shared" si="201"/>
        <v>0</v>
      </c>
      <c r="J736" s="24">
        <f t="shared" si="202"/>
        <v>0.43541666666666662</v>
      </c>
      <c r="K736" s="24">
        <f t="shared" si="203"/>
        <v>0.47152777777777777</v>
      </c>
      <c r="L736" s="25">
        <f t="shared" si="204"/>
        <v>52</v>
      </c>
      <c r="M736" s="20">
        <f t="shared" si="205"/>
        <v>0.5</v>
      </c>
      <c r="N736" s="20">
        <f t="shared" si="206"/>
        <v>0.47152777777777777</v>
      </c>
      <c r="O736" s="21">
        <f t="shared" si="207"/>
        <v>0</v>
      </c>
      <c r="P736" s="24">
        <f t="shared" si="208"/>
        <v>0.52083333333333337</v>
      </c>
      <c r="Q736" s="24">
        <f t="shared" si="209"/>
        <v>0.47152777777777777</v>
      </c>
      <c r="R736" s="25">
        <f t="shared" si="210"/>
        <v>0</v>
      </c>
      <c r="S736" s="20">
        <f t="shared" si="211"/>
        <v>0.5625</v>
      </c>
      <c r="T736" s="20">
        <f t="shared" si="212"/>
        <v>0.47152777777777777</v>
      </c>
      <c r="U736" s="21">
        <f t="shared" si="213"/>
        <v>0</v>
      </c>
      <c r="V736" s="11">
        <f t="shared" si="214"/>
        <v>0</v>
      </c>
      <c r="W736" s="11">
        <f t="shared" si="215"/>
        <v>52</v>
      </c>
    </row>
    <row r="737" spans="1:23" x14ac:dyDescent="0.3">
      <c r="A737" t="s">
        <v>29</v>
      </c>
      <c r="B737" t="s">
        <v>1</v>
      </c>
      <c r="C737" t="s">
        <v>49</v>
      </c>
      <c r="D737" s="1">
        <v>43412.436111111114</v>
      </c>
      <c r="E737" s="1">
        <v>43412.476388888892</v>
      </c>
      <c r="F737" s="5">
        <v>43412</v>
      </c>
      <c r="G737" s="20">
        <f t="shared" si="199"/>
        <v>0.43611111111111112</v>
      </c>
      <c r="H737" s="20">
        <f t="shared" si="200"/>
        <v>0.41666666666666669</v>
      </c>
      <c r="I737" s="21">
        <f t="shared" si="201"/>
        <v>0</v>
      </c>
      <c r="J737" s="24">
        <f t="shared" si="202"/>
        <v>0.43611111111111112</v>
      </c>
      <c r="K737" s="24">
        <f t="shared" si="203"/>
        <v>0.47638888888888892</v>
      </c>
      <c r="L737" s="25">
        <f t="shared" si="204"/>
        <v>58</v>
      </c>
      <c r="M737" s="20">
        <f t="shared" si="205"/>
        <v>0.5</v>
      </c>
      <c r="N737" s="20">
        <f t="shared" si="206"/>
        <v>0.47638888888888892</v>
      </c>
      <c r="O737" s="21">
        <f t="shared" si="207"/>
        <v>0</v>
      </c>
      <c r="P737" s="24">
        <f t="shared" si="208"/>
        <v>0.52083333333333337</v>
      </c>
      <c r="Q737" s="24">
        <f t="shared" si="209"/>
        <v>0.47638888888888892</v>
      </c>
      <c r="R737" s="25">
        <f t="shared" si="210"/>
        <v>0</v>
      </c>
      <c r="S737" s="20">
        <f t="shared" si="211"/>
        <v>0.5625</v>
      </c>
      <c r="T737" s="20">
        <f t="shared" si="212"/>
        <v>0.47638888888888892</v>
      </c>
      <c r="U737" s="21">
        <f t="shared" si="213"/>
        <v>0</v>
      </c>
      <c r="V737" s="11">
        <f t="shared" si="214"/>
        <v>0</v>
      </c>
      <c r="W737" s="11">
        <f t="shared" si="215"/>
        <v>58</v>
      </c>
    </row>
    <row r="738" spans="1:23" x14ac:dyDescent="0.3">
      <c r="A738" t="s">
        <v>4</v>
      </c>
      <c r="B738" t="s">
        <v>1</v>
      </c>
      <c r="C738" t="s">
        <v>12</v>
      </c>
      <c r="D738" s="1">
        <v>43412.4375</v>
      </c>
      <c r="E738" s="1">
        <v>43412.442361111112</v>
      </c>
      <c r="F738" s="5">
        <v>43412</v>
      </c>
      <c r="G738" s="20">
        <f t="shared" si="199"/>
        <v>0.4375</v>
      </c>
      <c r="H738" s="20">
        <f t="shared" si="200"/>
        <v>0.41666666666666669</v>
      </c>
      <c r="I738" s="21">
        <f t="shared" si="201"/>
        <v>0</v>
      </c>
      <c r="J738" s="24">
        <f t="shared" si="202"/>
        <v>0.4375</v>
      </c>
      <c r="K738" s="24">
        <f t="shared" si="203"/>
        <v>0.44236111111111115</v>
      </c>
      <c r="L738" s="25">
        <f t="shared" si="204"/>
        <v>7</v>
      </c>
      <c r="M738" s="20">
        <f t="shared" si="205"/>
        <v>0.5</v>
      </c>
      <c r="N738" s="20">
        <f t="shared" si="206"/>
        <v>0.44236111111111115</v>
      </c>
      <c r="O738" s="21">
        <f t="shared" si="207"/>
        <v>0</v>
      </c>
      <c r="P738" s="24">
        <f t="shared" si="208"/>
        <v>0.52083333333333337</v>
      </c>
      <c r="Q738" s="24">
        <f t="shared" si="209"/>
        <v>0.44236111111111115</v>
      </c>
      <c r="R738" s="25">
        <f t="shared" si="210"/>
        <v>0</v>
      </c>
      <c r="S738" s="20">
        <f t="shared" si="211"/>
        <v>0.5625</v>
      </c>
      <c r="T738" s="20">
        <f t="shared" si="212"/>
        <v>0.44236111111111115</v>
      </c>
      <c r="U738" s="21">
        <f t="shared" si="213"/>
        <v>0</v>
      </c>
      <c r="V738" s="11">
        <f t="shared" si="214"/>
        <v>0</v>
      </c>
      <c r="W738" s="11">
        <f t="shared" si="215"/>
        <v>7</v>
      </c>
    </row>
    <row r="739" spans="1:23" x14ac:dyDescent="0.3">
      <c r="A739" t="s">
        <v>19</v>
      </c>
      <c r="B739" t="s">
        <v>1</v>
      </c>
      <c r="C739" t="s">
        <v>61</v>
      </c>
      <c r="D739" s="1">
        <v>43412.438888888886</v>
      </c>
      <c r="E739" s="1">
        <v>43412.439583333333</v>
      </c>
      <c r="F739" s="5">
        <v>43412</v>
      </c>
      <c r="G739" s="20">
        <f t="shared" si="199"/>
        <v>0.43888888888888888</v>
      </c>
      <c r="H739" s="20">
        <f t="shared" si="200"/>
        <v>0.41666666666666669</v>
      </c>
      <c r="I739" s="21">
        <f t="shared" si="201"/>
        <v>0</v>
      </c>
      <c r="J739" s="24">
        <f t="shared" si="202"/>
        <v>0.43888888888888888</v>
      </c>
      <c r="K739" s="24">
        <f t="shared" si="203"/>
        <v>0.43958333333333338</v>
      </c>
      <c r="L739" s="25">
        <f t="shared" si="204"/>
        <v>1</v>
      </c>
      <c r="M739" s="20">
        <f t="shared" si="205"/>
        <v>0.5</v>
      </c>
      <c r="N739" s="20">
        <f t="shared" si="206"/>
        <v>0.43958333333333338</v>
      </c>
      <c r="O739" s="21">
        <f t="shared" si="207"/>
        <v>0</v>
      </c>
      <c r="P739" s="24">
        <f t="shared" si="208"/>
        <v>0.52083333333333337</v>
      </c>
      <c r="Q739" s="24">
        <f t="shared" si="209"/>
        <v>0.43958333333333338</v>
      </c>
      <c r="R739" s="25">
        <f t="shared" si="210"/>
        <v>0</v>
      </c>
      <c r="S739" s="20">
        <f t="shared" si="211"/>
        <v>0.5625</v>
      </c>
      <c r="T739" s="20">
        <f t="shared" si="212"/>
        <v>0.43958333333333338</v>
      </c>
      <c r="U739" s="21">
        <f t="shared" si="213"/>
        <v>0</v>
      </c>
      <c r="V739" s="11">
        <f t="shared" si="214"/>
        <v>0</v>
      </c>
      <c r="W739" s="11">
        <f t="shared" si="215"/>
        <v>1</v>
      </c>
    </row>
    <row r="740" spans="1:23" x14ac:dyDescent="0.3">
      <c r="A740" t="s">
        <v>45</v>
      </c>
      <c r="B740" t="s">
        <v>1</v>
      </c>
      <c r="C740" t="s">
        <v>42</v>
      </c>
      <c r="D740" s="1">
        <v>43412.44027777778</v>
      </c>
      <c r="E740" s="1">
        <v>43412.472916666666</v>
      </c>
      <c r="F740" s="5">
        <v>43412</v>
      </c>
      <c r="G740" s="20">
        <f t="shared" si="199"/>
        <v>0.44027777777777777</v>
      </c>
      <c r="H740" s="20">
        <f t="shared" si="200"/>
        <v>0.41666666666666669</v>
      </c>
      <c r="I740" s="21">
        <f t="shared" si="201"/>
        <v>0</v>
      </c>
      <c r="J740" s="24">
        <f t="shared" si="202"/>
        <v>0.44027777777777777</v>
      </c>
      <c r="K740" s="24">
        <f t="shared" si="203"/>
        <v>0.47291666666666665</v>
      </c>
      <c r="L740" s="25">
        <f t="shared" si="204"/>
        <v>47</v>
      </c>
      <c r="M740" s="20">
        <f t="shared" si="205"/>
        <v>0.5</v>
      </c>
      <c r="N740" s="20">
        <f t="shared" si="206"/>
        <v>0.47291666666666665</v>
      </c>
      <c r="O740" s="21">
        <f t="shared" si="207"/>
        <v>0</v>
      </c>
      <c r="P740" s="24">
        <f t="shared" si="208"/>
        <v>0.52083333333333337</v>
      </c>
      <c r="Q740" s="24">
        <f t="shared" si="209"/>
        <v>0.47291666666666665</v>
      </c>
      <c r="R740" s="25">
        <f t="shared" si="210"/>
        <v>0</v>
      </c>
      <c r="S740" s="20">
        <f t="shared" si="211"/>
        <v>0.5625</v>
      </c>
      <c r="T740" s="20">
        <f t="shared" si="212"/>
        <v>0.47291666666666665</v>
      </c>
      <c r="U740" s="21">
        <f t="shared" si="213"/>
        <v>0</v>
      </c>
      <c r="V740" s="11">
        <f t="shared" si="214"/>
        <v>0</v>
      </c>
      <c r="W740" s="11">
        <f t="shared" si="215"/>
        <v>47</v>
      </c>
    </row>
    <row r="741" spans="1:23" x14ac:dyDescent="0.3">
      <c r="A741" t="s">
        <v>19</v>
      </c>
      <c r="B741" t="s">
        <v>1</v>
      </c>
      <c r="C741" t="s">
        <v>61</v>
      </c>
      <c r="D741" s="1">
        <v>43412.440972222219</v>
      </c>
      <c r="E741" s="1">
        <v>43412.442361111112</v>
      </c>
      <c r="F741" s="5">
        <v>43412</v>
      </c>
      <c r="G741" s="20">
        <f t="shared" si="199"/>
        <v>0.44097222222222227</v>
      </c>
      <c r="H741" s="20">
        <f t="shared" si="200"/>
        <v>0.41666666666666669</v>
      </c>
      <c r="I741" s="21">
        <f t="shared" si="201"/>
        <v>0</v>
      </c>
      <c r="J741" s="24">
        <f t="shared" si="202"/>
        <v>0.44097222222222227</v>
      </c>
      <c r="K741" s="24">
        <f t="shared" si="203"/>
        <v>0.44236111111111115</v>
      </c>
      <c r="L741" s="25">
        <f t="shared" si="204"/>
        <v>1</v>
      </c>
      <c r="M741" s="20">
        <f t="shared" si="205"/>
        <v>0.5</v>
      </c>
      <c r="N741" s="20">
        <f t="shared" si="206"/>
        <v>0.44236111111111115</v>
      </c>
      <c r="O741" s="21">
        <f t="shared" si="207"/>
        <v>0</v>
      </c>
      <c r="P741" s="24">
        <f t="shared" si="208"/>
        <v>0.52083333333333337</v>
      </c>
      <c r="Q741" s="24">
        <f t="shared" si="209"/>
        <v>0.44236111111111115</v>
      </c>
      <c r="R741" s="25">
        <f t="shared" si="210"/>
        <v>0</v>
      </c>
      <c r="S741" s="20">
        <f t="shared" si="211"/>
        <v>0.5625</v>
      </c>
      <c r="T741" s="20">
        <f t="shared" si="212"/>
        <v>0.44236111111111115</v>
      </c>
      <c r="U741" s="21">
        <f t="shared" si="213"/>
        <v>0</v>
      </c>
      <c r="V741" s="11">
        <f t="shared" si="214"/>
        <v>0</v>
      </c>
      <c r="W741" s="11">
        <f t="shared" si="215"/>
        <v>1</v>
      </c>
    </row>
    <row r="742" spans="1:23" x14ac:dyDescent="0.3">
      <c r="A742" t="s">
        <v>58</v>
      </c>
      <c r="B742" t="s">
        <v>1</v>
      </c>
      <c r="C742" t="s">
        <v>61</v>
      </c>
      <c r="D742" s="1">
        <v>43412.443055555559</v>
      </c>
      <c r="E742" s="1">
        <v>43412.473611111112</v>
      </c>
      <c r="F742" s="5">
        <v>43412</v>
      </c>
      <c r="G742" s="20">
        <f t="shared" si="199"/>
        <v>0.44305555555555554</v>
      </c>
      <c r="H742" s="20">
        <f t="shared" si="200"/>
        <v>0.41666666666666669</v>
      </c>
      <c r="I742" s="21">
        <f t="shared" si="201"/>
        <v>0</v>
      </c>
      <c r="J742" s="24">
        <f t="shared" si="202"/>
        <v>0.44305555555555554</v>
      </c>
      <c r="K742" s="24">
        <f t="shared" si="203"/>
        <v>0.47361111111111115</v>
      </c>
      <c r="L742" s="25">
        <f t="shared" si="204"/>
        <v>44</v>
      </c>
      <c r="M742" s="20">
        <f t="shared" si="205"/>
        <v>0.5</v>
      </c>
      <c r="N742" s="20">
        <f t="shared" si="206"/>
        <v>0.47361111111111115</v>
      </c>
      <c r="O742" s="21">
        <f t="shared" si="207"/>
        <v>0</v>
      </c>
      <c r="P742" s="24">
        <f t="shared" si="208"/>
        <v>0.52083333333333337</v>
      </c>
      <c r="Q742" s="24">
        <f t="shared" si="209"/>
        <v>0.47361111111111115</v>
      </c>
      <c r="R742" s="25">
        <f t="shared" si="210"/>
        <v>0</v>
      </c>
      <c r="S742" s="20">
        <f t="shared" si="211"/>
        <v>0.5625</v>
      </c>
      <c r="T742" s="20">
        <f t="shared" si="212"/>
        <v>0.47361111111111115</v>
      </c>
      <c r="U742" s="21">
        <f t="shared" si="213"/>
        <v>0</v>
      </c>
      <c r="V742" s="11">
        <f t="shared" si="214"/>
        <v>0</v>
      </c>
      <c r="W742" s="11">
        <f t="shared" si="215"/>
        <v>44</v>
      </c>
    </row>
    <row r="743" spans="1:23" x14ac:dyDescent="0.3">
      <c r="A743" t="s">
        <v>50</v>
      </c>
      <c r="B743" t="s">
        <v>1</v>
      </c>
      <c r="C743" t="s">
        <v>12</v>
      </c>
      <c r="D743" s="1">
        <v>43412.444444444445</v>
      </c>
      <c r="E743" s="1">
        <v>43412.472222222219</v>
      </c>
      <c r="F743" s="5">
        <v>43412</v>
      </c>
      <c r="G743" s="20">
        <f t="shared" si="199"/>
        <v>0.44444444444444442</v>
      </c>
      <c r="H743" s="20">
        <f t="shared" si="200"/>
        <v>0.41666666666666669</v>
      </c>
      <c r="I743" s="21">
        <f t="shared" si="201"/>
        <v>0</v>
      </c>
      <c r="J743" s="24">
        <f t="shared" si="202"/>
        <v>0.44444444444444442</v>
      </c>
      <c r="K743" s="24">
        <f t="shared" si="203"/>
        <v>0.47222222222222227</v>
      </c>
      <c r="L743" s="25">
        <f t="shared" si="204"/>
        <v>40</v>
      </c>
      <c r="M743" s="20">
        <f t="shared" si="205"/>
        <v>0.5</v>
      </c>
      <c r="N743" s="20">
        <f t="shared" si="206"/>
        <v>0.47222222222222227</v>
      </c>
      <c r="O743" s="21">
        <f t="shared" si="207"/>
        <v>0</v>
      </c>
      <c r="P743" s="24">
        <f t="shared" si="208"/>
        <v>0.52083333333333337</v>
      </c>
      <c r="Q743" s="24">
        <f t="shared" si="209"/>
        <v>0.47222222222222227</v>
      </c>
      <c r="R743" s="25">
        <f t="shared" si="210"/>
        <v>0</v>
      </c>
      <c r="S743" s="20">
        <f t="shared" si="211"/>
        <v>0.5625</v>
      </c>
      <c r="T743" s="20">
        <f t="shared" si="212"/>
        <v>0.47222222222222227</v>
      </c>
      <c r="U743" s="21">
        <f t="shared" si="213"/>
        <v>0</v>
      </c>
      <c r="V743" s="11">
        <f t="shared" si="214"/>
        <v>0</v>
      </c>
      <c r="W743" s="11">
        <f t="shared" si="215"/>
        <v>40</v>
      </c>
    </row>
    <row r="744" spans="1:23" x14ac:dyDescent="0.3">
      <c r="A744" t="s">
        <v>11</v>
      </c>
      <c r="B744" t="s">
        <v>1</v>
      </c>
      <c r="C744" t="s">
        <v>142</v>
      </c>
      <c r="D744" s="1">
        <v>43412.473611111112</v>
      </c>
      <c r="E744" s="1">
        <v>43412.544444444444</v>
      </c>
      <c r="F744" s="5">
        <v>43412</v>
      </c>
      <c r="G744" s="20">
        <f t="shared" si="199"/>
        <v>0.47361111111111115</v>
      </c>
      <c r="H744" s="20">
        <f t="shared" si="200"/>
        <v>0.41666666666666669</v>
      </c>
      <c r="I744" s="21">
        <f t="shared" si="201"/>
        <v>0</v>
      </c>
      <c r="J744" s="24">
        <f t="shared" si="202"/>
        <v>0.47361111111111115</v>
      </c>
      <c r="K744" s="24">
        <f t="shared" si="203"/>
        <v>0.5</v>
      </c>
      <c r="L744" s="25">
        <f t="shared" si="204"/>
        <v>37</v>
      </c>
      <c r="M744" s="20">
        <f t="shared" si="205"/>
        <v>0.5</v>
      </c>
      <c r="N744" s="20">
        <f t="shared" si="206"/>
        <v>0.52083333333333337</v>
      </c>
      <c r="O744" s="21">
        <f t="shared" si="207"/>
        <v>30</v>
      </c>
      <c r="P744" s="24">
        <f t="shared" si="208"/>
        <v>0.52083333333333337</v>
      </c>
      <c r="Q744" s="24">
        <f t="shared" si="209"/>
        <v>0.5444444444444444</v>
      </c>
      <c r="R744" s="25">
        <f t="shared" si="210"/>
        <v>33</v>
      </c>
      <c r="S744" s="20">
        <f t="shared" si="211"/>
        <v>0.5625</v>
      </c>
      <c r="T744" s="20">
        <f t="shared" si="212"/>
        <v>0.5444444444444444</v>
      </c>
      <c r="U744" s="21">
        <f t="shared" si="213"/>
        <v>0</v>
      </c>
      <c r="V744" s="11">
        <f t="shared" si="214"/>
        <v>30</v>
      </c>
      <c r="W744" s="11">
        <f t="shared" si="215"/>
        <v>70</v>
      </c>
    </row>
    <row r="745" spans="1:23" x14ac:dyDescent="0.3">
      <c r="A745" t="s">
        <v>47</v>
      </c>
      <c r="B745" t="s">
        <v>1</v>
      </c>
      <c r="C745" t="s">
        <v>139</v>
      </c>
      <c r="D745" s="1">
        <v>43412.473611111112</v>
      </c>
      <c r="E745" s="1">
        <v>43412.519444444442</v>
      </c>
      <c r="F745" s="5">
        <v>43412</v>
      </c>
      <c r="G745" s="20">
        <f t="shared" si="199"/>
        <v>0.47361111111111115</v>
      </c>
      <c r="H745" s="20">
        <f t="shared" si="200"/>
        <v>0.41666666666666669</v>
      </c>
      <c r="I745" s="21">
        <f t="shared" si="201"/>
        <v>0</v>
      </c>
      <c r="J745" s="24">
        <f t="shared" si="202"/>
        <v>0.47361111111111115</v>
      </c>
      <c r="K745" s="24">
        <f t="shared" si="203"/>
        <v>0.5</v>
      </c>
      <c r="L745" s="25">
        <f t="shared" si="204"/>
        <v>37</v>
      </c>
      <c r="M745" s="20">
        <f t="shared" si="205"/>
        <v>0.5</v>
      </c>
      <c r="N745" s="20">
        <f t="shared" si="206"/>
        <v>0.51944444444444449</v>
      </c>
      <c r="O745" s="21">
        <f t="shared" si="207"/>
        <v>28</v>
      </c>
      <c r="P745" s="24">
        <f t="shared" si="208"/>
        <v>0.52083333333333337</v>
      </c>
      <c r="Q745" s="24">
        <f t="shared" si="209"/>
        <v>0.51944444444444449</v>
      </c>
      <c r="R745" s="25">
        <f t="shared" si="210"/>
        <v>0</v>
      </c>
      <c r="S745" s="20">
        <f t="shared" si="211"/>
        <v>0.5625</v>
      </c>
      <c r="T745" s="20">
        <f t="shared" si="212"/>
        <v>0.51944444444444449</v>
      </c>
      <c r="U745" s="21">
        <f t="shared" si="213"/>
        <v>0</v>
      </c>
      <c r="V745" s="11">
        <f t="shared" si="214"/>
        <v>28</v>
      </c>
      <c r="W745" s="11">
        <f t="shared" si="215"/>
        <v>37</v>
      </c>
    </row>
    <row r="746" spans="1:23" x14ac:dyDescent="0.3">
      <c r="A746" t="s">
        <v>27</v>
      </c>
      <c r="B746" t="s">
        <v>1</v>
      </c>
      <c r="C746" t="s">
        <v>148</v>
      </c>
      <c r="D746" s="1">
        <v>43412.473611111112</v>
      </c>
      <c r="E746" s="1">
        <v>43412.511805555558</v>
      </c>
      <c r="F746" s="5">
        <v>43412</v>
      </c>
      <c r="G746" s="20">
        <f t="shared" si="199"/>
        <v>0.47361111111111115</v>
      </c>
      <c r="H746" s="20">
        <f t="shared" si="200"/>
        <v>0.41666666666666669</v>
      </c>
      <c r="I746" s="21">
        <f t="shared" si="201"/>
        <v>0</v>
      </c>
      <c r="J746" s="24">
        <f t="shared" si="202"/>
        <v>0.47361111111111115</v>
      </c>
      <c r="K746" s="24">
        <f t="shared" si="203"/>
        <v>0.5</v>
      </c>
      <c r="L746" s="25">
        <f t="shared" si="204"/>
        <v>37</v>
      </c>
      <c r="M746" s="20">
        <f t="shared" si="205"/>
        <v>0.5</v>
      </c>
      <c r="N746" s="20">
        <f t="shared" si="206"/>
        <v>0.51180555555555551</v>
      </c>
      <c r="O746" s="21">
        <f t="shared" si="207"/>
        <v>16</v>
      </c>
      <c r="P746" s="24">
        <f t="shared" si="208"/>
        <v>0.52083333333333337</v>
      </c>
      <c r="Q746" s="24">
        <f t="shared" si="209"/>
        <v>0.51180555555555551</v>
      </c>
      <c r="R746" s="25">
        <f t="shared" si="210"/>
        <v>0</v>
      </c>
      <c r="S746" s="20">
        <f t="shared" si="211"/>
        <v>0.5625</v>
      </c>
      <c r="T746" s="20">
        <f t="shared" si="212"/>
        <v>0.51180555555555551</v>
      </c>
      <c r="U746" s="21">
        <f t="shared" si="213"/>
        <v>0</v>
      </c>
      <c r="V746" s="11">
        <f t="shared" si="214"/>
        <v>16</v>
      </c>
      <c r="W746" s="11">
        <f t="shared" si="215"/>
        <v>37</v>
      </c>
    </row>
    <row r="747" spans="1:23" x14ac:dyDescent="0.3">
      <c r="A747" t="s">
        <v>50</v>
      </c>
      <c r="B747" t="s">
        <v>1</v>
      </c>
      <c r="C747" t="s">
        <v>146</v>
      </c>
      <c r="D747" s="1">
        <v>43412.473611111112</v>
      </c>
      <c r="E747" s="1">
        <v>43412.518055555556</v>
      </c>
      <c r="F747" s="5">
        <v>43412</v>
      </c>
      <c r="G747" s="20">
        <f t="shared" si="199"/>
        <v>0.47361111111111115</v>
      </c>
      <c r="H747" s="20">
        <f t="shared" si="200"/>
        <v>0.41666666666666669</v>
      </c>
      <c r="I747" s="21">
        <f t="shared" si="201"/>
        <v>0</v>
      </c>
      <c r="J747" s="24">
        <f t="shared" si="202"/>
        <v>0.47361111111111115</v>
      </c>
      <c r="K747" s="24">
        <f t="shared" si="203"/>
        <v>0.5</v>
      </c>
      <c r="L747" s="25">
        <f t="shared" si="204"/>
        <v>37</v>
      </c>
      <c r="M747" s="20">
        <f t="shared" si="205"/>
        <v>0.5</v>
      </c>
      <c r="N747" s="20">
        <f t="shared" si="206"/>
        <v>0.5180555555555556</v>
      </c>
      <c r="O747" s="21">
        <f t="shared" si="207"/>
        <v>26</v>
      </c>
      <c r="P747" s="24">
        <f t="shared" si="208"/>
        <v>0.52083333333333337</v>
      </c>
      <c r="Q747" s="24">
        <f t="shared" si="209"/>
        <v>0.5180555555555556</v>
      </c>
      <c r="R747" s="25">
        <f t="shared" si="210"/>
        <v>0</v>
      </c>
      <c r="S747" s="20">
        <f t="shared" si="211"/>
        <v>0.5625</v>
      </c>
      <c r="T747" s="20">
        <f t="shared" si="212"/>
        <v>0.5180555555555556</v>
      </c>
      <c r="U747" s="21">
        <f t="shared" si="213"/>
        <v>0</v>
      </c>
      <c r="V747" s="11">
        <f t="shared" si="214"/>
        <v>26</v>
      </c>
      <c r="W747" s="11">
        <f t="shared" si="215"/>
        <v>37</v>
      </c>
    </row>
    <row r="748" spans="1:23" x14ac:dyDescent="0.3">
      <c r="A748" t="s">
        <v>17</v>
      </c>
      <c r="B748" t="s">
        <v>1</v>
      </c>
      <c r="C748" t="s">
        <v>160</v>
      </c>
      <c r="D748" s="1">
        <v>43412.475694444445</v>
      </c>
      <c r="E748" s="1">
        <v>43412.511805555558</v>
      </c>
      <c r="F748" s="5">
        <v>43412</v>
      </c>
      <c r="G748" s="20">
        <f t="shared" si="199"/>
        <v>0.47569444444444442</v>
      </c>
      <c r="H748" s="20">
        <f t="shared" si="200"/>
        <v>0.41666666666666669</v>
      </c>
      <c r="I748" s="21">
        <f t="shared" si="201"/>
        <v>0</v>
      </c>
      <c r="J748" s="24">
        <f t="shared" si="202"/>
        <v>0.47569444444444442</v>
      </c>
      <c r="K748" s="24">
        <f t="shared" si="203"/>
        <v>0.5</v>
      </c>
      <c r="L748" s="25">
        <f t="shared" si="204"/>
        <v>35</v>
      </c>
      <c r="M748" s="20">
        <f t="shared" si="205"/>
        <v>0.5</v>
      </c>
      <c r="N748" s="20">
        <f t="shared" si="206"/>
        <v>0.51180555555555551</v>
      </c>
      <c r="O748" s="21">
        <f t="shared" si="207"/>
        <v>16</v>
      </c>
      <c r="P748" s="24">
        <f t="shared" si="208"/>
        <v>0.52083333333333337</v>
      </c>
      <c r="Q748" s="24">
        <f t="shared" si="209"/>
        <v>0.51180555555555551</v>
      </c>
      <c r="R748" s="25">
        <f t="shared" si="210"/>
        <v>0</v>
      </c>
      <c r="S748" s="20">
        <f t="shared" si="211"/>
        <v>0.5625</v>
      </c>
      <c r="T748" s="20">
        <f t="shared" si="212"/>
        <v>0.51180555555555551</v>
      </c>
      <c r="U748" s="21">
        <f t="shared" si="213"/>
        <v>0</v>
      </c>
      <c r="V748" s="11">
        <f t="shared" si="214"/>
        <v>16</v>
      </c>
      <c r="W748" s="11">
        <f t="shared" si="215"/>
        <v>35</v>
      </c>
    </row>
    <row r="749" spans="1:23" x14ac:dyDescent="0.3">
      <c r="A749" t="s">
        <v>45</v>
      </c>
      <c r="B749" t="s">
        <v>1</v>
      </c>
      <c r="C749" t="s">
        <v>140</v>
      </c>
      <c r="D749" s="1">
        <v>43412.476388888892</v>
      </c>
      <c r="E749" s="1">
        <v>43412.538888888892</v>
      </c>
      <c r="F749" s="5">
        <v>43412</v>
      </c>
      <c r="G749" s="20">
        <f t="shared" si="199"/>
        <v>0.47638888888888892</v>
      </c>
      <c r="H749" s="20">
        <f t="shared" si="200"/>
        <v>0.41666666666666669</v>
      </c>
      <c r="I749" s="21">
        <f t="shared" si="201"/>
        <v>0</v>
      </c>
      <c r="J749" s="24">
        <f t="shared" si="202"/>
        <v>0.47638888888888892</v>
      </c>
      <c r="K749" s="24">
        <f t="shared" si="203"/>
        <v>0.5</v>
      </c>
      <c r="L749" s="25">
        <f t="shared" si="204"/>
        <v>34</v>
      </c>
      <c r="M749" s="20">
        <f t="shared" si="205"/>
        <v>0.5</v>
      </c>
      <c r="N749" s="20">
        <f t="shared" si="206"/>
        <v>0.52083333333333337</v>
      </c>
      <c r="O749" s="21">
        <f t="shared" si="207"/>
        <v>30</v>
      </c>
      <c r="P749" s="24">
        <f t="shared" si="208"/>
        <v>0.52083333333333337</v>
      </c>
      <c r="Q749" s="24">
        <f t="shared" si="209"/>
        <v>0.53888888888888886</v>
      </c>
      <c r="R749" s="25">
        <f t="shared" si="210"/>
        <v>25</v>
      </c>
      <c r="S749" s="20">
        <f t="shared" si="211"/>
        <v>0.5625</v>
      </c>
      <c r="T749" s="20">
        <f t="shared" si="212"/>
        <v>0.53888888888888886</v>
      </c>
      <c r="U749" s="21">
        <f t="shared" si="213"/>
        <v>0</v>
      </c>
      <c r="V749" s="11">
        <f t="shared" si="214"/>
        <v>30</v>
      </c>
      <c r="W749" s="11">
        <f t="shared" si="215"/>
        <v>59</v>
      </c>
    </row>
    <row r="750" spans="1:23" x14ac:dyDescent="0.3">
      <c r="A750" t="s">
        <v>23</v>
      </c>
      <c r="B750" t="s">
        <v>1</v>
      </c>
      <c r="C750" t="s">
        <v>144</v>
      </c>
      <c r="D750" s="1">
        <v>43412.477083333331</v>
      </c>
      <c r="E750" s="1">
        <v>43412.536111111112</v>
      </c>
      <c r="F750" s="5">
        <v>43412</v>
      </c>
      <c r="G750" s="20">
        <f t="shared" si="199"/>
        <v>0.4770833333333333</v>
      </c>
      <c r="H750" s="20">
        <f t="shared" si="200"/>
        <v>0.41666666666666669</v>
      </c>
      <c r="I750" s="21">
        <f t="shared" si="201"/>
        <v>0</v>
      </c>
      <c r="J750" s="24">
        <f t="shared" si="202"/>
        <v>0.4770833333333333</v>
      </c>
      <c r="K750" s="24">
        <f t="shared" si="203"/>
        <v>0.5</v>
      </c>
      <c r="L750" s="25">
        <f t="shared" si="204"/>
        <v>33</v>
      </c>
      <c r="M750" s="20">
        <f t="shared" si="205"/>
        <v>0.5</v>
      </c>
      <c r="N750" s="20">
        <f t="shared" si="206"/>
        <v>0.52083333333333337</v>
      </c>
      <c r="O750" s="21">
        <f t="shared" si="207"/>
        <v>30</v>
      </c>
      <c r="P750" s="24">
        <f t="shared" si="208"/>
        <v>0.52083333333333337</v>
      </c>
      <c r="Q750" s="24">
        <f t="shared" si="209"/>
        <v>0.53611111111111109</v>
      </c>
      <c r="R750" s="25">
        <f t="shared" si="210"/>
        <v>21</v>
      </c>
      <c r="S750" s="20">
        <f t="shared" si="211"/>
        <v>0.5625</v>
      </c>
      <c r="T750" s="20">
        <f t="shared" si="212"/>
        <v>0.53611111111111109</v>
      </c>
      <c r="U750" s="21">
        <f t="shared" si="213"/>
        <v>0</v>
      </c>
      <c r="V750" s="11">
        <f t="shared" si="214"/>
        <v>30</v>
      </c>
      <c r="W750" s="11">
        <f t="shared" si="215"/>
        <v>54</v>
      </c>
    </row>
    <row r="751" spans="1:23" x14ac:dyDescent="0.3">
      <c r="A751" t="s">
        <v>8</v>
      </c>
      <c r="B751" t="s">
        <v>1</v>
      </c>
      <c r="C751" t="s">
        <v>145</v>
      </c>
      <c r="D751" s="1">
        <v>43412.477777777778</v>
      </c>
      <c r="E751" s="1">
        <v>43412.51458333333</v>
      </c>
      <c r="F751" s="5">
        <v>43412</v>
      </c>
      <c r="G751" s="20">
        <f t="shared" si="199"/>
        <v>0.4777777777777778</v>
      </c>
      <c r="H751" s="20">
        <f t="shared" si="200"/>
        <v>0.41666666666666669</v>
      </c>
      <c r="I751" s="21">
        <f t="shared" si="201"/>
        <v>0</v>
      </c>
      <c r="J751" s="24">
        <f t="shared" si="202"/>
        <v>0.4777777777777778</v>
      </c>
      <c r="K751" s="24">
        <f t="shared" si="203"/>
        <v>0.5</v>
      </c>
      <c r="L751" s="25">
        <f t="shared" si="204"/>
        <v>32</v>
      </c>
      <c r="M751" s="20">
        <f t="shared" si="205"/>
        <v>0.5</v>
      </c>
      <c r="N751" s="20">
        <f t="shared" si="206"/>
        <v>0.51458333333333328</v>
      </c>
      <c r="O751" s="21">
        <f t="shared" si="207"/>
        <v>20</v>
      </c>
      <c r="P751" s="24">
        <f t="shared" si="208"/>
        <v>0.52083333333333337</v>
      </c>
      <c r="Q751" s="24">
        <f t="shared" si="209"/>
        <v>0.51458333333333328</v>
      </c>
      <c r="R751" s="25">
        <f t="shared" si="210"/>
        <v>0</v>
      </c>
      <c r="S751" s="20">
        <f t="shared" si="211"/>
        <v>0.5625</v>
      </c>
      <c r="T751" s="20">
        <f t="shared" si="212"/>
        <v>0.51458333333333328</v>
      </c>
      <c r="U751" s="21">
        <f t="shared" si="213"/>
        <v>0</v>
      </c>
      <c r="V751" s="11">
        <f t="shared" si="214"/>
        <v>20</v>
      </c>
      <c r="W751" s="11">
        <f t="shared" si="215"/>
        <v>32</v>
      </c>
    </row>
    <row r="752" spans="1:23" x14ac:dyDescent="0.3">
      <c r="A752" t="s">
        <v>52</v>
      </c>
      <c r="B752" t="s">
        <v>1</v>
      </c>
      <c r="C752" t="s">
        <v>143</v>
      </c>
      <c r="D752" s="1">
        <v>43412.477777777778</v>
      </c>
      <c r="E752" s="1">
        <v>43412.53402777778</v>
      </c>
      <c r="F752" s="5">
        <v>43412</v>
      </c>
      <c r="G752" s="20">
        <f t="shared" si="199"/>
        <v>0.4777777777777778</v>
      </c>
      <c r="H752" s="20">
        <f t="shared" si="200"/>
        <v>0.41666666666666669</v>
      </c>
      <c r="I752" s="21">
        <f t="shared" si="201"/>
        <v>0</v>
      </c>
      <c r="J752" s="24">
        <f t="shared" si="202"/>
        <v>0.4777777777777778</v>
      </c>
      <c r="K752" s="24">
        <f t="shared" si="203"/>
        <v>0.5</v>
      </c>
      <c r="L752" s="25">
        <f t="shared" si="204"/>
        <v>32</v>
      </c>
      <c r="M752" s="20">
        <f t="shared" si="205"/>
        <v>0.5</v>
      </c>
      <c r="N752" s="20">
        <f t="shared" si="206"/>
        <v>0.52083333333333337</v>
      </c>
      <c r="O752" s="21">
        <f t="shared" si="207"/>
        <v>30</v>
      </c>
      <c r="P752" s="24">
        <f t="shared" si="208"/>
        <v>0.52083333333333337</v>
      </c>
      <c r="Q752" s="24">
        <f t="shared" si="209"/>
        <v>0.53402777777777777</v>
      </c>
      <c r="R752" s="25">
        <f t="shared" si="210"/>
        <v>18</v>
      </c>
      <c r="S752" s="20">
        <f t="shared" si="211"/>
        <v>0.5625</v>
      </c>
      <c r="T752" s="20">
        <f t="shared" si="212"/>
        <v>0.53402777777777777</v>
      </c>
      <c r="U752" s="21">
        <f t="shared" si="213"/>
        <v>0</v>
      </c>
      <c r="V752" s="11">
        <f t="shared" si="214"/>
        <v>30</v>
      </c>
      <c r="W752" s="11">
        <f t="shared" si="215"/>
        <v>50</v>
      </c>
    </row>
    <row r="753" spans="1:23" x14ac:dyDescent="0.3">
      <c r="A753" t="s">
        <v>13</v>
      </c>
      <c r="B753" t="s">
        <v>1</v>
      </c>
      <c r="C753" t="s">
        <v>154</v>
      </c>
      <c r="D753" s="1">
        <v>43412.477777777778</v>
      </c>
      <c r="E753" s="1">
        <v>43412.513888888891</v>
      </c>
      <c r="F753" s="5">
        <v>43412</v>
      </c>
      <c r="G753" s="20">
        <f t="shared" si="199"/>
        <v>0.4777777777777778</v>
      </c>
      <c r="H753" s="20">
        <f t="shared" si="200"/>
        <v>0.41666666666666669</v>
      </c>
      <c r="I753" s="21">
        <f t="shared" si="201"/>
        <v>0</v>
      </c>
      <c r="J753" s="24">
        <f t="shared" si="202"/>
        <v>0.4777777777777778</v>
      </c>
      <c r="K753" s="24">
        <f t="shared" si="203"/>
        <v>0.5</v>
      </c>
      <c r="L753" s="25">
        <f t="shared" si="204"/>
        <v>32</v>
      </c>
      <c r="M753" s="20">
        <f t="shared" si="205"/>
        <v>0.5</v>
      </c>
      <c r="N753" s="20">
        <f t="shared" si="206"/>
        <v>0.51388888888888895</v>
      </c>
      <c r="O753" s="21">
        <f t="shared" si="207"/>
        <v>20</v>
      </c>
      <c r="P753" s="24">
        <f t="shared" si="208"/>
        <v>0.52083333333333337</v>
      </c>
      <c r="Q753" s="24">
        <f t="shared" si="209"/>
        <v>0.51388888888888895</v>
      </c>
      <c r="R753" s="25">
        <f t="shared" si="210"/>
        <v>0</v>
      </c>
      <c r="S753" s="20">
        <f t="shared" si="211"/>
        <v>0.5625</v>
      </c>
      <c r="T753" s="20">
        <f t="shared" si="212"/>
        <v>0.51388888888888895</v>
      </c>
      <c r="U753" s="21">
        <f t="shared" si="213"/>
        <v>0</v>
      </c>
      <c r="V753" s="11">
        <f t="shared" si="214"/>
        <v>20</v>
      </c>
      <c r="W753" s="11">
        <f t="shared" si="215"/>
        <v>32</v>
      </c>
    </row>
    <row r="754" spans="1:23" x14ac:dyDescent="0.3">
      <c r="A754" t="s">
        <v>10</v>
      </c>
      <c r="B754" t="s">
        <v>1</v>
      </c>
      <c r="C754" t="s">
        <v>153</v>
      </c>
      <c r="D754" s="1">
        <v>43412.477777777778</v>
      </c>
      <c r="E754" s="1">
        <v>43412.515277777777</v>
      </c>
      <c r="F754" s="5">
        <v>43412</v>
      </c>
      <c r="G754" s="20">
        <f t="shared" si="199"/>
        <v>0.4777777777777778</v>
      </c>
      <c r="H754" s="20">
        <f t="shared" si="200"/>
        <v>0.41666666666666669</v>
      </c>
      <c r="I754" s="21">
        <f t="shared" si="201"/>
        <v>0</v>
      </c>
      <c r="J754" s="24">
        <f t="shared" si="202"/>
        <v>0.4777777777777778</v>
      </c>
      <c r="K754" s="24">
        <f t="shared" si="203"/>
        <v>0.5</v>
      </c>
      <c r="L754" s="25">
        <f t="shared" si="204"/>
        <v>32</v>
      </c>
      <c r="M754" s="20">
        <f t="shared" si="205"/>
        <v>0.5</v>
      </c>
      <c r="N754" s="20">
        <f t="shared" si="206"/>
        <v>0.51527777777777783</v>
      </c>
      <c r="O754" s="21">
        <f t="shared" si="207"/>
        <v>22</v>
      </c>
      <c r="P754" s="24">
        <f t="shared" si="208"/>
        <v>0.52083333333333337</v>
      </c>
      <c r="Q754" s="24">
        <f t="shared" si="209"/>
        <v>0.51527777777777783</v>
      </c>
      <c r="R754" s="25">
        <f t="shared" si="210"/>
        <v>0</v>
      </c>
      <c r="S754" s="20">
        <f t="shared" si="211"/>
        <v>0.5625</v>
      </c>
      <c r="T754" s="20">
        <f t="shared" si="212"/>
        <v>0.51527777777777783</v>
      </c>
      <c r="U754" s="21">
        <f t="shared" si="213"/>
        <v>0</v>
      </c>
      <c r="V754" s="11">
        <f t="shared" si="214"/>
        <v>22</v>
      </c>
      <c r="W754" s="11">
        <f t="shared" si="215"/>
        <v>32</v>
      </c>
    </row>
    <row r="755" spans="1:23" x14ac:dyDescent="0.3">
      <c r="A755" t="s">
        <v>0</v>
      </c>
      <c r="B755" t="s">
        <v>1</v>
      </c>
      <c r="C755" t="s">
        <v>164</v>
      </c>
      <c r="D755" s="1">
        <v>43412.478472222225</v>
      </c>
      <c r="E755" s="1">
        <v>43412.523611111108</v>
      </c>
      <c r="F755" s="5">
        <v>43412</v>
      </c>
      <c r="G755" s="20">
        <f t="shared" si="199"/>
        <v>0.47847222222222219</v>
      </c>
      <c r="H755" s="20">
        <f t="shared" si="200"/>
        <v>0.41666666666666669</v>
      </c>
      <c r="I755" s="21">
        <f t="shared" si="201"/>
        <v>0</v>
      </c>
      <c r="J755" s="24">
        <f t="shared" si="202"/>
        <v>0.47847222222222219</v>
      </c>
      <c r="K755" s="24">
        <f t="shared" si="203"/>
        <v>0.5</v>
      </c>
      <c r="L755" s="25">
        <f t="shared" si="204"/>
        <v>31</v>
      </c>
      <c r="M755" s="20">
        <f t="shared" si="205"/>
        <v>0.5</v>
      </c>
      <c r="N755" s="20">
        <f t="shared" si="206"/>
        <v>0.52083333333333337</v>
      </c>
      <c r="O755" s="21">
        <f t="shared" si="207"/>
        <v>30</v>
      </c>
      <c r="P755" s="24">
        <f t="shared" si="208"/>
        <v>0.52083333333333337</v>
      </c>
      <c r="Q755" s="24">
        <f t="shared" si="209"/>
        <v>0.52361111111111114</v>
      </c>
      <c r="R755" s="25">
        <f t="shared" si="210"/>
        <v>3</v>
      </c>
      <c r="S755" s="20">
        <f t="shared" si="211"/>
        <v>0.5625</v>
      </c>
      <c r="T755" s="20">
        <f t="shared" si="212"/>
        <v>0.52361111111111114</v>
      </c>
      <c r="U755" s="21">
        <f t="shared" si="213"/>
        <v>0</v>
      </c>
      <c r="V755" s="11">
        <f t="shared" si="214"/>
        <v>30</v>
      </c>
      <c r="W755" s="11">
        <f t="shared" si="215"/>
        <v>34</v>
      </c>
    </row>
    <row r="756" spans="1:23" x14ac:dyDescent="0.3">
      <c r="A756" t="s">
        <v>33</v>
      </c>
      <c r="B756" t="s">
        <v>1</v>
      </c>
      <c r="C756" t="s">
        <v>150</v>
      </c>
      <c r="D756" s="1">
        <v>43412.489583333336</v>
      </c>
      <c r="E756" s="1">
        <v>43412.513194444444</v>
      </c>
      <c r="F756" s="5">
        <v>43412</v>
      </c>
      <c r="G756" s="20">
        <f t="shared" si="199"/>
        <v>0.48958333333333331</v>
      </c>
      <c r="H756" s="20">
        <f t="shared" si="200"/>
        <v>0.41666666666666669</v>
      </c>
      <c r="I756" s="21">
        <f t="shared" si="201"/>
        <v>0</v>
      </c>
      <c r="J756" s="24">
        <f t="shared" si="202"/>
        <v>0.48958333333333331</v>
      </c>
      <c r="K756" s="24">
        <f t="shared" si="203"/>
        <v>0.5</v>
      </c>
      <c r="L756" s="25">
        <f t="shared" si="204"/>
        <v>15</v>
      </c>
      <c r="M756" s="20">
        <f t="shared" si="205"/>
        <v>0.5</v>
      </c>
      <c r="N756" s="20">
        <f t="shared" si="206"/>
        <v>0.5131944444444444</v>
      </c>
      <c r="O756" s="21">
        <f t="shared" si="207"/>
        <v>18</v>
      </c>
      <c r="P756" s="24">
        <f t="shared" si="208"/>
        <v>0.52083333333333337</v>
      </c>
      <c r="Q756" s="24">
        <f t="shared" si="209"/>
        <v>0.5131944444444444</v>
      </c>
      <c r="R756" s="25">
        <f t="shared" si="210"/>
        <v>0</v>
      </c>
      <c r="S756" s="20">
        <f t="shared" si="211"/>
        <v>0.5625</v>
      </c>
      <c r="T756" s="20">
        <f t="shared" si="212"/>
        <v>0.5131944444444444</v>
      </c>
      <c r="U756" s="21">
        <f t="shared" si="213"/>
        <v>0</v>
      </c>
      <c r="V756" s="11">
        <f t="shared" si="214"/>
        <v>18</v>
      </c>
      <c r="W756" s="11">
        <f t="shared" si="215"/>
        <v>15</v>
      </c>
    </row>
    <row r="757" spans="1:23" x14ac:dyDescent="0.3">
      <c r="A757" t="s">
        <v>31</v>
      </c>
      <c r="B757" t="s">
        <v>1</v>
      </c>
      <c r="C757" t="s">
        <v>149</v>
      </c>
      <c r="D757" s="1">
        <v>43412.495833333334</v>
      </c>
      <c r="E757" s="1">
        <v>43412.556250000001</v>
      </c>
      <c r="F757" s="5">
        <v>43412</v>
      </c>
      <c r="G757" s="20">
        <f t="shared" si="199"/>
        <v>0.49583333333333335</v>
      </c>
      <c r="H757" s="20">
        <f t="shared" si="200"/>
        <v>0.41666666666666669</v>
      </c>
      <c r="I757" s="21">
        <f t="shared" si="201"/>
        <v>0</v>
      </c>
      <c r="J757" s="24">
        <f t="shared" si="202"/>
        <v>0.49583333333333335</v>
      </c>
      <c r="K757" s="24">
        <f t="shared" si="203"/>
        <v>0.5</v>
      </c>
      <c r="L757" s="25">
        <f t="shared" si="204"/>
        <v>5</v>
      </c>
      <c r="M757" s="20">
        <f t="shared" si="205"/>
        <v>0.5</v>
      </c>
      <c r="N757" s="20">
        <f t="shared" si="206"/>
        <v>0.52083333333333337</v>
      </c>
      <c r="O757" s="21">
        <f t="shared" si="207"/>
        <v>30</v>
      </c>
      <c r="P757" s="24">
        <f t="shared" si="208"/>
        <v>0.52083333333333337</v>
      </c>
      <c r="Q757" s="24">
        <f t="shared" si="209"/>
        <v>0.55625000000000002</v>
      </c>
      <c r="R757" s="25">
        <f t="shared" si="210"/>
        <v>51</v>
      </c>
      <c r="S757" s="20">
        <f t="shared" si="211"/>
        <v>0.5625</v>
      </c>
      <c r="T757" s="20">
        <f t="shared" si="212"/>
        <v>0.55625000000000002</v>
      </c>
      <c r="U757" s="21">
        <f t="shared" si="213"/>
        <v>0</v>
      </c>
      <c r="V757" s="11">
        <f t="shared" si="214"/>
        <v>30</v>
      </c>
      <c r="W757" s="11">
        <f t="shared" si="215"/>
        <v>56</v>
      </c>
    </row>
    <row r="758" spans="1:23" x14ac:dyDescent="0.3">
      <c r="A758" t="s">
        <v>17</v>
      </c>
      <c r="B758" t="s">
        <v>1</v>
      </c>
      <c r="C758" t="s">
        <v>156</v>
      </c>
      <c r="D758" s="1">
        <v>43412.513194444444</v>
      </c>
      <c r="E758" s="1">
        <v>43412.543055555558</v>
      </c>
      <c r="F758" s="5">
        <v>43412</v>
      </c>
      <c r="G758" s="20">
        <f t="shared" si="199"/>
        <v>0.5131944444444444</v>
      </c>
      <c r="H758" s="20">
        <f t="shared" si="200"/>
        <v>0.41666666666666669</v>
      </c>
      <c r="I758" s="21">
        <f t="shared" si="201"/>
        <v>0</v>
      </c>
      <c r="J758" s="24">
        <f t="shared" si="202"/>
        <v>0.5131944444444444</v>
      </c>
      <c r="K758" s="24">
        <f t="shared" si="203"/>
        <v>0.5</v>
      </c>
      <c r="L758" s="25">
        <f t="shared" si="204"/>
        <v>0</v>
      </c>
      <c r="M758" s="20">
        <f t="shared" si="205"/>
        <v>0.5131944444444444</v>
      </c>
      <c r="N758" s="20">
        <f t="shared" si="206"/>
        <v>0.52083333333333337</v>
      </c>
      <c r="O758" s="21">
        <f t="shared" si="207"/>
        <v>11</v>
      </c>
      <c r="P758" s="24">
        <f t="shared" si="208"/>
        <v>0.52083333333333337</v>
      </c>
      <c r="Q758" s="24">
        <f t="shared" si="209"/>
        <v>0.54305555555555551</v>
      </c>
      <c r="R758" s="25">
        <f t="shared" si="210"/>
        <v>31</v>
      </c>
      <c r="S758" s="20">
        <f t="shared" si="211"/>
        <v>0.5625</v>
      </c>
      <c r="T758" s="20">
        <f t="shared" si="212"/>
        <v>0.54305555555555551</v>
      </c>
      <c r="U758" s="21">
        <f t="shared" si="213"/>
        <v>0</v>
      </c>
      <c r="V758" s="11">
        <f t="shared" si="214"/>
        <v>11</v>
      </c>
      <c r="W758" s="11">
        <f t="shared" si="215"/>
        <v>31</v>
      </c>
    </row>
    <row r="759" spans="1:23" x14ac:dyDescent="0.3">
      <c r="A759" t="s">
        <v>33</v>
      </c>
      <c r="B759" t="s">
        <v>1</v>
      </c>
      <c r="C759" t="s">
        <v>157</v>
      </c>
      <c r="D759" s="1">
        <v>43412.518055555556</v>
      </c>
      <c r="E759" s="1">
        <v>43412.557638888888</v>
      </c>
      <c r="F759" s="5">
        <v>43412</v>
      </c>
      <c r="G759" s="20">
        <f t="shared" si="199"/>
        <v>0.5180555555555556</v>
      </c>
      <c r="H759" s="20">
        <f t="shared" si="200"/>
        <v>0.41666666666666669</v>
      </c>
      <c r="I759" s="21">
        <f t="shared" si="201"/>
        <v>0</v>
      </c>
      <c r="J759" s="24">
        <f t="shared" si="202"/>
        <v>0.5180555555555556</v>
      </c>
      <c r="K759" s="24">
        <f t="shared" si="203"/>
        <v>0.5</v>
      </c>
      <c r="L759" s="25">
        <f t="shared" si="204"/>
        <v>0</v>
      </c>
      <c r="M759" s="20">
        <f t="shared" si="205"/>
        <v>0.5180555555555556</v>
      </c>
      <c r="N759" s="20">
        <f t="shared" si="206"/>
        <v>0.52083333333333337</v>
      </c>
      <c r="O759" s="21">
        <f t="shared" si="207"/>
        <v>3</v>
      </c>
      <c r="P759" s="24">
        <f t="shared" si="208"/>
        <v>0.52083333333333337</v>
      </c>
      <c r="Q759" s="24">
        <f t="shared" si="209"/>
        <v>0.55763888888888891</v>
      </c>
      <c r="R759" s="25">
        <f t="shared" si="210"/>
        <v>53</v>
      </c>
      <c r="S759" s="20">
        <f t="shared" si="211"/>
        <v>0.5625</v>
      </c>
      <c r="T759" s="20">
        <f t="shared" si="212"/>
        <v>0.55763888888888891</v>
      </c>
      <c r="U759" s="21">
        <f t="shared" si="213"/>
        <v>0</v>
      </c>
      <c r="V759" s="11">
        <f t="shared" si="214"/>
        <v>3</v>
      </c>
      <c r="W759" s="11">
        <f t="shared" si="215"/>
        <v>53</v>
      </c>
    </row>
    <row r="760" spans="1:23" x14ac:dyDescent="0.3">
      <c r="A760" t="s">
        <v>35</v>
      </c>
      <c r="B760" t="s">
        <v>1</v>
      </c>
      <c r="C760" t="s">
        <v>282</v>
      </c>
      <c r="D760" s="1">
        <v>43412.539583333331</v>
      </c>
      <c r="E760" s="1">
        <v>43412.543055555558</v>
      </c>
      <c r="F760" s="5">
        <v>43412</v>
      </c>
      <c r="G760" s="20">
        <f t="shared" si="199"/>
        <v>0.5395833333333333</v>
      </c>
      <c r="H760" s="20">
        <f t="shared" si="200"/>
        <v>0.41666666666666669</v>
      </c>
      <c r="I760" s="21">
        <f t="shared" si="201"/>
        <v>0</v>
      </c>
      <c r="J760" s="24">
        <f t="shared" si="202"/>
        <v>0.5395833333333333</v>
      </c>
      <c r="K760" s="24">
        <f t="shared" si="203"/>
        <v>0.5</v>
      </c>
      <c r="L760" s="25">
        <f t="shared" si="204"/>
        <v>0</v>
      </c>
      <c r="M760" s="20">
        <f t="shared" si="205"/>
        <v>0.5395833333333333</v>
      </c>
      <c r="N760" s="20">
        <f t="shared" si="206"/>
        <v>0.52083333333333337</v>
      </c>
      <c r="O760" s="21">
        <f t="shared" si="207"/>
        <v>0</v>
      </c>
      <c r="P760" s="24">
        <f t="shared" si="208"/>
        <v>0.5395833333333333</v>
      </c>
      <c r="Q760" s="24">
        <f t="shared" si="209"/>
        <v>0.54305555555555551</v>
      </c>
      <c r="R760" s="25">
        <f t="shared" si="210"/>
        <v>4</v>
      </c>
      <c r="S760" s="20">
        <f t="shared" si="211"/>
        <v>0.5625</v>
      </c>
      <c r="T760" s="20">
        <f t="shared" si="212"/>
        <v>0.54305555555555551</v>
      </c>
      <c r="U760" s="21">
        <f t="shared" si="213"/>
        <v>0</v>
      </c>
      <c r="V760" s="11">
        <f t="shared" si="214"/>
        <v>0</v>
      </c>
      <c r="W760" s="11">
        <f t="shared" si="215"/>
        <v>4</v>
      </c>
    </row>
    <row r="761" spans="1:23" x14ac:dyDescent="0.3">
      <c r="A761" t="s">
        <v>38</v>
      </c>
      <c r="B761" t="s">
        <v>1</v>
      </c>
      <c r="C761" t="s">
        <v>314</v>
      </c>
      <c r="D761" s="1">
        <v>43412.546527777777</v>
      </c>
      <c r="E761" s="1">
        <v>43412.561805555553</v>
      </c>
      <c r="F761" s="5">
        <v>43412</v>
      </c>
      <c r="G761" s="20">
        <f t="shared" si="199"/>
        <v>0.54652777777777783</v>
      </c>
      <c r="H761" s="20">
        <f t="shared" si="200"/>
        <v>0.41666666666666669</v>
      </c>
      <c r="I761" s="21">
        <f t="shared" si="201"/>
        <v>0</v>
      </c>
      <c r="J761" s="24">
        <f t="shared" si="202"/>
        <v>0.54652777777777783</v>
      </c>
      <c r="K761" s="24">
        <f t="shared" si="203"/>
        <v>0.5</v>
      </c>
      <c r="L761" s="25">
        <f t="shared" si="204"/>
        <v>0</v>
      </c>
      <c r="M761" s="20">
        <f t="shared" si="205"/>
        <v>0.54652777777777783</v>
      </c>
      <c r="N761" s="20">
        <f t="shared" si="206"/>
        <v>0.52083333333333337</v>
      </c>
      <c r="O761" s="21">
        <f t="shared" si="207"/>
        <v>0</v>
      </c>
      <c r="P761" s="24">
        <f t="shared" si="208"/>
        <v>0.54652777777777783</v>
      </c>
      <c r="Q761" s="24">
        <f t="shared" si="209"/>
        <v>0.56180555555555556</v>
      </c>
      <c r="R761" s="25">
        <f t="shared" si="210"/>
        <v>21</v>
      </c>
      <c r="S761" s="20">
        <f t="shared" si="211"/>
        <v>0.5625</v>
      </c>
      <c r="T761" s="20">
        <f t="shared" si="212"/>
        <v>0.56180555555555556</v>
      </c>
      <c r="U761" s="21">
        <f t="shared" si="213"/>
        <v>0</v>
      </c>
      <c r="V761" s="11">
        <f t="shared" si="214"/>
        <v>0</v>
      </c>
      <c r="W761" s="11">
        <f t="shared" si="215"/>
        <v>21</v>
      </c>
    </row>
    <row r="762" spans="1:23" x14ac:dyDescent="0.3">
      <c r="A762" t="s">
        <v>8</v>
      </c>
      <c r="B762" t="s">
        <v>1</v>
      </c>
      <c r="C762" t="s">
        <v>173</v>
      </c>
      <c r="D762" s="1">
        <v>43412.551388888889</v>
      </c>
      <c r="E762" s="1">
        <v>43412.62777777778</v>
      </c>
      <c r="F762" s="5">
        <v>43412</v>
      </c>
      <c r="G762" s="20">
        <f t="shared" si="199"/>
        <v>0.55138888888888882</v>
      </c>
      <c r="H762" s="20">
        <f t="shared" si="200"/>
        <v>0.41666666666666669</v>
      </c>
      <c r="I762" s="21">
        <f t="shared" si="201"/>
        <v>0</v>
      </c>
      <c r="J762" s="24">
        <f t="shared" si="202"/>
        <v>0.55138888888888882</v>
      </c>
      <c r="K762" s="24">
        <f t="shared" si="203"/>
        <v>0.5</v>
      </c>
      <c r="L762" s="25">
        <f t="shared" si="204"/>
        <v>0</v>
      </c>
      <c r="M762" s="20">
        <f t="shared" si="205"/>
        <v>0.55138888888888882</v>
      </c>
      <c r="N762" s="20">
        <f t="shared" si="206"/>
        <v>0.52083333333333337</v>
      </c>
      <c r="O762" s="21">
        <f t="shared" si="207"/>
        <v>0</v>
      </c>
      <c r="P762" s="24">
        <f t="shared" si="208"/>
        <v>0.55138888888888882</v>
      </c>
      <c r="Q762" s="24">
        <f t="shared" si="209"/>
        <v>0.5625</v>
      </c>
      <c r="R762" s="25">
        <f t="shared" si="210"/>
        <v>16</v>
      </c>
      <c r="S762" s="20">
        <f t="shared" si="211"/>
        <v>0.5625</v>
      </c>
      <c r="T762" s="20">
        <f t="shared" si="212"/>
        <v>0.62777777777777777</v>
      </c>
      <c r="U762" s="21">
        <f t="shared" si="213"/>
        <v>94</v>
      </c>
      <c r="V762" s="11">
        <f t="shared" si="214"/>
        <v>94</v>
      </c>
      <c r="W762" s="11">
        <f t="shared" si="215"/>
        <v>16</v>
      </c>
    </row>
    <row r="763" spans="1:23" x14ac:dyDescent="0.3">
      <c r="A763" t="s">
        <v>11</v>
      </c>
      <c r="B763" t="s">
        <v>1</v>
      </c>
      <c r="C763" t="s">
        <v>302</v>
      </c>
      <c r="D763" s="1">
        <v>43412.552083333336</v>
      </c>
      <c r="E763" s="1">
        <v>43412.647222222222</v>
      </c>
      <c r="F763" s="5">
        <v>43412</v>
      </c>
      <c r="G763" s="20">
        <f t="shared" si="199"/>
        <v>0.55208333333333337</v>
      </c>
      <c r="H763" s="20">
        <f t="shared" si="200"/>
        <v>0.41666666666666669</v>
      </c>
      <c r="I763" s="21">
        <f t="shared" si="201"/>
        <v>0</v>
      </c>
      <c r="J763" s="24">
        <f t="shared" si="202"/>
        <v>0.55208333333333337</v>
      </c>
      <c r="K763" s="24">
        <f t="shared" si="203"/>
        <v>0.5</v>
      </c>
      <c r="L763" s="25">
        <f t="shared" si="204"/>
        <v>0</v>
      </c>
      <c r="M763" s="20">
        <f t="shared" si="205"/>
        <v>0.55208333333333337</v>
      </c>
      <c r="N763" s="20">
        <f t="shared" si="206"/>
        <v>0.52083333333333337</v>
      </c>
      <c r="O763" s="21">
        <f t="shared" si="207"/>
        <v>0</v>
      </c>
      <c r="P763" s="24">
        <f t="shared" si="208"/>
        <v>0.55208333333333337</v>
      </c>
      <c r="Q763" s="24">
        <f t="shared" si="209"/>
        <v>0.5625</v>
      </c>
      <c r="R763" s="25">
        <f t="shared" si="210"/>
        <v>14</v>
      </c>
      <c r="S763" s="20">
        <f t="shared" si="211"/>
        <v>0.5625</v>
      </c>
      <c r="T763" s="20">
        <f t="shared" si="212"/>
        <v>0.64722222222222225</v>
      </c>
      <c r="U763" s="21">
        <f t="shared" si="213"/>
        <v>122</v>
      </c>
      <c r="V763" s="11">
        <f t="shared" si="214"/>
        <v>122</v>
      </c>
      <c r="W763" s="11">
        <f t="shared" si="215"/>
        <v>14</v>
      </c>
    </row>
    <row r="764" spans="1:23" x14ac:dyDescent="0.3">
      <c r="A764" t="s">
        <v>23</v>
      </c>
      <c r="B764" t="s">
        <v>1</v>
      </c>
      <c r="C764" t="s">
        <v>168</v>
      </c>
      <c r="D764" s="1">
        <v>43412.554861111108</v>
      </c>
      <c r="E764" s="1">
        <v>43412.597222222219</v>
      </c>
      <c r="F764" s="5">
        <v>43412</v>
      </c>
      <c r="G764" s="20">
        <f t="shared" si="199"/>
        <v>0.55486111111111114</v>
      </c>
      <c r="H764" s="20">
        <f t="shared" si="200"/>
        <v>0.41666666666666669</v>
      </c>
      <c r="I764" s="21">
        <f t="shared" si="201"/>
        <v>0</v>
      </c>
      <c r="J764" s="24">
        <f t="shared" si="202"/>
        <v>0.55486111111111114</v>
      </c>
      <c r="K764" s="24">
        <f t="shared" si="203"/>
        <v>0.5</v>
      </c>
      <c r="L764" s="25">
        <f t="shared" si="204"/>
        <v>0</v>
      </c>
      <c r="M764" s="20">
        <f t="shared" si="205"/>
        <v>0.55486111111111114</v>
      </c>
      <c r="N764" s="20">
        <f t="shared" si="206"/>
        <v>0.52083333333333337</v>
      </c>
      <c r="O764" s="21">
        <f t="shared" si="207"/>
        <v>0</v>
      </c>
      <c r="P764" s="24">
        <f t="shared" si="208"/>
        <v>0.55486111111111114</v>
      </c>
      <c r="Q764" s="24">
        <f t="shared" si="209"/>
        <v>0.5625</v>
      </c>
      <c r="R764" s="25">
        <f t="shared" si="210"/>
        <v>11</v>
      </c>
      <c r="S764" s="20">
        <f t="shared" si="211"/>
        <v>0.5625</v>
      </c>
      <c r="T764" s="20">
        <f t="shared" si="212"/>
        <v>0.59722222222222221</v>
      </c>
      <c r="U764" s="21">
        <f t="shared" si="213"/>
        <v>50</v>
      </c>
      <c r="V764" s="11">
        <f t="shared" si="214"/>
        <v>50</v>
      </c>
      <c r="W764" s="11">
        <f t="shared" si="215"/>
        <v>11</v>
      </c>
    </row>
    <row r="765" spans="1:23" x14ac:dyDescent="0.3">
      <c r="A765" t="s">
        <v>35</v>
      </c>
      <c r="B765" t="s">
        <v>1</v>
      </c>
      <c r="C765" t="s">
        <v>167</v>
      </c>
      <c r="D765" s="1">
        <v>43412.554861111108</v>
      </c>
      <c r="E765" s="1">
        <v>43412.597916666666</v>
      </c>
      <c r="F765" s="5">
        <v>43412</v>
      </c>
      <c r="G765" s="20">
        <f t="shared" si="199"/>
        <v>0.55486111111111114</v>
      </c>
      <c r="H765" s="20">
        <f t="shared" si="200"/>
        <v>0.41666666666666669</v>
      </c>
      <c r="I765" s="21">
        <f t="shared" si="201"/>
        <v>0</v>
      </c>
      <c r="J765" s="24">
        <f t="shared" si="202"/>
        <v>0.55486111111111114</v>
      </c>
      <c r="K765" s="24">
        <f t="shared" si="203"/>
        <v>0.5</v>
      </c>
      <c r="L765" s="25">
        <f t="shared" si="204"/>
        <v>0</v>
      </c>
      <c r="M765" s="20">
        <f t="shared" si="205"/>
        <v>0.55486111111111114</v>
      </c>
      <c r="N765" s="20">
        <f t="shared" si="206"/>
        <v>0.52083333333333337</v>
      </c>
      <c r="O765" s="21">
        <f t="shared" si="207"/>
        <v>0</v>
      </c>
      <c r="P765" s="24">
        <f t="shared" si="208"/>
        <v>0.55486111111111114</v>
      </c>
      <c r="Q765" s="24">
        <f t="shared" si="209"/>
        <v>0.5625</v>
      </c>
      <c r="R765" s="25">
        <f t="shared" si="210"/>
        <v>11</v>
      </c>
      <c r="S765" s="20">
        <f t="shared" si="211"/>
        <v>0.5625</v>
      </c>
      <c r="T765" s="20">
        <f t="shared" si="212"/>
        <v>0.59791666666666665</v>
      </c>
      <c r="U765" s="21">
        <f t="shared" si="213"/>
        <v>51</v>
      </c>
      <c r="V765" s="11">
        <f t="shared" si="214"/>
        <v>51</v>
      </c>
      <c r="W765" s="11">
        <f t="shared" si="215"/>
        <v>11</v>
      </c>
    </row>
    <row r="766" spans="1:23" x14ac:dyDescent="0.3">
      <c r="A766" t="s">
        <v>15</v>
      </c>
      <c r="B766" t="s">
        <v>1</v>
      </c>
      <c r="C766" t="s">
        <v>174</v>
      </c>
      <c r="D766" s="1">
        <v>43412.556944444441</v>
      </c>
      <c r="E766" s="1">
        <v>43412.597916666666</v>
      </c>
      <c r="F766" s="5">
        <v>43412</v>
      </c>
      <c r="G766" s="20">
        <f t="shared" si="199"/>
        <v>0.55694444444444446</v>
      </c>
      <c r="H766" s="20">
        <f t="shared" si="200"/>
        <v>0.41666666666666669</v>
      </c>
      <c r="I766" s="21">
        <f t="shared" si="201"/>
        <v>0</v>
      </c>
      <c r="J766" s="24">
        <f t="shared" si="202"/>
        <v>0.55694444444444446</v>
      </c>
      <c r="K766" s="24">
        <f t="shared" si="203"/>
        <v>0.5</v>
      </c>
      <c r="L766" s="25">
        <f t="shared" si="204"/>
        <v>0</v>
      </c>
      <c r="M766" s="20">
        <f t="shared" si="205"/>
        <v>0.55694444444444446</v>
      </c>
      <c r="N766" s="20">
        <f t="shared" si="206"/>
        <v>0.52083333333333337</v>
      </c>
      <c r="O766" s="21">
        <f t="shared" si="207"/>
        <v>0</v>
      </c>
      <c r="P766" s="24">
        <f t="shared" si="208"/>
        <v>0.55694444444444446</v>
      </c>
      <c r="Q766" s="24">
        <f t="shared" si="209"/>
        <v>0.5625</v>
      </c>
      <c r="R766" s="25">
        <f t="shared" si="210"/>
        <v>7</v>
      </c>
      <c r="S766" s="20">
        <f t="shared" si="211"/>
        <v>0.5625</v>
      </c>
      <c r="T766" s="20">
        <f t="shared" si="212"/>
        <v>0.59791666666666665</v>
      </c>
      <c r="U766" s="21">
        <f t="shared" si="213"/>
        <v>51</v>
      </c>
      <c r="V766" s="11">
        <f t="shared" si="214"/>
        <v>51</v>
      </c>
      <c r="W766" s="11">
        <f t="shared" si="215"/>
        <v>7</v>
      </c>
    </row>
    <row r="767" spans="1:23" x14ac:dyDescent="0.3">
      <c r="A767" t="s">
        <v>47</v>
      </c>
      <c r="B767" t="s">
        <v>1</v>
      </c>
      <c r="C767" t="s">
        <v>265</v>
      </c>
      <c r="D767" s="1">
        <v>43412.556944444441</v>
      </c>
      <c r="E767" s="1">
        <v>43412.599305555559</v>
      </c>
      <c r="F767" s="5">
        <v>43412</v>
      </c>
      <c r="G767" s="20">
        <f t="shared" si="199"/>
        <v>0.55694444444444446</v>
      </c>
      <c r="H767" s="20">
        <f t="shared" si="200"/>
        <v>0.41666666666666669</v>
      </c>
      <c r="I767" s="21">
        <f t="shared" si="201"/>
        <v>0</v>
      </c>
      <c r="J767" s="24">
        <f t="shared" si="202"/>
        <v>0.55694444444444446</v>
      </c>
      <c r="K767" s="24">
        <f t="shared" si="203"/>
        <v>0.5</v>
      </c>
      <c r="L767" s="25">
        <f t="shared" si="204"/>
        <v>0</v>
      </c>
      <c r="M767" s="20">
        <f t="shared" si="205"/>
        <v>0.55694444444444446</v>
      </c>
      <c r="N767" s="20">
        <f t="shared" si="206"/>
        <v>0.52083333333333337</v>
      </c>
      <c r="O767" s="21">
        <f t="shared" si="207"/>
        <v>0</v>
      </c>
      <c r="P767" s="24">
        <f t="shared" si="208"/>
        <v>0.55694444444444446</v>
      </c>
      <c r="Q767" s="24">
        <f t="shared" si="209"/>
        <v>0.5625</v>
      </c>
      <c r="R767" s="25">
        <f t="shared" si="210"/>
        <v>7</v>
      </c>
      <c r="S767" s="20">
        <f t="shared" si="211"/>
        <v>0.5625</v>
      </c>
      <c r="T767" s="20">
        <f t="shared" si="212"/>
        <v>0.59930555555555554</v>
      </c>
      <c r="U767" s="21">
        <f t="shared" si="213"/>
        <v>53</v>
      </c>
      <c r="V767" s="11">
        <f t="shared" si="214"/>
        <v>53</v>
      </c>
      <c r="W767" s="11">
        <f t="shared" si="215"/>
        <v>7</v>
      </c>
    </row>
    <row r="768" spans="1:23" x14ac:dyDescent="0.3">
      <c r="A768" t="s">
        <v>17</v>
      </c>
      <c r="B768" t="s">
        <v>1</v>
      </c>
      <c r="C768" t="s">
        <v>181</v>
      </c>
      <c r="D768" s="1">
        <v>43412.558333333334</v>
      </c>
      <c r="E768" s="1">
        <v>43412.709027777775</v>
      </c>
      <c r="F768" s="5">
        <v>43412</v>
      </c>
      <c r="G768" s="20">
        <f t="shared" si="199"/>
        <v>0.55833333333333335</v>
      </c>
      <c r="H768" s="20">
        <f t="shared" si="200"/>
        <v>0.41666666666666669</v>
      </c>
      <c r="I768" s="21">
        <f t="shared" si="201"/>
        <v>0</v>
      </c>
      <c r="J768" s="24">
        <f t="shared" si="202"/>
        <v>0.55833333333333335</v>
      </c>
      <c r="K768" s="24">
        <f t="shared" si="203"/>
        <v>0.5</v>
      </c>
      <c r="L768" s="25">
        <f t="shared" si="204"/>
        <v>0</v>
      </c>
      <c r="M768" s="20">
        <f t="shared" si="205"/>
        <v>0.55833333333333335</v>
      </c>
      <c r="N768" s="20">
        <f t="shared" si="206"/>
        <v>0.52083333333333337</v>
      </c>
      <c r="O768" s="21">
        <f t="shared" si="207"/>
        <v>0</v>
      </c>
      <c r="P768" s="24">
        <f t="shared" si="208"/>
        <v>0.55833333333333335</v>
      </c>
      <c r="Q768" s="24">
        <f t="shared" si="209"/>
        <v>0.5625</v>
      </c>
      <c r="R768" s="25">
        <f t="shared" si="210"/>
        <v>5</v>
      </c>
      <c r="S768" s="20">
        <f t="shared" si="211"/>
        <v>0.5625</v>
      </c>
      <c r="T768" s="20">
        <f t="shared" si="212"/>
        <v>0.70833333333333337</v>
      </c>
      <c r="U768" s="21">
        <f t="shared" si="213"/>
        <v>210</v>
      </c>
      <c r="V768" s="11">
        <f t="shared" si="214"/>
        <v>210</v>
      </c>
      <c r="W768" s="11">
        <f t="shared" si="215"/>
        <v>5</v>
      </c>
    </row>
    <row r="769" spans="1:23" x14ac:dyDescent="0.3">
      <c r="A769" t="s">
        <v>29</v>
      </c>
      <c r="B769" t="s">
        <v>1</v>
      </c>
      <c r="C769" t="s">
        <v>170</v>
      </c>
      <c r="D769" s="1">
        <v>43412.560416666667</v>
      </c>
      <c r="E769" s="1">
        <v>43412.597222222219</v>
      </c>
      <c r="F769" s="5">
        <v>43412</v>
      </c>
      <c r="G769" s="20">
        <f t="shared" si="199"/>
        <v>0.56041666666666667</v>
      </c>
      <c r="H769" s="20">
        <f t="shared" si="200"/>
        <v>0.41666666666666669</v>
      </c>
      <c r="I769" s="21">
        <f t="shared" si="201"/>
        <v>0</v>
      </c>
      <c r="J769" s="24">
        <f t="shared" si="202"/>
        <v>0.56041666666666667</v>
      </c>
      <c r="K769" s="24">
        <f t="shared" si="203"/>
        <v>0.5</v>
      </c>
      <c r="L769" s="25">
        <f t="shared" si="204"/>
        <v>0</v>
      </c>
      <c r="M769" s="20">
        <f t="shared" si="205"/>
        <v>0.56041666666666667</v>
      </c>
      <c r="N769" s="20">
        <f t="shared" si="206"/>
        <v>0.52083333333333337</v>
      </c>
      <c r="O769" s="21">
        <f t="shared" si="207"/>
        <v>0</v>
      </c>
      <c r="P769" s="24">
        <f t="shared" si="208"/>
        <v>0.56041666666666667</v>
      </c>
      <c r="Q769" s="24">
        <f t="shared" si="209"/>
        <v>0.5625</v>
      </c>
      <c r="R769" s="25">
        <f t="shared" si="210"/>
        <v>2</v>
      </c>
      <c r="S769" s="20">
        <f t="shared" si="211"/>
        <v>0.5625</v>
      </c>
      <c r="T769" s="20">
        <f t="shared" si="212"/>
        <v>0.59722222222222221</v>
      </c>
      <c r="U769" s="21">
        <f t="shared" si="213"/>
        <v>50</v>
      </c>
      <c r="V769" s="11">
        <f t="shared" si="214"/>
        <v>50</v>
      </c>
      <c r="W769" s="11">
        <f t="shared" si="215"/>
        <v>2</v>
      </c>
    </row>
    <row r="770" spans="1:23" x14ac:dyDescent="0.3">
      <c r="A770" t="s">
        <v>6</v>
      </c>
      <c r="B770" t="s">
        <v>1</v>
      </c>
      <c r="C770" t="s">
        <v>175</v>
      </c>
      <c r="D770" s="1">
        <v>43412.560416666667</v>
      </c>
      <c r="E770" s="1">
        <v>43412.592361111114</v>
      </c>
      <c r="F770" s="5">
        <v>43412</v>
      </c>
      <c r="G770" s="20">
        <f t="shared" si="199"/>
        <v>0.56041666666666667</v>
      </c>
      <c r="H770" s="20">
        <f t="shared" si="200"/>
        <v>0.41666666666666669</v>
      </c>
      <c r="I770" s="21">
        <f t="shared" si="201"/>
        <v>0</v>
      </c>
      <c r="J770" s="24">
        <f t="shared" si="202"/>
        <v>0.56041666666666667</v>
      </c>
      <c r="K770" s="24">
        <f t="shared" si="203"/>
        <v>0.5</v>
      </c>
      <c r="L770" s="25">
        <f t="shared" si="204"/>
        <v>0</v>
      </c>
      <c r="M770" s="20">
        <f t="shared" si="205"/>
        <v>0.56041666666666667</v>
      </c>
      <c r="N770" s="20">
        <f t="shared" si="206"/>
        <v>0.52083333333333337</v>
      </c>
      <c r="O770" s="21">
        <f t="shared" si="207"/>
        <v>0</v>
      </c>
      <c r="P770" s="24">
        <f t="shared" si="208"/>
        <v>0.56041666666666667</v>
      </c>
      <c r="Q770" s="24">
        <f t="shared" si="209"/>
        <v>0.5625</v>
      </c>
      <c r="R770" s="25">
        <f t="shared" si="210"/>
        <v>2</v>
      </c>
      <c r="S770" s="20">
        <f t="shared" si="211"/>
        <v>0.5625</v>
      </c>
      <c r="T770" s="20">
        <f t="shared" si="212"/>
        <v>0.59236111111111112</v>
      </c>
      <c r="U770" s="21">
        <f t="shared" si="213"/>
        <v>43</v>
      </c>
      <c r="V770" s="11">
        <f t="shared" si="214"/>
        <v>43</v>
      </c>
      <c r="W770" s="11">
        <f t="shared" si="215"/>
        <v>2</v>
      </c>
    </row>
    <row r="771" spans="1:23" x14ac:dyDescent="0.3">
      <c r="A771" t="s">
        <v>27</v>
      </c>
      <c r="B771" t="s">
        <v>1</v>
      </c>
      <c r="C771" t="s">
        <v>177</v>
      </c>
      <c r="D771" s="1">
        <v>43412.560416666667</v>
      </c>
      <c r="E771" s="1">
        <v>43412.600694444445</v>
      </c>
      <c r="F771" s="5">
        <v>43412</v>
      </c>
      <c r="G771" s="20">
        <f t="shared" ref="G771:G834" si="216">MAX(TIME(HOUR(D771),MINUTE(D771),0),tue_free_1_start)</f>
        <v>0.56041666666666667</v>
      </c>
      <c r="H771" s="20">
        <f t="shared" ref="H771:H834" si="217">MIN(TIME(HOUR(E771),MINUTE(E771),0),tue_free_1_end)</f>
        <v>0.41666666666666669</v>
      </c>
      <c r="I771" s="21">
        <f t="shared" ref="I771:I834" si="218">MAX(0,INT((H771-G771)*1440))</f>
        <v>0</v>
      </c>
      <c r="J771" s="24">
        <f t="shared" ref="J771:J834" si="219">MAX(TIME(HOUR(D771),MINUTE(D771),0),tue_busy_1_start)</f>
        <v>0.56041666666666667</v>
      </c>
      <c r="K771" s="24">
        <f t="shared" ref="K771:K834" si="220">MIN(TIME(HOUR(E771),MINUTE(E771),0),tue_busy_1_end)</f>
        <v>0.5</v>
      </c>
      <c r="L771" s="25">
        <f t="shared" ref="L771:L834" si="221">MAX(0,INT((K771-J771)*1440))</f>
        <v>0</v>
      </c>
      <c r="M771" s="20">
        <f t="shared" ref="M771:M834" si="222">MAX(TIME(HOUR(D771),MINUTE(D771),0),tue_free_2_start)</f>
        <v>0.56041666666666667</v>
      </c>
      <c r="N771" s="20">
        <f t="shared" ref="N771:N834" si="223">MIN(TIME(HOUR(E771),MINUTE(E771),0),tue_free_2_end)</f>
        <v>0.52083333333333337</v>
      </c>
      <c r="O771" s="21">
        <f t="shared" ref="O771:O834" si="224">MAX(0,INT((N771-M771)*1440))</f>
        <v>0</v>
      </c>
      <c r="P771" s="24">
        <f t="shared" ref="P771:P834" si="225">MAX(TIME(HOUR(D771),MINUTE(D771),0),tue_busy_2_start)</f>
        <v>0.56041666666666667</v>
      </c>
      <c r="Q771" s="24">
        <f t="shared" ref="Q771:Q834" si="226">MIN(TIME(HOUR(E771),MINUTE(E771),0),tue_busy_2_end)</f>
        <v>0.5625</v>
      </c>
      <c r="R771" s="25">
        <f t="shared" ref="R771:R834" si="227">MAX(0,INT((Q771-P771)*1440))</f>
        <v>2</v>
      </c>
      <c r="S771" s="20">
        <f t="shared" ref="S771:S834" si="228">MAX(TIME(HOUR(D771),MINUTE(D771),0),tue_free_3_start)</f>
        <v>0.5625</v>
      </c>
      <c r="T771" s="20">
        <f t="shared" ref="T771:T834" si="229">MIN(TIME(HOUR(E771),MINUTE(E771),0),tue_free_3_end)</f>
        <v>0.60069444444444442</v>
      </c>
      <c r="U771" s="21">
        <f t="shared" ref="U771:U834" si="230">MAX(0,INT((T771-S771)*1440))</f>
        <v>55</v>
      </c>
      <c r="V771" s="11">
        <f t="shared" ref="V771:V834" si="231">SUM(I771,O771,U771)</f>
        <v>55</v>
      </c>
      <c r="W771" s="11">
        <f t="shared" ref="W771:W834" si="232">SUM(L771,R771)</f>
        <v>2</v>
      </c>
    </row>
    <row r="772" spans="1:23" x14ac:dyDescent="0.3">
      <c r="A772" t="s">
        <v>33</v>
      </c>
      <c r="B772" t="s">
        <v>1</v>
      </c>
      <c r="C772" t="s">
        <v>176</v>
      </c>
      <c r="D772" s="1">
        <v>43412.561111111114</v>
      </c>
      <c r="E772" s="1">
        <v>43412.6</v>
      </c>
      <c r="F772" s="5">
        <v>43412</v>
      </c>
      <c r="G772" s="20">
        <f t="shared" si="216"/>
        <v>0.56111111111111112</v>
      </c>
      <c r="H772" s="20">
        <f t="shared" si="217"/>
        <v>0.41666666666666669</v>
      </c>
      <c r="I772" s="21">
        <f t="shared" si="218"/>
        <v>0</v>
      </c>
      <c r="J772" s="24">
        <f t="shared" si="219"/>
        <v>0.56111111111111112</v>
      </c>
      <c r="K772" s="24">
        <f t="shared" si="220"/>
        <v>0.5</v>
      </c>
      <c r="L772" s="25">
        <f t="shared" si="221"/>
        <v>0</v>
      </c>
      <c r="M772" s="20">
        <f t="shared" si="222"/>
        <v>0.56111111111111112</v>
      </c>
      <c r="N772" s="20">
        <f t="shared" si="223"/>
        <v>0.52083333333333337</v>
      </c>
      <c r="O772" s="21">
        <f t="shared" si="224"/>
        <v>0</v>
      </c>
      <c r="P772" s="24">
        <f t="shared" si="225"/>
        <v>0.56111111111111112</v>
      </c>
      <c r="Q772" s="24">
        <f t="shared" si="226"/>
        <v>0.5625</v>
      </c>
      <c r="R772" s="25">
        <f t="shared" si="227"/>
        <v>1</v>
      </c>
      <c r="S772" s="20">
        <f t="shared" si="228"/>
        <v>0.5625</v>
      </c>
      <c r="T772" s="20">
        <f t="shared" si="229"/>
        <v>0.6</v>
      </c>
      <c r="U772" s="21">
        <f t="shared" si="230"/>
        <v>54</v>
      </c>
      <c r="V772" s="11">
        <f t="shared" si="231"/>
        <v>54</v>
      </c>
      <c r="W772" s="11">
        <f t="shared" si="232"/>
        <v>1</v>
      </c>
    </row>
    <row r="773" spans="1:23" x14ac:dyDescent="0.3">
      <c r="A773" t="s">
        <v>21</v>
      </c>
      <c r="B773" t="s">
        <v>1</v>
      </c>
      <c r="C773" t="s">
        <v>169</v>
      </c>
      <c r="D773" s="1">
        <v>43412.561111111114</v>
      </c>
      <c r="E773" s="1">
        <v>43412.597222222219</v>
      </c>
      <c r="F773" s="5">
        <v>43412</v>
      </c>
      <c r="G773" s="20">
        <f t="shared" si="216"/>
        <v>0.56111111111111112</v>
      </c>
      <c r="H773" s="20">
        <f t="shared" si="217"/>
        <v>0.41666666666666669</v>
      </c>
      <c r="I773" s="21">
        <f t="shared" si="218"/>
        <v>0</v>
      </c>
      <c r="J773" s="24">
        <f t="shared" si="219"/>
        <v>0.56111111111111112</v>
      </c>
      <c r="K773" s="24">
        <f t="shared" si="220"/>
        <v>0.5</v>
      </c>
      <c r="L773" s="25">
        <f t="shared" si="221"/>
        <v>0</v>
      </c>
      <c r="M773" s="20">
        <f t="shared" si="222"/>
        <v>0.56111111111111112</v>
      </c>
      <c r="N773" s="20">
        <f t="shared" si="223"/>
        <v>0.52083333333333337</v>
      </c>
      <c r="O773" s="21">
        <f t="shared" si="224"/>
        <v>0</v>
      </c>
      <c r="P773" s="24">
        <f t="shared" si="225"/>
        <v>0.56111111111111112</v>
      </c>
      <c r="Q773" s="24">
        <f t="shared" si="226"/>
        <v>0.5625</v>
      </c>
      <c r="R773" s="25">
        <f t="shared" si="227"/>
        <v>1</v>
      </c>
      <c r="S773" s="20">
        <f t="shared" si="228"/>
        <v>0.5625</v>
      </c>
      <c r="T773" s="20">
        <f t="shared" si="229"/>
        <v>0.59722222222222221</v>
      </c>
      <c r="U773" s="21">
        <f t="shared" si="230"/>
        <v>50</v>
      </c>
      <c r="V773" s="11">
        <f t="shared" si="231"/>
        <v>50</v>
      </c>
      <c r="W773" s="11">
        <f t="shared" si="232"/>
        <v>1</v>
      </c>
    </row>
    <row r="774" spans="1:23" x14ac:dyDescent="0.3">
      <c r="A774" t="s">
        <v>31</v>
      </c>
      <c r="B774" t="s">
        <v>1</v>
      </c>
      <c r="C774" t="s">
        <v>179</v>
      </c>
      <c r="D774" s="1">
        <v>43412.561111111114</v>
      </c>
      <c r="E774" s="1">
        <v>43412.6</v>
      </c>
      <c r="F774" s="5">
        <v>43412</v>
      </c>
      <c r="G774" s="20">
        <f t="shared" si="216"/>
        <v>0.56111111111111112</v>
      </c>
      <c r="H774" s="20">
        <f t="shared" si="217"/>
        <v>0.41666666666666669</v>
      </c>
      <c r="I774" s="21">
        <f t="shared" si="218"/>
        <v>0</v>
      </c>
      <c r="J774" s="24">
        <f t="shared" si="219"/>
        <v>0.56111111111111112</v>
      </c>
      <c r="K774" s="24">
        <f t="shared" si="220"/>
        <v>0.5</v>
      </c>
      <c r="L774" s="25">
        <f t="shared" si="221"/>
        <v>0</v>
      </c>
      <c r="M774" s="20">
        <f t="shared" si="222"/>
        <v>0.56111111111111112</v>
      </c>
      <c r="N774" s="20">
        <f t="shared" si="223"/>
        <v>0.52083333333333337</v>
      </c>
      <c r="O774" s="21">
        <f t="shared" si="224"/>
        <v>0</v>
      </c>
      <c r="P774" s="24">
        <f t="shared" si="225"/>
        <v>0.56111111111111112</v>
      </c>
      <c r="Q774" s="24">
        <f t="shared" si="226"/>
        <v>0.5625</v>
      </c>
      <c r="R774" s="25">
        <f t="shared" si="227"/>
        <v>1</v>
      </c>
      <c r="S774" s="20">
        <f t="shared" si="228"/>
        <v>0.5625</v>
      </c>
      <c r="T774" s="20">
        <f t="shared" si="229"/>
        <v>0.6</v>
      </c>
      <c r="U774" s="21">
        <f t="shared" si="230"/>
        <v>54</v>
      </c>
      <c r="V774" s="11">
        <f t="shared" si="231"/>
        <v>54</v>
      </c>
      <c r="W774" s="11">
        <f t="shared" si="232"/>
        <v>1</v>
      </c>
    </row>
    <row r="775" spans="1:23" x14ac:dyDescent="0.3">
      <c r="A775" t="s">
        <v>50</v>
      </c>
      <c r="B775" t="s">
        <v>1</v>
      </c>
      <c r="C775" t="s">
        <v>171</v>
      </c>
      <c r="D775" s="1">
        <v>43412.561805555553</v>
      </c>
      <c r="E775" s="1">
        <v>43412.632638888892</v>
      </c>
      <c r="F775" s="5">
        <v>43412</v>
      </c>
      <c r="G775" s="20">
        <f t="shared" si="216"/>
        <v>0.56180555555555556</v>
      </c>
      <c r="H775" s="20">
        <f t="shared" si="217"/>
        <v>0.41666666666666669</v>
      </c>
      <c r="I775" s="21">
        <f t="shared" si="218"/>
        <v>0</v>
      </c>
      <c r="J775" s="24">
        <f t="shared" si="219"/>
        <v>0.56180555555555556</v>
      </c>
      <c r="K775" s="24">
        <f t="shared" si="220"/>
        <v>0.5</v>
      </c>
      <c r="L775" s="25">
        <f t="shared" si="221"/>
        <v>0</v>
      </c>
      <c r="M775" s="20">
        <f t="shared" si="222"/>
        <v>0.56180555555555556</v>
      </c>
      <c r="N775" s="20">
        <f t="shared" si="223"/>
        <v>0.52083333333333337</v>
      </c>
      <c r="O775" s="21">
        <f t="shared" si="224"/>
        <v>0</v>
      </c>
      <c r="P775" s="24">
        <f t="shared" si="225"/>
        <v>0.56180555555555556</v>
      </c>
      <c r="Q775" s="24">
        <f t="shared" si="226"/>
        <v>0.5625</v>
      </c>
      <c r="R775" s="25">
        <f t="shared" si="227"/>
        <v>0</v>
      </c>
      <c r="S775" s="20">
        <f t="shared" si="228"/>
        <v>0.5625</v>
      </c>
      <c r="T775" s="20">
        <f t="shared" si="229"/>
        <v>0.63263888888888886</v>
      </c>
      <c r="U775" s="21">
        <f t="shared" si="230"/>
        <v>101</v>
      </c>
      <c r="V775" s="11">
        <f t="shared" si="231"/>
        <v>101</v>
      </c>
      <c r="W775" s="11">
        <f t="shared" si="232"/>
        <v>0</v>
      </c>
    </row>
    <row r="776" spans="1:23" x14ac:dyDescent="0.3">
      <c r="A776" t="s">
        <v>40</v>
      </c>
      <c r="B776" t="s">
        <v>1</v>
      </c>
      <c r="C776" t="s">
        <v>237</v>
      </c>
      <c r="D776" s="1">
        <v>43412.561805555553</v>
      </c>
      <c r="E776" s="1">
        <v>43412.63958333333</v>
      </c>
      <c r="F776" s="5">
        <v>43412</v>
      </c>
      <c r="G776" s="20">
        <f t="shared" si="216"/>
        <v>0.56180555555555556</v>
      </c>
      <c r="H776" s="20">
        <f t="shared" si="217"/>
        <v>0.41666666666666669</v>
      </c>
      <c r="I776" s="21">
        <f t="shared" si="218"/>
        <v>0</v>
      </c>
      <c r="J776" s="24">
        <f t="shared" si="219"/>
        <v>0.56180555555555556</v>
      </c>
      <c r="K776" s="24">
        <f t="shared" si="220"/>
        <v>0.5</v>
      </c>
      <c r="L776" s="25">
        <f t="shared" si="221"/>
        <v>0</v>
      </c>
      <c r="M776" s="20">
        <f t="shared" si="222"/>
        <v>0.56180555555555556</v>
      </c>
      <c r="N776" s="20">
        <f t="shared" si="223"/>
        <v>0.52083333333333337</v>
      </c>
      <c r="O776" s="21">
        <f t="shared" si="224"/>
        <v>0</v>
      </c>
      <c r="P776" s="24">
        <f t="shared" si="225"/>
        <v>0.56180555555555556</v>
      </c>
      <c r="Q776" s="24">
        <f t="shared" si="226"/>
        <v>0.5625</v>
      </c>
      <c r="R776" s="25">
        <f t="shared" si="227"/>
        <v>0</v>
      </c>
      <c r="S776" s="20">
        <f t="shared" si="228"/>
        <v>0.5625</v>
      </c>
      <c r="T776" s="20">
        <f t="shared" si="229"/>
        <v>0.63958333333333328</v>
      </c>
      <c r="U776" s="21">
        <f t="shared" si="230"/>
        <v>111</v>
      </c>
      <c r="V776" s="11">
        <f t="shared" si="231"/>
        <v>111</v>
      </c>
      <c r="W776" s="11">
        <f t="shared" si="232"/>
        <v>0</v>
      </c>
    </row>
    <row r="777" spans="1:23" x14ac:dyDescent="0.3">
      <c r="A777" t="s">
        <v>0</v>
      </c>
      <c r="B777" t="s">
        <v>1</v>
      </c>
      <c r="C777" t="s">
        <v>172</v>
      </c>
      <c r="D777" s="1">
        <v>43412.561805555553</v>
      </c>
      <c r="E777" s="1">
        <v>43412.581250000003</v>
      </c>
      <c r="F777" s="5">
        <v>43412</v>
      </c>
      <c r="G777" s="20">
        <f t="shared" si="216"/>
        <v>0.56180555555555556</v>
      </c>
      <c r="H777" s="20">
        <f t="shared" si="217"/>
        <v>0.41666666666666669</v>
      </c>
      <c r="I777" s="21">
        <f t="shared" si="218"/>
        <v>0</v>
      </c>
      <c r="J777" s="24">
        <f t="shared" si="219"/>
        <v>0.56180555555555556</v>
      </c>
      <c r="K777" s="24">
        <f t="shared" si="220"/>
        <v>0.5</v>
      </c>
      <c r="L777" s="25">
        <f t="shared" si="221"/>
        <v>0</v>
      </c>
      <c r="M777" s="20">
        <f t="shared" si="222"/>
        <v>0.56180555555555556</v>
      </c>
      <c r="N777" s="20">
        <f t="shared" si="223"/>
        <v>0.52083333333333337</v>
      </c>
      <c r="O777" s="21">
        <f t="shared" si="224"/>
        <v>0</v>
      </c>
      <c r="P777" s="24">
        <f t="shared" si="225"/>
        <v>0.56180555555555556</v>
      </c>
      <c r="Q777" s="24">
        <f t="shared" si="226"/>
        <v>0.5625</v>
      </c>
      <c r="R777" s="25">
        <f t="shared" si="227"/>
        <v>0</v>
      </c>
      <c r="S777" s="20">
        <f t="shared" si="228"/>
        <v>0.5625</v>
      </c>
      <c r="T777" s="20">
        <f t="shared" si="229"/>
        <v>0.58124999999999993</v>
      </c>
      <c r="U777" s="21">
        <f t="shared" si="230"/>
        <v>26</v>
      </c>
      <c r="V777" s="11">
        <f t="shared" si="231"/>
        <v>26</v>
      </c>
      <c r="W777" s="11">
        <f t="shared" si="232"/>
        <v>0</v>
      </c>
    </row>
    <row r="778" spans="1:23" x14ac:dyDescent="0.3">
      <c r="A778" t="s">
        <v>52</v>
      </c>
      <c r="B778" t="s">
        <v>1</v>
      </c>
      <c r="C778" t="s">
        <v>178</v>
      </c>
      <c r="D778" s="1">
        <v>43412.5625</v>
      </c>
      <c r="E778" s="1">
        <v>43412.59652777778</v>
      </c>
      <c r="F778" s="5">
        <v>43412</v>
      </c>
      <c r="G778" s="20">
        <f t="shared" si="216"/>
        <v>0.5625</v>
      </c>
      <c r="H778" s="20">
        <f t="shared" si="217"/>
        <v>0.41666666666666669</v>
      </c>
      <c r="I778" s="21">
        <f t="shared" si="218"/>
        <v>0</v>
      </c>
      <c r="J778" s="24">
        <f t="shared" si="219"/>
        <v>0.5625</v>
      </c>
      <c r="K778" s="24">
        <f t="shared" si="220"/>
        <v>0.5</v>
      </c>
      <c r="L778" s="25">
        <f t="shared" si="221"/>
        <v>0</v>
      </c>
      <c r="M778" s="20">
        <f t="shared" si="222"/>
        <v>0.5625</v>
      </c>
      <c r="N778" s="20">
        <f t="shared" si="223"/>
        <v>0.52083333333333337</v>
      </c>
      <c r="O778" s="21">
        <f t="shared" si="224"/>
        <v>0</v>
      </c>
      <c r="P778" s="24">
        <f t="shared" si="225"/>
        <v>0.5625</v>
      </c>
      <c r="Q778" s="24">
        <f t="shared" si="226"/>
        <v>0.5625</v>
      </c>
      <c r="R778" s="25">
        <f t="shared" si="227"/>
        <v>0</v>
      </c>
      <c r="S778" s="20">
        <f t="shared" si="228"/>
        <v>0.5625</v>
      </c>
      <c r="T778" s="20">
        <f t="shared" si="229"/>
        <v>0.59652777777777777</v>
      </c>
      <c r="U778" s="21">
        <f t="shared" si="230"/>
        <v>49</v>
      </c>
      <c r="V778" s="11">
        <f t="shared" si="231"/>
        <v>49</v>
      </c>
      <c r="W778" s="11">
        <f t="shared" si="232"/>
        <v>0</v>
      </c>
    </row>
    <row r="779" spans="1:23" x14ac:dyDescent="0.3">
      <c r="A779" t="s">
        <v>33</v>
      </c>
      <c r="B779" t="s">
        <v>1</v>
      </c>
      <c r="C779" t="s">
        <v>123</v>
      </c>
      <c r="D779" s="1">
        <v>43412.602777777778</v>
      </c>
      <c r="E779" s="1">
        <v>43412.603472222225</v>
      </c>
      <c r="F779" s="5">
        <v>43412</v>
      </c>
      <c r="G779" s="20">
        <f t="shared" si="216"/>
        <v>0.60277777777777775</v>
      </c>
      <c r="H779" s="20">
        <f t="shared" si="217"/>
        <v>0.41666666666666669</v>
      </c>
      <c r="I779" s="21">
        <f t="shared" si="218"/>
        <v>0</v>
      </c>
      <c r="J779" s="24">
        <f t="shared" si="219"/>
        <v>0.60277777777777775</v>
      </c>
      <c r="K779" s="24">
        <f t="shared" si="220"/>
        <v>0.5</v>
      </c>
      <c r="L779" s="25">
        <f t="shared" si="221"/>
        <v>0</v>
      </c>
      <c r="M779" s="20">
        <f t="shared" si="222"/>
        <v>0.60277777777777775</v>
      </c>
      <c r="N779" s="20">
        <f t="shared" si="223"/>
        <v>0.52083333333333337</v>
      </c>
      <c r="O779" s="21">
        <f t="shared" si="224"/>
        <v>0</v>
      </c>
      <c r="P779" s="24">
        <f t="shared" si="225"/>
        <v>0.60277777777777775</v>
      </c>
      <c r="Q779" s="24">
        <f t="shared" si="226"/>
        <v>0.5625</v>
      </c>
      <c r="R779" s="25">
        <f t="shared" si="227"/>
        <v>0</v>
      </c>
      <c r="S779" s="20">
        <f t="shared" si="228"/>
        <v>0.60277777777777775</v>
      </c>
      <c r="T779" s="20">
        <f t="shared" si="229"/>
        <v>0.60347222222222219</v>
      </c>
      <c r="U779" s="21">
        <f t="shared" si="230"/>
        <v>0</v>
      </c>
      <c r="V779" s="11">
        <f t="shared" si="231"/>
        <v>0</v>
      </c>
      <c r="W779" s="11">
        <f t="shared" si="232"/>
        <v>0</v>
      </c>
    </row>
    <row r="780" spans="1:23" x14ac:dyDescent="0.3">
      <c r="A780" t="s">
        <v>19</v>
      </c>
      <c r="B780" t="s">
        <v>1</v>
      </c>
      <c r="C780" t="s">
        <v>113</v>
      </c>
      <c r="D780" s="1">
        <v>43412.623611111114</v>
      </c>
      <c r="E780" s="1">
        <v>43412.697916666664</v>
      </c>
      <c r="F780" s="5">
        <v>43412</v>
      </c>
      <c r="G780" s="20">
        <f t="shared" si="216"/>
        <v>0.62361111111111112</v>
      </c>
      <c r="H780" s="20">
        <f t="shared" si="217"/>
        <v>0.41666666666666669</v>
      </c>
      <c r="I780" s="21">
        <f t="shared" si="218"/>
        <v>0</v>
      </c>
      <c r="J780" s="24">
        <f t="shared" si="219"/>
        <v>0.62361111111111112</v>
      </c>
      <c r="K780" s="24">
        <f t="shared" si="220"/>
        <v>0.5</v>
      </c>
      <c r="L780" s="25">
        <f t="shared" si="221"/>
        <v>0</v>
      </c>
      <c r="M780" s="20">
        <f t="shared" si="222"/>
        <v>0.62361111111111112</v>
      </c>
      <c r="N780" s="20">
        <f t="shared" si="223"/>
        <v>0.52083333333333337</v>
      </c>
      <c r="O780" s="21">
        <f t="shared" si="224"/>
        <v>0</v>
      </c>
      <c r="P780" s="24">
        <f t="shared" si="225"/>
        <v>0.62361111111111112</v>
      </c>
      <c r="Q780" s="24">
        <f t="shared" si="226"/>
        <v>0.5625</v>
      </c>
      <c r="R780" s="25">
        <f t="shared" si="227"/>
        <v>0</v>
      </c>
      <c r="S780" s="20">
        <f t="shared" si="228"/>
        <v>0.62361111111111112</v>
      </c>
      <c r="T780" s="20">
        <f t="shared" si="229"/>
        <v>0.69791666666666663</v>
      </c>
      <c r="U780" s="21">
        <f t="shared" si="230"/>
        <v>107</v>
      </c>
      <c r="V780" s="11">
        <f t="shared" si="231"/>
        <v>107</v>
      </c>
      <c r="W780" s="11">
        <f t="shared" si="232"/>
        <v>0</v>
      </c>
    </row>
    <row r="781" spans="1:23" x14ac:dyDescent="0.3">
      <c r="A781" t="s">
        <v>17</v>
      </c>
      <c r="B781" t="s">
        <v>1</v>
      </c>
      <c r="C781" t="s">
        <v>188</v>
      </c>
      <c r="D781" s="1">
        <v>43412.631944444445</v>
      </c>
      <c r="E781" s="1">
        <v>43412.638194444444</v>
      </c>
      <c r="F781" s="5">
        <v>43412</v>
      </c>
      <c r="G781" s="20">
        <f t="shared" si="216"/>
        <v>0.63194444444444442</v>
      </c>
      <c r="H781" s="20">
        <f t="shared" si="217"/>
        <v>0.41666666666666669</v>
      </c>
      <c r="I781" s="21">
        <f t="shared" si="218"/>
        <v>0</v>
      </c>
      <c r="J781" s="24">
        <f t="shared" si="219"/>
        <v>0.63194444444444442</v>
      </c>
      <c r="K781" s="24">
        <f t="shared" si="220"/>
        <v>0.5</v>
      </c>
      <c r="L781" s="25">
        <f t="shared" si="221"/>
        <v>0</v>
      </c>
      <c r="M781" s="20">
        <f t="shared" si="222"/>
        <v>0.63194444444444442</v>
      </c>
      <c r="N781" s="20">
        <f t="shared" si="223"/>
        <v>0.52083333333333337</v>
      </c>
      <c r="O781" s="21">
        <f t="shared" si="224"/>
        <v>0</v>
      </c>
      <c r="P781" s="24">
        <f t="shared" si="225"/>
        <v>0.63194444444444442</v>
      </c>
      <c r="Q781" s="24">
        <f t="shared" si="226"/>
        <v>0.5625</v>
      </c>
      <c r="R781" s="25">
        <f t="shared" si="227"/>
        <v>0</v>
      </c>
      <c r="S781" s="20">
        <f t="shared" si="228"/>
        <v>0.63194444444444442</v>
      </c>
      <c r="T781" s="20">
        <f t="shared" si="229"/>
        <v>0.6381944444444444</v>
      </c>
      <c r="U781" s="21">
        <f t="shared" si="230"/>
        <v>8</v>
      </c>
      <c r="V781" s="11">
        <f t="shared" si="231"/>
        <v>8</v>
      </c>
      <c r="W781" s="11">
        <f t="shared" si="232"/>
        <v>0</v>
      </c>
    </row>
    <row r="782" spans="1:23" x14ac:dyDescent="0.3">
      <c r="A782" t="s">
        <v>35</v>
      </c>
      <c r="B782" t="s">
        <v>1</v>
      </c>
      <c r="C782" t="s">
        <v>181</v>
      </c>
      <c r="D782" s="1">
        <v>43412.636805555558</v>
      </c>
      <c r="E782" s="1">
        <v>43412.647222222222</v>
      </c>
      <c r="F782" s="5">
        <v>43412</v>
      </c>
      <c r="G782" s="20">
        <f t="shared" si="216"/>
        <v>0.63680555555555551</v>
      </c>
      <c r="H782" s="20">
        <f t="shared" si="217"/>
        <v>0.41666666666666669</v>
      </c>
      <c r="I782" s="21">
        <f t="shared" si="218"/>
        <v>0</v>
      </c>
      <c r="J782" s="24">
        <f t="shared" si="219"/>
        <v>0.63680555555555551</v>
      </c>
      <c r="K782" s="24">
        <f t="shared" si="220"/>
        <v>0.5</v>
      </c>
      <c r="L782" s="25">
        <f t="shared" si="221"/>
        <v>0</v>
      </c>
      <c r="M782" s="20">
        <f t="shared" si="222"/>
        <v>0.63680555555555551</v>
      </c>
      <c r="N782" s="20">
        <f t="shared" si="223"/>
        <v>0.52083333333333337</v>
      </c>
      <c r="O782" s="21">
        <f t="shared" si="224"/>
        <v>0</v>
      </c>
      <c r="P782" s="24">
        <f t="shared" si="225"/>
        <v>0.63680555555555551</v>
      </c>
      <c r="Q782" s="24">
        <f t="shared" si="226"/>
        <v>0.5625</v>
      </c>
      <c r="R782" s="25">
        <f t="shared" si="227"/>
        <v>0</v>
      </c>
      <c r="S782" s="20">
        <f t="shared" si="228"/>
        <v>0.63680555555555551</v>
      </c>
      <c r="T782" s="20">
        <f t="shared" si="229"/>
        <v>0.64722222222222225</v>
      </c>
      <c r="U782" s="21">
        <f t="shared" si="230"/>
        <v>15</v>
      </c>
      <c r="V782" s="11">
        <f t="shared" si="231"/>
        <v>15</v>
      </c>
      <c r="W782" s="11">
        <f t="shared" si="232"/>
        <v>0</v>
      </c>
    </row>
    <row r="783" spans="1:23" x14ac:dyDescent="0.3">
      <c r="A783" t="s">
        <v>45</v>
      </c>
      <c r="B783" t="s">
        <v>1</v>
      </c>
      <c r="C783" t="s">
        <v>127</v>
      </c>
      <c r="D783" s="1">
        <v>43412.636805555558</v>
      </c>
      <c r="E783" s="1">
        <v>43412.685416666667</v>
      </c>
      <c r="F783" s="5">
        <v>43412</v>
      </c>
      <c r="G783" s="20">
        <f t="shared" si="216"/>
        <v>0.63680555555555551</v>
      </c>
      <c r="H783" s="20">
        <f t="shared" si="217"/>
        <v>0.41666666666666669</v>
      </c>
      <c r="I783" s="21">
        <f t="shared" si="218"/>
        <v>0</v>
      </c>
      <c r="J783" s="24">
        <f t="shared" si="219"/>
        <v>0.63680555555555551</v>
      </c>
      <c r="K783" s="24">
        <f t="shared" si="220"/>
        <v>0.5</v>
      </c>
      <c r="L783" s="25">
        <f t="shared" si="221"/>
        <v>0</v>
      </c>
      <c r="M783" s="20">
        <f t="shared" si="222"/>
        <v>0.63680555555555551</v>
      </c>
      <c r="N783" s="20">
        <f t="shared" si="223"/>
        <v>0.52083333333333337</v>
      </c>
      <c r="O783" s="21">
        <f t="shared" si="224"/>
        <v>0</v>
      </c>
      <c r="P783" s="24">
        <f t="shared" si="225"/>
        <v>0.63680555555555551</v>
      </c>
      <c r="Q783" s="24">
        <f t="shared" si="226"/>
        <v>0.5625</v>
      </c>
      <c r="R783" s="25">
        <f t="shared" si="227"/>
        <v>0</v>
      </c>
      <c r="S783" s="20">
        <f t="shared" si="228"/>
        <v>0.63680555555555551</v>
      </c>
      <c r="T783" s="20">
        <f t="shared" si="229"/>
        <v>0.68541666666666667</v>
      </c>
      <c r="U783" s="21">
        <f t="shared" si="230"/>
        <v>70</v>
      </c>
      <c r="V783" s="11">
        <f t="shared" si="231"/>
        <v>70</v>
      </c>
      <c r="W783" s="11">
        <f t="shared" si="232"/>
        <v>0</v>
      </c>
    </row>
    <row r="784" spans="1:23" x14ac:dyDescent="0.3">
      <c r="A784" t="s">
        <v>31</v>
      </c>
      <c r="B784" t="s">
        <v>1</v>
      </c>
      <c r="C784" t="s">
        <v>126</v>
      </c>
      <c r="D784" s="1">
        <v>43412.637499999997</v>
      </c>
      <c r="E784" s="1">
        <v>43412.684027777781</v>
      </c>
      <c r="F784" s="5">
        <v>43412</v>
      </c>
      <c r="G784" s="20">
        <f t="shared" si="216"/>
        <v>0.63750000000000007</v>
      </c>
      <c r="H784" s="20">
        <f t="shared" si="217"/>
        <v>0.41666666666666669</v>
      </c>
      <c r="I784" s="21">
        <f t="shared" si="218"/>
        <v>0</v>
      </c>
      <c r="J784" s="24">
        <f t="shared" si="219"/>
        <v>0.63750000000000007</v>
      </c>
      <c r="K784" s="24">
        <f t="shared" si="220"/>
        <v>0.5</v>
      </c>
      <c r="L784" s="25">
        <f t="shared" si="221"/>
        <v>0</v>
      </c>
      <c r="M784" s="20">
        <f t="shared" si="222"/>
        <v>0.63750000000000007</v>
      </c>
      <c r="N784" s="20">
        <f t="shared" si="223"/>
        <v>0.52083333333333337</v>
      </c>
      <c r="O784" s="21">
        <f t="shared" si="224"/>
        <v>0</v>
      </c>
      <c r="P784" s="24">
        <f t="shared" si="225"/>
        <v>0.63750000000000007</v>
      </c>
      <c r="Q784" s="24">
        <f t="shared" si="226"/>
        <v>0.5625</v>
      </c>
      <c r="R784" s="25">
        <f t="shared" si="227"/>
        <v>0</v>
      </c>
      <c r="S784" s="20">
        <f t="shared" si="228"/>
        <v>0.63750000000000007</v>
      </c>
      <c r="T784" s="20">
        <f t="shared" si="229"/>
        <v>0.68402777777777779</v>
      </c>
      <c r="U784" s="21">
        <f t="shared" si="230"/>
        <v>66</v>
      </c>
      <c r="V784" s="11">
        <f t="shared" si="231"/>
        <v>66</v>
      </c>
      <c r="W784" s="11">
        <f t="shared" si="232"/>
        <v>0</v>
      </c>
    </row>
    <row r="785" spans="1:23" x14ac:dyDescent="0.3">
      <c r="A785" t="s">
        <v>13</v>
      </c>
      <c r="B785" t="s">
        <v>1</v>
      </c>
      <c r="C785" t="s">
        <v>124</v>
      </c>
      <c r="D785" s="1">
        <v>43412.638194444444</v>
      </c>
      <c r="E785" s="1">
        <v>43412.692361111112</v>
      </c>
      <c r="F785" s="5">
        <v>43412</v>
      </c>
      <c r="G785" s="20">
        <f t="shared" si="216"/>
        <v>0.6381944444444444</v>
      </c>
      <c r="H785" s="20">
        <f t="shared" si="217"/>
        <v>0.41666666666666669</v>
      </c>
      <c r="I785" s="21">
        <f t="shared" si="218"/>
        <v>0</v>
      </c>
      <c r="J785" s="24">
        <f t="shared" si="219"/>
        <v>0.6381944444444444</v>
      </c>
      <c r="K785" s="24">
        <f t="shared" si="220"/>
        <v>0.5</v>
      </c>
      <c r="L785" s="25">
        <f t="shared" si="221"/>
        <v>0</v>
      </c>
      <c r="M785" s="20">
        <f t="shared" si="222"/>
        <v>0.6381944444444444</v>
      </c>
      <c r="N785" s="20">
        <f t="shared" si="223"/>
        <v>0.52083333333333337</v>
      </c>
      <c r="O785" s="21">
        <f t="shared" si="224"/>
        <v>0</v>
      </c>
      <c r="P785" s="24">
        <f t="shared" si="225"/>
        <v>0.6381944444444444</v>
      </c>
      <c r="Q785" s="24">
        <f t="shared" si="226"/>
        <v>0.5625</v>
      </c>
      <c r="R785" s="25">
        <f t="shared" si="227"/>
        <v>0</v>
      </c>
      <c r="S785" s="20">
        <f t="shared" si="228"/>
        <v>0.6381944444444444</v>
      </c>
      <c r="T785" s="20">
        <f t="shared" si="229"/>
        <v>0.69236111111111109</v>
      </c>
      <c r="U785" s="21">
        <f t="shared" si="230"/>
        <v>78</v>
      </c>
      <c r="V785" s="11">
        <f t="shared" si="231"/>
        <v>78</v>
      </c>
      <c r="W785" s="11">
        <f t="shared" si="232"/>
        <v>0</v>
      </c>
    </row>
    <row r="786" spans="1:23" x14ac:dyDescent="0.3">
      <c r="A786" t="s">
        <v>47</v>
      </c>
      <c r="B786" t="s">
        <v>1</v>
      </c>
      <c r="C786" t="s">
        <v>118</v>
      </c>
      <c r="D786" s="1">
        <v>43412.638888888891</v>
      </c>
      <c r="E786" s="1">
        <v>43412.686111111114</v>
      </c>
      <c r="F786" s="5">
        <v>43412</v>
      </c>
      <c r="G786" s="20">
        <f t="shared" si="216"/>
        <v>0.63888888888888895</v>
      </c>
      <c r="H786" s="20">
        <f t="shared" si="217"/>
        <v>0.41666666666666669</v>
      </c>
      <c r="I786" s="21">
        <f t="shared" si="218"/>
        <v>0</v>
      </c>
      <c r="J786" s="24">
        <f t="shared" si="219"/>
        <v>0.63888888888888895</v>
      </c>
      <c r="K786" s="24">
        <f t="shared" si="220"/>
        <v>0.5</v>
      </c>
      <c r="L786" s="25">
        <f t="shared" si="221"/>
        <v>0</v>
      </c>
      <c r="M786" s="20">
        <f t="shared" si="222"/>
        <v>0.63888888888888895</v>
      </c>
      <c r="N786" s="20">
        <f t="shared" si="223"/>
        <v>0.52083333333333337</v>
      </c>
      <c r="O786" s="21">
        <f t="shared" si="224"/>
        <v>0</v>
      </c>
      <c r="P786" s="24">
        <f t="shared" si="225"/>
        <v>0.63888888888888895</v>
      </c>
      <c r="Q786" s="24">
        <f t="shared" si="226"/>
        <v>0.5625</v>
      </c>
      <c r="R786" s="25">
        <f t="shared" si="227"/>
        <v>0</v>
      </c>
      <c r="S786" s="20">
        <f t="shared" si="228"/>
        <v>0.63888888888888895</v>
      </c>
      <c r="T786" s="20">
        <f t="shared" si="229"/>
        <v>0.68611111111111101</v>
      </c>
      <c r="U786" s="21">
        <f t="shared" si="230"/>
        <v>67</v>
      </c>
      <c r="V786" s="11">
        <f t="shared" si="231"/>
        <v>67</v>
      </c>
      <c r="W786" s="11">
        <f t="shared" si="232"/>
        <v>0</v>
      </c>
    </row>
    <row r="787" spans="1:23" x14ac:dyDescent="0.3">
      <c r="A787" t="s">
        <v>29</v>
      </c>
      <c r="B787" t="s">
        <v>1</v>
      </c>
      <c r="C787" t="s">
        <v>120</v>
      </c>
      <c r="D787" s="1">
        <v>43412.642361111109</v>
      </c>
      <c r="E787" s="1">
        <v>43412.681250000001</v>
      </c>
      <c r="F787" s="5">
        <v>43412</v>
      </c>
      <c r="G787" s="20">
        <f t="shared" si="216"/>
        <v>0.64236111111111105</v>
      </c>
      <c r="H787" s="20">
        <f t="shared" si="217"/>
        <v>0.41666666666666669</v>
      </c>
      <c r="I787" s="21">
        <f t="shared" si="218"/>
        <v>0</v>
      </c>
      <c r="J787" s="24">
        <f t="shared" si="219"/>
        <v>0.64236111111111105</v>
      </c>
      <c r="K787" s="24">
        <f t="shared" si="220"/>
        <v>0.5</v>
      </c>
      <c r="L787" s="25">
        <f t="shared" si="221"/>
        <v>0</v>
      </c>
      <c r="M787" s="20">
        <f t="shared" si="222"/>
        <v>0.64236111111111105</v>
      </c>
      <c r="N787" s="20">
        <f t="shared" si="223"/>
        <v>0.52083333333333337</v>
      </c>
      <c r="O787" s="21">
        <f t="shared" si="224"/>
        <v>0</v>
      </c>
      <c r="P787" s="24">
        <f t="shared" si="225"/>
        <v>0.64236111111111105</v>
      </c>
      <c r="Q787" s="24">
        <f t="shared" si="226"/>
        <v>0.5625</v>
      </c>
      <c r="R787" s="25">
        <f t="shared" si="227"/>
        <v>0</v>
      </c>
      <c r="S787" s="20">
        <f t="shared" si="228"/>
        <v>0.64236111111111105</v>
      </c>
      <c r="T787" s="20">
        <f t="shared" si="229"/>
        <v>0.68125000000000002</v>
      </c>
      <c r="U787" s="21">
        <f t="shared" si="230"/>
        <v>56</v>
      </c>
      <c r="V787" s="11">
        <f t="shared" si="231"/>
        <v>56</v>
      </c>
      <c r="W787" s="11">
        <f t="shared" si="232"/>
        <v>0</v>
      </c>
    </row>
    <row r="788" spans="1:23" x14ac:dyDescent="0.3">
      <c r="A788" t="s">
        <v>15</v>
      </c>
      <c r="B788" t="s">
        <v>1</v>
      </c>
      <c r="C788" t="s">
        <v>122</v>
      </c>
      <c r="D788" s="1">
        <v>43412.643055555556</v>
      </c>
      <c r="E788" s="1">
        <v>43412.745833333334</v>
      </c>
      <c r="F788" s="5">
        <v>43412</v>
      </c>
      <c r="G788" s="20">
        <f t="shared" si="216"/>
        <v>0.6430555555555556</v>
      </c>
      <c r="H788" s="20">
        <f t="shared" si="217"/>
        <v>0.41666666666666669</v>
      </c>
      <c r="I788" s="21">
        <f t="shared" si="218"/>
        <v>0</v>
      </c>
      <c r="J788" s="24">
        <f t="shared" si="219"/>
        <v>0.6430555555555556</v>
      </c>
      <c r="K788" s="24">
        <f t="shared" si="220"/>
        <v>0.5</v>
      </c>
      <c r="L788" s="25">
        <f t="shared" si="221"/>
        <v>0</v>
      </c>
      <c r="M788" s="20">
        <f t="shared" si="222"/>
        <v>0.6430555555555556</v>
      </c>
      <c r="N788" s="20">
        <f t="shared" si="223"/>
        <v>0.52083333333333337</v>
      </c>
      <c r="O788" s="21">
        <f t="shared" si="224"/>
        <v>0</v>
      </c>
      <c r="P788" s="24">
        <f t="shared" si="225"/>
        <v>0.6430555555555556</v>
      </c>
      <c r="Q788" s="24">
        <f t="shared" si="226"/>
        <v>0.5625</v>
      </c>
      <c r="R788" s="25">
        <f t="shared" si="227"/>
        <v>0</v>
      </c>
      <c r="S788" s="20">
        <f t="shared" si="228"/>
        <v>0.6430555555555556</v>
      </c>
      <c r="T788" s="20">
        <f t="shared" si="229"/>
        <v>0.70833333333333337</v>
      </c>
      <c r="U788" s="21">
        <f t="shared" si="230"/>
        <v>94</v>
      </c>
      <c r="V788" s="11">
        <f t="shared" si="231"/>
        <v>94</v>
      </c>
      <c r="W788" s="11">
        <f t="shared" si="232"/>
        <v>0</v>
      </c>
    </row>
    <row r="789" spans="1:23" x14ac:dyDescent="0.3">
      <c r="A789" t="s">
        <v>23</v>
      </c>
      <c r="B789" t="s">
        <v>1</v>
      </c>
      <c r="C789" t="s">
        <v>114</v>
      </c>
      <c r="D789" s="1">
        <v>43412.647222222222</v>
      </c>
      <c r="E789" s="1">
        <v>43412.6875</v>
      </c>
      <c r="F789" s="5">
        <v>43412</v>
      </c>
      <c r="G789" s="20">
        <f t="shared" si="216"/>
        <v>0.64722222222222225</v>
      </c>
      <c r="H789" s="20">
        <f t="shared" si="217"/>
        <v>0.41666666666666669</v>
      </c>
      <c r="I789" s="21">
        <f t="shared" si="218"/>
        <v>0</v>
      </c>
      <c r="J789" s="24">
        <f t="shared" si="219"/>
        <v>0.64722222222222225</v>
      </c>
      <c r="K789" s="24">
        <f t="shared" si="220"/>
        <v>0.5</v>
      </c>
      <c r="L789" s="25">
        <f t="shared" si="221"/>
        <v>0</v>
      </c>
      <c r="M789" s="20">
        <f t="shared" si="222"/>
        <v>0.64722222222222225</v>
      </c>
      <c r="N789" s="20">
        <f t="shared" si="223"/>
        <v>0.52083333333333337</v>
      </c>
      <c r="O789" s="21">
        <f t="shared" si="224"/>
        <v>0</v>
      </c>
      <c r="P789" s="24">
        <f t="shared" si="225"/>
        <v>0.64722222222222225</v>
      </c>
      <c r="Q789" s="24">
        <f t="shared" si="226"/>
        <v>0.5625</v>
      </c>
      <c r="R789" s="25">
        <f t="shared" si="227"/>
        <v>0</v>
      </c>
      <c r="S789" s="20">
        <f t="shared" si="228"/>
        <v>0.64722222222222225</v>
      </c>
      <c r="T789" s="20">
        <f t="shared" si="229"/>
        <v>0.6875</v>
      </c>
      <c r="U789" s="21">
        <f t="shared" si="230"/>
        <v>58</v>
      </c>
      <c r="V789" s="11">
        <f t="shared" si="231"/>
        <v>58</v>
      </c>
      <c r="W789" s="11">
        <f t="shared" si="232"/>
        <v>0</v>
      </c>
    </row>
    <row r="790" spans="1:23" x14ac:dyDescent="0.3">
      <c r="A790" t="s">
        <v>0</v>
      </c>
      <c r="B790" t="s">
        <v>1</v>
      </c>
      <c r="C790" t="s">
        <v>110</v>
      </c>
      <c r="D790" s="1">
        <v>43412.648611111108</v>
      </c>
      <c r="E790" s="1">
        <v>43412.683333333334</v>
      </c>
      <c r="F790" s="5">
        <v>43412</v>
      </c>
      <c r="G790" s="20">
        <f t="shared" si="216"/>
        <v>0.64861111111111114</v>
      </c>
      <c r="H790" s="20">
        <f t="shared" si="217"/>
        <v>0.41666666666666669</v>
      </c>
      <c r="I790" s="21">
        <f t="shared" si="218"/>
        <v>0</v>
      </c>
      <c r="J790" s="24">
        <f t="shared" si="219"/>
        <v>0.64861111111111114</v>
      </c>
      <c r="K790" s="24">
        <f t="shared" si="220"/>
        <v>0.5</v>
      </c>
      <c r="L790" s="25">
        <f t="shared" si="221"/>
        <v>0</v>
      </c>
      <c r="M790" s="20">
        <f t="shared" si="222"/>
        <v>0.64861111111111114</v>
      </c>
      <c r="N790" s="20">
        <f t="shared" si="223"/>
        <v>0.52083333333333337</v>
      </c>
      <c r="O790" s="21">
        <f t="shared" si="224"/>
        <v>0</v>
      </c>
      <c r="P790" s="24">
        <f t="shared" si="225"/>
        <v>0.64861111111111114</v>
      </c>
      <c r="Q790" s="24">
        <f t="shared" si="226"/>
        <v>0.5625</v>
      </c>
      <c r="R790" s="25">
        <f t="shared" si="227"/>
        <v>0</v>
      </c>
      <c r="S790" s="20">
        <f t="shared" si="228"/>
        <v>0.64861111111111114</v>
      </c>
      <c r="T790" s="20">
        <f t="shared" si="229"/>
        <v>0.68333333333333324</v>
      </c>
      <c r="U790" s="21">
        <f t="shared" si="230"/>
        <v>49</v>
      </c>
      <c r="V790" s="11">
        <f t="shared" si="231"/>
        <v>49</v>
      </c>
      <c r="W790" s="11">
        <f t="shared" si="232"/>
        <v>0</v>
      </c>
    </row>
    <row r="791" spans="1:23" x14ac:dyDescent="0.3">
      <c r="A791" t="s">
        <v>19</v>
      </c>
      <c r="B791" t="s">
        <v>1</v>
      </c>
      <c r="C791" t="s">
        <v>113</v>
      </c>
      <c r="D791" s="1">
        <v>43412.703472222223</v>
      </c>
      <c r="E791" s="1">
        <v>43412.71597222222</v>
      </c>
      <c r="F791" s="5">
        <v>43412</v>
      </c>
      <c r="G791" s="20">
        <f t="shared" si="216"/>
        <v>0.70347222222222217</v>
      </c>
      <c r="H791" s="20">
        <f t="shared" si="217"/>
        <v>0.41666666666666669</v>
      </c>
      <c r="I791" s="21">
        <f t="shared" si="218"/>
        <v>0</v>
      </c>
      <c r="J791" s="24">
        <f t="shared" si="219"/>
        <v>0.70347222222222217</v>
      </c>
      <c r="K791" s="24">
        <f t="shared" si="220"/>
        <v>0.5</v>
      </c>
      <c r="L791" s="25">
        <f t="shared" si="221"/>
        <v>0</v>
      </c>
      <c r="M791" s="20">
        <f t="shared" si="222"/>
        <v>0.70347222222222217</v>
      </c>
      <c r="N791" s="20">
        <f t="shared" si="223"/>
        <v>0.52083333333333337</v>
      </c>
      <c r="O791" s="21">
        <f t="shared" si="224"/>
        <v>0</v>
      </c>
      <c r="P791" s="24">
        <f t="shared" si="225"/>
        <v>0.70347222222222217</v>
      </c>
      <c r="Q791" s="24">
        <f t="shared" si="226"/>
        <v>0.5625</v>
      </c>
      <c r="R791" s="25">
        <f t="shared" si="227"/>
        <v>0</v>
      </c>
      <c r="S791" s="20">
        <f t="shared" si="228"/>
        <v>0.70347222222222217</v>
      </c>
      <c r="T791" s="20">
        <f t="shared" si="229"/>
        <v>0.70833333333333337</v>
      </c>
      <c r="U791" s="21">
        <f t="shared" si="230"/>
        <v>7</v>
      </c>
      <c r="V791" s="11">
        <f t="shared" si="231"/>
        <v>7</v>
      </c>
      <c r="W791" s="11">
        <f t="shared" si="232"/>
        <v>0</v>
      </c>
    </row>
    <row r="792" spans="1:23" x14ac:dyDescent="0.3">
      <c r="A792" t="s">
        <v>15</v>
      </c>
      <c r="B792" t="s">
        <v>1</v>
      </c>
      <c r="C792" t="s">
        <v>122</v>
      </c>
      <c r="D792" s="1">
        <v>43412.74722222222</v>
      </c>
      <c r="E792" s="1">
        <v>43412.775000000001</v>
      </c>
      <c r="F792" s="5">
        <v>43412</v>
      </c>
      <c r="G792" s="20">
        <f t="shared" si="216"/>
        <v>0.74722222222222223</v>
      </c>
      <c r="H792" s="20">
        <f t="shared" si="217"/>
        <v>0.41666666666666669</v>
      </c>
      <c r="I792" s="21">
        <f t="shared" si="218"/>
        <v>0</v>
      </c>
      <c r="J792" s="24">
        <f t="shared" si="219"/>
        <v>0.74722222222222223</v>
      </c>
      <c r="K792" s="24">
        <f t="shared" si="220"/>
        <v>0.5</v>
      </c>
      <c r="L792" s="25">
        <f t="shared" si="221"/>
        <v>0</v>
      </c>
      <c r="M792" s="20">
        <f t="shared" si="222"/>
        <v>0.74722222222222223</v>
      </c>
      <c r="N792" s="20">
        <f t="shared" si="223"/>
        <v>0.52083333333333337</v>
      </c>
      <c r="O792" s="21">
        <f t="shared" si="224"/>
        <v>0</v>
      </c>
      <c r="P792" s="24">
        <f t="shared" si="225"/>
        <v>0.74722222222222223</v>
      </c>
      <c r="Q792" s="24">
        <f t="shared" si="226"/>
        <v>0.5625</v>
      </c>
      <c r="R792" s="25">
        <f t="shared" si="227"/>
        <v>0</v>
      </c>
      <c r="S792" s="20">
        <f t="shared" si="228"/>
        <v>0.74722222222222223</v>
      </c>
      <c r="T792" s="20">
        <f t="shared" si="229"/>
        <v>0.70833333333333337</v>
      </c>
      <c r="U792" s="21">
        <f t="shared" si="230"/>
        <v>0</v>
      </c>
      <c r="V792" s="11">
        <f t="shared" si="231"/>
        <v>0</v>
      </c>
      <c r="W792" s="11">
        <f t="shared" si="232"/>
        <v>0</v>
      </c>
    </row>
    <row r="793" spans="1:23" x14ac:dyDescent="0.3">
      <c r="A793" t="s">
        <v>47</v>
      </c>
      <c r="B793" t="s">
        <v>1</v>
      </c>
      <c r="C793" t="s">
        <v>111</v>
      </c>
      <c r="D793" s="1">
        <v>43419.353472222225</v>
      </c>
      <c r="E793" s="1">
        <v>43419.421527777777</v>
      </c>
      <c r="F793" s="5">
        <v>43419</v>
      </c>
      <c r="G793" s="20">
        <f t="shared" si="216"/>
        <v>0.375</v>
      </c>
      <c r="H793" s="20">
        <f t="shared" si="217"/>
        <v>0.41666666666666669</v>
      </c>
      <c r="I793" s="21">
        <f t="shared" si="218"/>
        <v>60</v>
      </c>
      <c r="J793" s="24">
        <f t="shared" si="219"/>
        <v>0.41666666666666669</v>
      </c>
      <c r="K793" s="24">
        <f t="shared" si="220"/>
        <v>0.42152777777777778</v>
      </c>
      <c r="L793" s="25">
        <f t="shared" si="221"/>
        <v>6</v>
      </c>
      <c r="M793" s="20">
        <f t="shared" si="222"/>
        <v>0.5</v>
      </c>
      <c r="N793" s="20">
        <f t="shared" si="223"/>
        <v>0.42152777777777778</v>
      </c>
      <c r="O793" s="21">
        <f t="shared" si="224"/>
        <v>0</v>
      </c>
      <c r="P793" s="24">
        <f t="shared" si="225"/>
        <v>0.52083333333333337</v>
      </c>
      <c r="Q793" s="24">
        <f t="shared" si="226"/>
        <v>0.42152777777777778</v>
      </c>
      <c r="R793" s="25">
        <f t="shared" si="227"/>
        <v>0</v>
      </c>
      <c r="S793" s="20">
        <f t="shared" si="228"/>
        <v>0.5625</v>
      </c>
      <c r="T793" s="20">
        <f t="shared" si="229"/>
        <v>0.42152777777777778</v>
      </c>
      <c r="U793" s="21">
        <f t="shared" si="230"/>
        <v>0</v>
      </c>
      <c r="V793" s="11">
        <f t="shared" si="231"/>
        <v>60</v>
      </c>
      <c r="W793" s="11">
        <f t="shared" si="232"/>
        <v>6</v>
      </c>
    </row>
    <row r="794" spans="1:23" x14ac:dyDescent="0.3">
      <c r="A794" t="s">
        <v>40</v>
      </c>
      <c r="B794" t="s">
        <v>1</v>
      </c>
      <c r="C794" t="s">
        <v>26</v>
      </c>
      <c r="D794" s="1">
        <v>43419.383333333331</v>
      </c>
      <c r="E794" s="1">
        <v>43419.430555555555</v>
      </c>
      <c r="F794" s="5">
        <v>43419</v>
      </c>
      <c r="G794" s="20">
        <f t="shared" si="216"/>
        <v>0.3833333333333333</v>
      </c>
      <c r="H794" s="20">
        <f t="shared" si="217"/>
        <v>0.41666666666666669</v>
      </c>
      <c r="I794" s="21">
        <f t="shared" si="218"/>
        <v>48</v>
      </c>
      <c r="J794" s="24">
        <f t="shared" si="219"/>
        <v>0.41666666666666669</v>
      </c>
      <c r="K794" s="24">
        <f t="shared" si="220"/>
        <v>0.43055555555555558</v>
      </c>
      <c r="L794" s="25">
        <f t="shared" si="221"/>
        <v>20</v>
      </c>
      <c r="M794" s="20">
        <f t="shared" si="222"/>
        <v>0.5</v>
      </c>
      <c r="N794" s="20">
        <f t="shared" si="223"/>
        <v>0.43055555555555558</v>
      </c>
      <c r="O794" s="21">
        <f t="shared" si="224"/>
        <v>0</v>
      </c>
      <c r="P794" s="24">
        <f t="shared" si="225"/>
        <v>0.52083333333333337</v>
      </c>
      <c r="Q794" s="24">
        <f t="shared" si="226"/>
        <v>0.43055555555555558</v>
      </c>
      <c r="R794" s="25">
        <f t="shared" si="227"/>
        <v>0</v>
      </c>
      <c r="S794" s="20">
        <f t="shared" si="228"/>
        <v>0.5625</v>
      </c>
      <c r="T794" s="20">
        <f t="shared" si="229"/>
        <v>0.43055555555555558</v>
      </c>
      <c r="U794" s="21">
        <f t="shared" si="230"/>
        <v>0</v>
      </c>
      <c r="V794" s="11">
        <f t="shared" si="231"/>
        <v>48</v>
      </c>
      <c r="W794" s="11">
        <f t="shared" si="232"/>
        <v>20</v>
      </c>
    </row>
    <row r="795" spans="1:23" x14ac:dyDescent="0.3">
      <c r="A795" t="s">
        <v>4</v>
      </c>
      <c r="B795" t="s">
        <v>1</v>
      </c>
      <c r="C795" t="s">
        <v>12</v>
      </c>
      <c r="D795" s="1">
        <v>43419.386805555558</v>
      </c>
      <c r="E795" s="1">
        <v>43419.388888888891</v>
      </c>
      <c r="F795" s="5">
        <v>43419</v>
      </c>
      <c r="G795" s="20">
        <f t="shared" si="216"/>
        <v>0.38680555555555557</v>
      </c>
      <c r="H795" s="20">
        <f t="shared" si="217"/>
        <v>0.3888888888888889</v>
      </c>
      <c r="I795" s="21">
        <f t="shared" si="218"/>
        <v>2</v>
      </c>
      <c r="J795" s="24">
        <f t="shared" si="219"/>
        <v>0.41666666666666669</v>
      </c>
      <c r="K795" s="24">
        <f t="shared" si="220"/>
        <v>0.3888888888888889</v>
      </c>
      <c r="L795" s="25">
        <f t="shared" si="221"/>
        <v>0</v>
      </c>
      <c r="M795" s="20">
        <f t="shared" si="222"/>
        <v>0.5</v>
      </c>
      <c r="N795" s="20">
        <f t="shared" si="223"/>
        <v>0.3888888888888889</v>
      </c>
      <c r="O795" s="21">
        <f t="shared" si="224"/>
        <v>0</v>
      </c>
      <c r="P795" s="24">
        <f t="shared" si="225"/>
        <v>0.52083333333333337</v>
      </c>
      <c r="Q795" s="24">
        <f t="shared" si="226"/>
        <v>0.3888888888888889</v>
      </c>
      <c r="R795" s="25">
        <f t="shared" si="227"/>
        <v>0</v>
      </c>
      <c r="S795" s="20">
        <f t="shared" si="228"/>
        <v>0.5625</v>
      </c>
      <c r="T795" s="20">
        <f t="shared" si="229"/>
        <v>0.3888888888888889</v>
      </c>
      <c r="U795" s="21">
        <f t="shared" si="230"/>
        <v>0</v>
      </c>
      <c r="V795" s="11">
        <f t="shared" si="231"/>
        <v>2</v>
      </c>
      <c r="W795" s="11">
        <f t="shared" si="232"/>
        <v>0</v>
      </c>
    </row>
    <row r="796" spans="1:23" x14ac:dyDescent="0.3">
      <c r="A796" t="s">
        <v>33</v>
      </c>
      <c r="B796" t="s">
        <v>1</v>
      </c>
      <c r="C796" t="s">
        <v>12</v>
      </c>
      <c r="D796" s="1">
        <v>43419.38958333333</v>
      </c>
      <c r="E796" s="1">
        <v>43419.432638888888</v>
      </c>
      <c r="F796" s="5">
        <v>43419</v>
      </c>
      <c r="G796" s="20">
        <f t="shared" si="216"/>
        <v>0.38958333333333334</v>
      </c>
      <c r="H796" s="20">
        <f t="shared" si="217"/>
        <v>0.41666666666666669</v>
      </c>
      <c r="I796" s="21">
        <f t="shared" si="218"/>
        <v>39</v>
      </c>
      <c r="J796" s="24">
        <f t="shared" si="219"/>
        <v>0.41666666666666669</v>
      </c>
      <c r="K796" s="24">
        <f t="shared" si="220"/>
        <v>0.43263888888888885</v>
      </c>
      <c r="L796" s="25">
        <f t="shared" si="221"/>
        <v>22</v>
      </c>
      <c r="M796" s="20">
        <f t="shared" si="222"/>
        <v>0.5</v>
      </c>
      <c r="N796" s="20">
        <f t="shared" si="223"/>
        <v>0.43263888888888885</v>
      </c>
      <c r="O796" s="21">
        <f t="shared" si="224"/>
        <v>0</v>
      </c>
      <c r="P796" s="24">
        <f t="shared" si="225"/>
        <v>0.52083333333333337</v>
      </c>
      <c r="Q796" s="24">
        <f t="shared" si="226"/>
        <v>0.43263888888888885</v>
      </c>
      <c r="R796" s="25">
        <f t="shared" si="227"/>
        <v>0</v>
      </c>
      <c r="S796" s="20">
        <f t="shared" si="228"/>
        <v>0.5625</v>
      </c>
      <c r="T796" s="20">
        <f t="shared" si="229"/>
        <v>0.43263888888888885</v>
      </c>
      <c r="U796" s="21">
        <f t="shared" si="230"/>
        <v>0</v>
      </c>
      <c r="V796" s="11">
        <f t="shared" si="231"/>
        <v>39</v>
      </c>
      <c r="W796" s="11">
        <f t="shared" si="232"/>
        <v>22</v>
      </c>
    </row>
    <row r="797" spans="1:23" x14ac:dyDescent="0.3">
      <c r="A797" t="s">
        <v>6</v>
      </c>
      <c r="B797" t="s">
        <v>1</v>
      </c>
      <c r="C797" t="s">
        <v>76</v>
      </c>
      <c r="D797" s="1">
        <v>43419.39166666667</v>
      </c>
      <c r="E797" s="1">
        <v>43419.432638888888</v>
      </c>
      <c r="F797" s="5">
        <v>43419</v>
      </c>
      <c r="G797" s="20">
        <f t="shared" si="216"/>
        <v>0.39166666666666666</v>
      </c>
      <c r="H797" s="20">
        <f t="shared" si="217"/>
        <v>0.41666666666666669</v>
      </c>
      <c r="I797" s="21">
        <f t="shared" si="218"/>
        <v>36</v>
      </c>
      <c r="J797" s="24">
        <f t="shared" si="219"/>
        <v>0.41666666666666669</v>
      </c>
      <c r="K797" s="24">
        <f t="shared" si="220"/>
        <v>0.43263888888888885</v>
      </c>
      <c r="L797" s="25">
        <f t="shared" si="221"/>
        <v>22</v>
      </c>
      <c r="M797" s="20">
        <f t="shared" si="222"/>
        <v>0.5</v>
      </c>
      <c r="N797" s="20">
        <f t="shared" si="223"/>
        <v>0.43263888888888885</v>
      </c>
      <c r="O797" s="21">
        <f t="shared" si="224"/>
        <v>0</v>
      </c>
      <c r="P797" s="24">
        <f t="shared" si="225"/>
        <v>0.52083333333333337</v>
      </c>
      <c r="Q797" s="24">
        <f t="shared" si="226"/>
        <v>0.43263888888888885</v>
      </c>
      <c r="R797" s="25">
        <f t="shared" si="227"/>
        <v>0</v>
      </c>
      <c r="S797" s="20">
        <f t="shared" si="228"/>
        <v>0.5625</v>
      </c>
      <c r="T797" s="20">
        <f t="shared" si="229"/>
        <v>0.43263888888888885</v>
      </c>
      <c r="U797" s="21">
        <f t="shared" si="230"/>
        <v>0</v>
      </c>
      <c r="V797" s="11">
        <f t="shared" si="231"/>
        <v>36</v>
      </c>
      <c r="W797" s="11">
        <f t="shared" si="232"/>
        <v>22</v>
      </c>
    </row>
    <row r="798" spans="1:23" x14ac:dyDescent="0.3">
      <c r="A798" t="s">
        <v>23</v>
      </c>
      <c r="B798" t="s">
        <v>1</v>
      </c>
      <c r="C798" t="s">
        <v>24</v>
      </c>
      <c r="D798" s="1">
        <v>43419.393055555556</v>
      </c>
      <c r="E798" s="1">
        <v>43419.431944444441</v>
      </c>
      <c r="F798" s="5">
        <v>43419</v>
      </c>
      <c r="G798" s="20">
        <f t="shared" si="216"/>
        <v>0.39305555555555555</v>
      </c>
      <c r="H798" s="20">
        <f t="shared" si="217"/>
        <v>0.41666666666666669</v>
      </c>
      <c r="I798" s="21">
        <f t="shared" si="218"/>
        <v>34</v>
      </c>
      <c r="J798" s="24">
        <f t="shared" si="219"/>
        <v>0.41666666666666669</v>
      </c>
      <c r="K798" s="24">
        <f t="shared" si="220"/>
        <v>0.43194444444444446</v>
      </c>
      <c r="L798" s="25">
        <f t="shared" si="221"/>
        <v>22</v>
      </c>
      <c r="M798" s="20">
        <f t="shared" si="222"/>
        <v>0.5</v>
      </c>
      <c r="N798" s="20">
        <f t="shared" si="223"/>
        <v>0.43194444444444446</v>
      </c>
      <c r="O798" s="21">
        <f t="shared" si="224"/>
        <v>0</v>
      </c>
      <c r="P798" s="24">
        <f t="shared" si="225"/>
        <v>0.52083333333333337</v>
      </c>
      <c r="Q798" s="24">
        <f t="shared" si="226"/>
        <v>0.43194444444444446</v>
      </c>
      <c r="R798" s="25">
        <f t="shared" si="227"/>
        <v>0</v>
      </c>
      <c r="S798" s="20">
        <f t="shared" si="228"/>
        <v>0.5625</v>
      </c>
      <c r="T798" s="20">
        <f t="shared" si="229"/>
        <v>0.43194444444444446</v>
      </c>
      <c r="U798" s="21">
        <f t="shared" si="230"/>
        <v>0</v>
      </c>
      <c r="V798" s="11">
        <f t="shared" si="231"/>
        <v>34</v>
      </c>
      <c r="W798" s="11">
        <f t="shared" si="232"/>
        <v>22</v>
      </c>
    </row>
    <row r="799" spans="1:23" x14ac:dyDescent="0.3">
      <c r="A799" t="s">
        <v>31</v>
      </c>
      <c r="B799" t="s">
        <v>1</v>
      </c>
      <c r="C799" t="s">
        <v>32</v>
      </c>
      <c r="D799" s="1">
        <v>43419.393055555556</v>
      </c>
      <c r="E799" s="1">
        <v>43419.487500000003</v>
      </c>
      <c r="F799" s="5">
        <v>43419</v>
      </c>
      <c r="G799" s="20">
        <f t="shared" si="216"/>
        <v>0.39305555555555555</v>
      </c>
      <c r="H799" s="20">
        <f t="shared" si="217"/>
        <v>0.41666666666666669</v>
      </c>
      <c r="I799" s="21">
        <f t="shared" si="218"/>
        <v>34</v>
      </c>
      <c r="J799" s="24">
        <f t="shared" si="219"/>
        <v>0.41666666666666669</v>
      </c>
      <c r="K799" s="24">
        <f t="shared" si="220"/>
        <v>0.48749999999999999</v>
      </c>
      <c r="L799" s="25">
        <f t="shared" si="221"/>
        <v>102</v>
      </c>
      <c r="M799" s="20">
        <f t="shared" si="222"/>
        <v>0.5</v>
      </c>
      <c r="N799" s="20">
        <f t="shared" si="223"/>
        <v>0.48749999999999999</v>
      </c>
      <c r="O799" s="21">
        <f t="shared" si="224"/>
        <v>0</v>
      </c>
      <c r="P799" s="24">
        <f t="shared" si="225"/>
        <v>0.52083333333333337</v>
      </c>
      <c r="Q799" s="24">
        <f t="shared" si="226"/>
        <v>0.48749999999999999</v>
      </c>
      <c r="R799" s="25">
        <f t="shared" si="227"/>
        <v>0</v>
      </c>
      <c r="S799" s="20">
        <f t="shared" si="228"/>
        <v>0.5625</v>
      </c>
      <c r="T799" s="20">
        <f t="shared" si="229"/>
        <v>0.48749999999999999</v>
      </c>
      <c r="U799" s="21">
        <f t="shared" si="230"/>
        <v>0</v>
      </c>
      <c r="V799" s="11">
        <f t="shared" si="231"/>
        <v>34</v>
      </c>
      <c r="W799" s="11">
        <f t="shared" si="232"/>
        <v>102</v>
      </c>
    </row>
    <row r="800" spans="1:23" x14ac:dyDescent="0.3">
      <c r="A800" t="s">
        <v>0</v>
      </c>
      <c r="B800" t="s">
        <v>1</v>
      </c>
      <c r="C800" t="s">
        <v>2</v>
      </c>
      <c r="D800" s="1">
        <v>43419.393750000003</v>
      </c>
      <c r="E800" s="1">
        <v>43419.431944444441</v>
      </c>
      <c r="F800" s="5">
        <v>43419</v>
      </c>
      <c r="G800" s="20">
        <f t="shared" si="216"/>
        <v>0.39374999999999999</v>
      </c>
      <c r="H800" s="20">
        <f t="shared" si="217"/>
        <v>0.41666666666666669</v>
      </c>
      <c r="I800" s="21">
        <f t="shared" si="218"/>
        <v>33</v>
      </c>
      <c r="J800" s="24">
        <f t="shared" si="219"/>
        <v>0.41666666666666669</v>
      </c>
      <c r="K800" s="24">
        <f t="shared" si="220"/>
        <v>0.43194444444444446</v>
      </c>
      <c r="L800" s="25">
        <f t="shared" si="221"/>
        <v>22</v>
      </c>
      <c r="M800" s="20">
        <f t="shared" si="222"/>
        <v>0.5</v>
      </c>
      <c r="N800" s="20">
        <f t="shared" si="223"/>
        <v>0.43194444444444446</v>
      </c>
      <c r="O800" s="21">
        <f t="shared" si="224"/>
        <v>0</v>
      </c>
      <c r="P800" s="24">
        <f t="shared" si="225"/>
        <v>0.52083333333333337</v>
      </c>
      <c r="Q800" s="24">
        <f t="shared" si="226"/>
        <v>0.43194444444444446</v>
      </c>
      <c r="R800" s="25">
        <f t="shared" si="227"/>
        <v>0</v>
      </c>
      <c r="S800" s="20">
        <f t="shared" si="228"/>
        <v>0.5625</v>
      </c>
      <c r="T800" s="20">
        <f t="shared" si="229"/>
        <v>0.43194444444444446</v>
      </c>
      <c r="U800" s="21">
        <f t="shared" si="230"/>
        <v>0</v>
      </c>
      <c r="V800" s="11">
        <f t="shared" si="231"/>
        <v>33</v>
      </c>
      <c r="W800" s="11">
        <f t="shared" si="232"/>
        <v>22</v>
      </c>
    </row>
    <row r="801" spans="1:23" x14ac:dyDescent="0.3">
      <c r="A801" t="s">
        <v>4</v>
      </c>
      <c r="B801" t="s">
        <v>1</v>
      </c>
      <c r="C801" t="s">
        <v>5</v>
      </c>
      <c r="D801" s="1">
        <v>43419.393750000003</v>
      </c>
      <c r="E801" s="1">
        <v>43419.432638888888</v>
      </c>
      <c r="F801" s="5">
        <v>43419</v>
      </c>
      <c r="G801" s="20">
        <f t="shared" si="216"/>
        <v>0.39374999999999999</v>
      </c>
      <c r="H801" s="20">
        <f t="shared" si="217"/>
        <v>0.41666666666666669</v>
      </c>
      <c r="I801" s="21">
        <f t="shared" si="218"/>
        <v>33</v>
      </c>
      <c r="J801" s="24">
        <f t="shared" si="219"/>
        <v>0.41666666666666669</v>
      </c>
      <c r="K801" s="24">
        <f t="shared" si="220"/>
        <v>0.43263888888888885</v>
      </c>
      <c r="L801" s="25">
        <f t="shared" si="221"/>
        <v>22</v>
      </c>
      <c r="M801" s="20">
        <f t="shared" si="222"/>
        <v>0.5</v>
      </c>
      <c r="N801" s="20">
        <f t="shared" si="223"/>
        <v>0.43263888888888885</v>
      </c>
      <c r="O801" s="21">
        <f t="shared" si="224"/>
        <v>0</v>
      </c>
      <c r="P801" s="24">
        <f t="shared" si="225"/>
        <v>0.52083333333333337</v>
      </c>
      <c r="Q801" s="24">
        <f t="shared" si="226"/>
        <v>0.43263888888888885</v>
      </c>
      <c r="R801" s="25">
        <f t="shared" si="227"/>
        <v>0</v>
      </c>
      <c r="S801" s="20">
        <f t="shared" si="228"/>
        <v>0.5625</v>
      </c>
      <c r="T801" s="20">
        <f t="shared" si="229"/>
        <v>0.43263888888888885</v>
      </c>
      <c r="U801" s="21">
        <f t="shared" si="230"/>
        <v>0</v>
      </c>
      <c r="V801" s="11">
        <f t="shared" si="231"/>
        <v>33</v>
      </c>
      <c r="W801" s="11">
        <f t="shared" si="232"/>
        <v>22</v>
      </c>
    </row>
    <row r="802" spans="1:23" x14ac:dyDescent="0.3">
      <c r="A802" t="s">
        <v>13</v>
      </c>
      <c r="B802" t="s">
        <v>1</v>
      </c>
      <c r="C802" t="s">
        <v>14</v>
      </c>
      <c r="D802" s="1">
        <v>43419.395833333336</v>
      </c>
      <c r="E802" s="1">
        <v>43419.475694444445</v>
      </c>
      <c r="F802" s="5">
        <v>43419</v>
      </c>
      <c r="G802" s="20">
        <f t="shared" si="216"/>
        <v>0.39583333333333331</v>
      </c>
      <c r="H802" s="20">
        <f t="shared" si="217"/>
        <v>0.41666666666666669</v>
      </c>
      <c r="I802" s="21">
        <f t="shared" si="218"/>
        <v>30</v>
      </c>
      <c r="J802" s="24">
        <f t="shared" si="219"/>
        <v>0.41666666666666669</v>
      </c>
      <c r="K802" s="24">
        <f t="shared" si="220"/>
        <v>0.47569444444444442</v>
      </c>
      <c r="L802" s="25">
        <f t="shared" si="221"/>
        <v>84</v>
      </c>
      <c r="M802" s="20">
        <f t="shared" si="222"/>
        <v>0.5</v>
      </c>
      <c r="N802" s="20">
        <f t="shared" si="223"/>
        <v>0.47569444444444442</v>
      </c>
      <c r="O802" s="21">
        <f t="shared" si="224"/>
        <v>0</v>
      </c>
      <c r="P802" s="24">
        <f t="shared" si="225"/>
        <v>0.52083333333333337</v>
      </c>
      <c r="Q802" s="24">
        <f t="shared" si="226"/>
        <v>0.47569444444444442</v>
      </c>
      <c r="R802" s="25">
        <f t="shared" si="227"/>
        <v>0</v>
      </c>
      <c r="S802" s="20">
        <f t="shared" si="228"/>
        <v>0.5625</v>
      </c>
      <c r="T802" s="20">
        <f t="shared" si="229"/>
        <v>0.47569444444444442</v>
      </c>
      <c r="U802" s="21">
        <f t="shared" si="230"/>
        <v>0</v>
      </c>
      <c r="V802" s="11">
        <f t="shared" si="231"/>
        <v>30</v>
      </c>
      <c r="W802" s="11">
        <f t="shared" si="232"/>
        <v>84</v>
      </c>
    </row>
    <row r="803" spans="1:23" x14ac:dyDescent="0.3">
      <c r="A803" t="s">
        <v>15</v>
      </c>
      <c r="B803" t="s">
        <v>1</v>
      </c>
      <c r="C803" t="s">
        <v>16</v>
      </c>
      <c r="D803" s="1">
        <v>43419.397222222222</v>
      </c>
      <c r="E803" s="1">
        <v>43419.431944444441</v>
      </c>
      <c r="F803" s="5">
        <v>43419</v>
      </c>
      <c r="G803" s="20">
        <f t="shared" si="216"/>
        <v>0.3972222222222222</v>
      </c>
      <c r="H803" s="20">
        <f t="shared" si="217"/>
        <v>0.41666666666666669</v>
      </c>
      <c r="I803" s="21">
        <f t="shared" si="218"/>
        <v>28</v>
      </c>
      <c r="J803" s="24">
        <f t="shared" si="219"/>
        <v>0.41666666666666669</v>
      </c>
      <c r="K803" s="24">
        <f t="shared" si="220"/>
        <v>0.43194444444444446</v>
      </c>
      <c r="L803" s="25">
        <f t="shared" si="221"/>
        <v>22</v>
      </c>
      <c r="M803" s="20">
        <f t="shared" si="222"/>
        <v>0.5</v>
      </c>
      <c r="N803" s="20">
        <f t="shared" si="223"/>
        <v>0.43194444444444446</v>
      </c>
      <c r="O803" s="21">
        <f t="shared" si="224"/>
        <v>0</v>
      </c>
      <c r="P803" s="24">
        <f t="shared" si="225"/>
        <v>0.52083333333333337</v>
      </c>
      <c r="Q803" s="24">
        <f t="shared" si="226"/>
        <v>0.43194444444444446</v>
      </c>
      <c r="R803" s="25">
        <f t="shared" si="227"/>
        <v>0</v>
      </c>
      <c r="S803" s="20">
        <f t="shared" si="228"/>
        <v>0.5625</v>
      </c>
      <c r="T803" s="20">
        <f t="shared" si="229"/>
        <v>0.43194444444444446</v>
      </c>
      <c r="U803" s="21">
        <f t="shared" si="230"/>
        <v>0</v>
      </c>
      <c r="V803" s="11">
        <f t="shared" si="231"/>
        <v>28</v>
      </c>
      <c r="W803" s="11">
        <f t="shared" si="232"/>
        <v>22</v>
      </c>
    </row>
    <row r="804" spans="1:23" x14ac:dyDescent="0.3">
      <c r="A804" t="s">
        <v>17</v>
      </c>
      <c r="B804" t="s">
        <v>1</v>
      </c>
      <c r="C804" t="s">
        <v>30</v>
      </c>
      <c r="D804" s="1">
        <v>43419.397916666669</v>
      </c>
      <c r="E804" s="1">
        <v>43419.431944444441</v>
      </c>
      <c r="F804" s="5">
        <v>43419</v>
      </c>
      <c r="G804" s="20">
        <f t="shared" si="216"/>
        <v>0.3979166666666667</v>
      </c>
      <c r="H804" s="20">
        <f t="shared" si="217"/>
        <v>0.41666666666666669</v>
      </c>
      <c r="I804" s="21">
        <f t="shared" si="218"/>
        <v>27</v>
      </c>
      <c r="J804" s="24">
        <f t="shared" si="219"/>
        <v>0.41666666666666669</v>
      </c>
      <c r="K804" s="24">
        <f t="shared" si="220"/>
        <v>0.43194444444444446</v>
      </c>
      <c r="L804" s="25">
        <f t="shared" si="221"/>
        <v>22</v>
      </c>
      <c r="M804" s="20">
        <f t="shared" si="222"/>
        <v>0.5</v>
      </c>
      <c r="N804" s="20">
        <f t="shared" si="223"/>
        <v>0.43194444444444446</v>
      </c>
      <c r="O804" s="21">
        <f t="shared" si="224"/>
        <v>0</v>
      </c>
      <c r="P804" s="24">
        <f t="shared" si="225"/>
        <v>0.52083333333333337</v>
      </c>
      <c r="Q804" s="24">
        <f t="shared" si="226"/>
        <v>0.43194444444444446</v>
      </c>
      <c r="R804" s="25">
        <f t="shared" si="227"/>
        <v>0</v>
      </c>
      <c r="S804" s="20">
        <f t="shared" si="228"/>
        <v>0.5625</v>
      </c>
      <c r="T804" s="20">
        <f t="shared" si="229"/>
        <v>0.43194444444444446</v>
      </c>
      <c r="U804" s="21">
        <f t="shared" si="230"/>
        <v>0</v>
      </c>
      <c r="V804" s="11">
        <f t="shared" si="231"/>
        <v>27</v>
      </c>
      <c r="W804" s="11">
        <f t="shared" si="232"/>
        <v>22</v>
      </c>
    </row>
    <row r="805" spans="1:23" x14ac:dyDescent="0.3">
      <c r="A805" t="s">
        <v>21</v>
      </c>
      <c r="B805" t="s">
        <v>1</v>
      </c>
      <c r="C805" t="s">
        <v>22</v>
      </c>
      <c r="D805" s="1">
        <v>43419.399305555555</v>
      </c>
      <c r="E805" s="1">
        <v>43419.432638888888</v>
      </c>
      <c r="F805" s="5">
        <v>43419</v>
      </c>
      <c r="G805" s="20">
        <f t="shared" si="216"/>
        <v>0.39930555555555558</v>
      </c>
      <c r="H805" s="20">
        <f t="shared" si="217"/>
        <v>0.41666666666666669</v>
      </c>
      <c r="I805" s="21">
        <f t="shared" si="218"/>
        <v>25</v>
      </c>
      <c r="J805" s="24">
        <f t="shared" si="219"/>
        <v>0.41666666666666669</v>
      </c>
      <c r="K805" s="24">
        <f t="shared" si="220"/>
        <v>0.43263888888888885</v>
      </c>
      <c r="L805" s="25">
        <f t="shared" si="221"/>
        <v>22</v>
      </c>
      <c r="M805" s="20">
        <f t="shared" si="222"/>
        <v>0.5</v>
      </c>
      <c r="N805" s="20">
        <f t="shared" si="223"/>
        <v>0.43263888888888885</v>
      </c>
      <c r="O805" s="21">
        <f t="shared" si="224"/>
        <v>0</v>
      </c>
      <c r="P805" s="24">
        <f t="shared" si="225"/>
        <v>0.52083333333333337</v>
      </c>
      <c r="Q805" s="24">
        <f t="shared" si="226"/>
        <v>0.43263888888888885</v>
      </c>
      <c r="R805" s="25">
        <f t="shared" si="227"/>
        <v>0</v>
      </c>
      <c r="S805" s="20">
        <f t="shared" si="228"/>
        <v>0.5625</v>
      </c>
      <c r="T805" s="20">
        <f t="shared" si="229"/>
        <v>0.43263888888888885</v>
      </c>
      <c r="U805" s="21">
        <f t="shared" si="230"/>
        <v>0</v>
      </c>
      <c r="V805" s="11">
        <f t="shared" si="231"/>
        <v>25</v>
      </c>
      <c r="W805" s="11">
        <f t="shared" si="232"/>
        <v>22</v>
      </c>
    </row>
    <row r="806" spans="1:23" x14ac:dyDescent="0.3">
      <c r="A806" t="s">
        <v>27</v>
      </c>
      <c r="B806" t="s">
        <v>1</v>
      </c>
      <c r="C806" t="s">
        <v>28</v>
      </c>
      <c r="D806" s="1">
        <v>43419.406944444447</v>
      </c>
      <c r="E806" s="1">
        <v>43419.431944444441</v>
      </c>
      <c r="F806" s="5">
        <v>43419</v>
      </c>
      <c r="G806" s="20">
        <f t="shared" si="216"/>
        <v>0.4069444444444445</v>
      </c>
      <c r="H806" s="20">
        <f t="shared" si="217"/>
        <v>0.41666666666666669</v>
      </c>
      <c r="I806" s="21">
        <f t="shared" si="218"/>
        <v>14</v>
      </c>
      <c r="J806" s="24">
        <f t="shared" si="219"/>
        <v>0.41666666666666669</v>
      </c>
      <c r="K806" s="24">
        <f t="shared" si="220"/>
        <v>0.43194444444444446</v>
      </c>
      <c r="L806" s="25">
        <f t="shared" si="221"/>
        <v>22</v>
      </c>
      <c r="M806" s="20">
        <f t="shared" si="222"/>
        <v>0.5</v>
      </c>
      <c r="N806" s="20">
        <f t="shared" si="223"/>
        <v>0.43194444444444446</v>
      </c>
      <c r="O806" s="21">
        <f t="shared" si="224"/>
        <v>0</v>
      </c>
      <c r="P806" s="24">
        <f t="shared" si="225"/>
        <v>0.52083333333333337</v>
      </c>
      <c r="Q806" s="24">
        <f t="shared" si="226"/>
        <v>0.43194444444444446</v>
      </c>
      <c r="R806" s="25">
        <f t="shared" si="227"/>
        <v>0</v>
      </c>
      <c r="S806" s="20">
        <f t="shared" si="228"/>
        <v>0.5625</v>
      </c>
      <c r="T806" s="20">
        <f t="shared" si="229"/>
        <v>0.43194444444444446</v>
      </c>
      <c r="U806" s="21">
        <f t="shared" si="230"/>
        <v>0</v>
      </c>
      <c r="V806" s="11">
        <f t="shared" si="231"/>
        <v>14</v>
      </c>
      <c r="W806" s="11">
        <f t="shared" si="232"/>
        <v>22</v>
      </c>
    </row>
    <row r="807" spans="1:23" x14ac:dyDescent="0.3">
      <c r="A807" t="s">
        <v>11</v>
      </c>
      <c r="B807" t="s">
        <v>1</v>
      </c>
      <c r="C807" t="s">
        <v>55</v>
      </c>
      <c r="D807" s="1">
        <v>43419.409722222219</v>
      </c>
      <c r="E807" s="1">
        <v>43419.470138888886</v>
      </c>
      <c r="F807" s="5">
        <v>43419</v>
      </c>
      <c r="G807" s="20">
        <f t="shared" si="216"/>
        <v>0.40972222222222227</v>
      </c>
      <c r="H807" s="20">
        <f t="shared" si="217"/>
        <v>0.41666666666666669</v>
      </c>
      <c r="I807" s="21">
        <f t="shared" si="218"/>
        <v>9</v>
      </c>
      <c r="J807" s="24">
        <f t="shared" si="219"/>
        <v>0.41666666666666669</v>
      </c>
      <c r="K807" s="24">
        <f t="shared" si="220"/>
        <v>0.47013888888888888</v>
      </c>
      <c r="L807" s="25">
        <f t="shared" si="221"/>
        <v>77</v>
      </c>
      <c r="M807" s="20">
        <f t="shared" si="222"/>
        <v>0.5</v>
      </c>
      <c r="N807" s="20">
        <f t="shared" si="223"/>
        <v>0.47013888888888888</v>
      </c>
      <c r="O807" s="21">
        <f t="shared" si="224"/>
        <v>0</v>
      </c>
      <c r="P807" s="24">
        <f t="shared" si="225"/>
        <v>0.52083333333333337</v>
      </c>
      <c r="Q807" s="24">
        <f t="shared" si="226"/>
        <v>0.47013888888888888</v>
      </c>
      <c r="R807" s="25">
        <f t="shared" si="227"/>
        <v>0</v>
      </c>
      <c r="S807" s="20">
        <f t="shared" si="228"/>
        <v>0.5625</v>
      </c>
      <c r="T807" s="20">
        <f t="shared" si="229"/>
        <v>0.47013888888888888</v>
      </c>
      <c r="U807" s="21">
        <f t="shared" si="230"/>
        <v>0</v>
      </c>
      <c r="V807" s="11">
        <f t="shared" si="231"/>
        <v>9</v>
      </c>
      <c r="W807" s="11">
        <f t="shared" si="232"/>
        <v>77</v>
      </c>
    </row>
    <row r="808" spans="1:23" x14ac:dyDescent="0.3">
      <c r="A808" t="s">
        <v>35</v>
      </c>
      <c r="B808" t="s">
        <v>1</v>
      </c>
      <c r="C808" t="s">
        <v>56</v>
      </c>
      <c r="D808" s="1">
        <v>43419.411805555559</v>
      </c>
      <c r="E808" s="1">
        <v>43419.412499999999</v>
      </c>
      <c r="F808" s="5">
        <v>43419</v>
      </c>
      <c r="G808" s="20">
        <f t="shared" si="216"/>
        <v>0.41180555555555554</v>
      </c>
      <c r="H808" s="20">
        <f t="shared" si="217"/>
        <v>0.41250000000000003</v>
      </c>
      <c r="I808" s="21">
        <f t="shared" si="218"/>
        <v>1</v>
      </c>
      <c r="J808" s="24">
        <f t="shared" si="219"/>
        <v>0.41666666666666669</v>
      </c>
      <c r="K808" s="24">
        <f t="shared" si="220"/>
        <v>0.41250000000000003</v>
      </c>
      <c r="L808" s="25">
        <f t="shared" si="221"/>
        <v>0</v>
      </c>
      <c r="M808" s="20">
        <f t="shared" si="222"/>
        <v>0.5</v>
      </c>
      <c r="N808" s="20">
        <f t="shared" si="223"/>
        <v>0.41250000000000003</v>
      </c>
      <c r="O808" s="21">
        <f t="shared" si="224"/>
        <v>0</v>
      </c>
      <c r="P808" s="24">
        <f t="shared" si="225"/>
        <v>0.52083333333333337</v>
      </c>
      <c r="Q808" s="24">
        <f t="shared" si="226"/>
        <v>0.41250000000000003</v>
      </c>
      <c r="R808" s="25">
        <f t="shared" si="227"/>
        <v>0</v>
      </c>
      <c r="S808" s="20">
        <f t="shared" si="228"/>
        <v>0.5625</v>
      </c>
      <c r="T808" s="20">
        <f t="shared" si="229"/>
        <v>0.41250000000000003</v>
      </c>
      <c r="U808" s="21">
        <f t="shared" si="230"/>
        <v>0</v>
      </c>
      <c r="V808" s="11">
        <f t="shared" si="231"/>
        <v>1</v>
      </c>
      <c r="W808" s="11">
        <f t="shared" si="232"/>
        <v>0</v>
      </c>
    </row>
    <row r="809" spans="1:23" x14ac:dyDescent="0.3">
      <c r="A809" t="s">
        <v>50</v>
      </c>
      <c r="B809" t="s">
        <v>1</v>
      </c>
      <c r="C809" t="s">
        <v>46</v>
      </c>
      <c r="D809" s="1">
        <v>43419.429861111108</v>
      </c>
      <c r="E809" s="1">
        <v>43419.469444444447</v>
      </c>
      <c r="F809" s="5">
        <v>43419</v>
      </c>
      <c r="G809" s="20">
        <f t="shared" si="216"/>
        <v>0.42986111111111108</v>
      </c>
      <c r="H809" s="20">
        <f t="shared" si="217"/>
        <v>0.41666666666666669</v>
      </c>
      <c r="I809" s="21">
        <f t="shared" si="218"/>
        <v>0</v>
      </c>
      <c r="J809" s="24">
        <f t="shared" si="219"/>
        <v>0.42986111111111108</v>
      </c>
      <c r="K809" s="24">
        <f t="shared" si="220"/>
        <v>0.4694444444444445</v>
      </c>
      <c r="L809" s="25">
        <f t="shared" si="221"/>
        <v>57</v>
      </c>
      <c r="M809" s="20">
        <f t="shared" si="222"/>
        <v>0.5</v>
      </c>
      <c r="N809" s="20">
        <f t="shared" si="223"/>
        <v>0.4694444444444445</v>
      </c>
      <c r="O809" s="21">
        <f t="shared" si="224"/>
        <v>0</v>
      </c>
      <c r="P809" s="24">
        <f t="shared" si="225"/>
        <v>0.52083333333333337</v>
      </c>
      <c r="Q809" s="24">
        <f t="shared" si="226"/>
        <v>0.4694444444444445</v>
      </c>
      <c r="R809" s="25">
        <f t="shared" si="227"/>
        <v>0</v>
      </c>
      <c r="S809" s="20">
        <f t="shared" si="228"/>
        <v>0.5625</v>
      </c>
      <c r="T809" s="20">
        <f t="shared" si="229"/>
        <v>0.4694444444444445</v>
      </c>
      <c r="U809" s="21">
        <f t="shared" si="230"/>
        <v>0</v>
      </c>
      <c r="V809" s="11">
        <f t="shared" si="231"/>
        <v>0</v>
      </c>
      <c r="W809" s="11">
        <f t="shared" si="232"/>
        <v>57</v>
      </c>
    </row>
    <row r="810" spans="1:23" x14ac:dyDescent="0.3">
      <c r="A810" t="s">
        <v>8</v>
      </c>
      <c r="B810" t="s">
        <v>1</v>
      </c>
      <c r="C810" t="s">
        <v>44</v>
      </c>
      <c r="D810" s="1">
        <v>43419.429861111108</v>
      </c>
      <c r="E810" s="1">
        <v>43419.469444444447</v>
      </c>
      <c r="F810" s="5">
        <v>43419</v>
      </c>
      <c r="G810" s="20">
        <f t="shared" si="216"/>
        <v>0.42986111111111108</v>
      </c>
      <c r="H810" s="20">
        <f t="shared" si="217"/>
        <v>0.41666666666666669</v>
      </c>
      <c r="I810" s="21">
        <f t="shared" si="218"/>
        <v>0</v>
      </c>
      <c r="J810" s="24">
        <f t="shared" si="219"/>
        <v>0.42986111111111108</v>
      </c>
      <c r="K810" s="24">
        <f t="shared" si="220"/>
        <v>0.4694444444444445</v>
      </c>
      <c r="L810" s="25">
        <f t="shared" si="221"/>
        <v>57</v>
      </c>
      <c r="M810" s="20">
        <f t="shared" si="222"/>
        <v>0.5</v>
      </c>
      <c r="N810" s="20">
        <f t="shared" si="223"/>
        <v>0.4694444444444445</v>
      </c>
      <c r="O810" s="21">
        <f t="shared" si="224"/>
        <v>0</v>
      </c>
      <c r="P810" s="24">
        <f t="shared" si="225"/>
        <v>0.52083333333333337</v>
      </c>
      <c r="Q810" s="24">
        <f t="shared" si="226"/>
        <v>0.4694444444444445</v>
      </c>
      <c r="R810" s="25">
        <f t="shared" si="227"/>
        <v>0</v>
      </c>
      <c r="S810" s="20">
        <f t="shared" si="228"/>
        <v>0.5625</v>
      </c>
      <c r="T810" s="20">
        <f t="shared" si="229"/>
        <v>0.4694444444444445</v>
      </c>
      <c r="U810" s="21">
        <f t="shared" si="230"/>
        <v>0</v>
      </c>
      <c r="V810" s="11">
        <f t="shared" si="231"/>
        <v>0</v>
      </c>
      <c r="W810" s="11">
        <f t="shared" si="232"/>
        <v>57</v>
      </c>
    </row>
    <row r="811" spans="1:23" x14ac:dyDescent="0.3">
      <c r="A811" t="s">
        <v>52</v>
      </c>
      <c r="B811" t="s">
        <v>1</v>
      </c>
      <c r="C811" t="s">
        <v>41</v>
      </c>
      <c r="D811" s="1">
        <v>43419.431944444441</v>
      </c>
      <c r="E811" s="1">
        <v>43419.470138888886</v>
      </c>
      <c r="F811" s="5">
        <v>43419</v>
      </c>
      <c r="G811" s="20">
        <f t="shared" si="216"/>
        <v>0.43194444444444446</v>
      </c>
      <c r="H811" s="20">
        <f t="shared" si="217"/>
        <v>0.41666666666666669</v>
      </c>
      <c r="I811" s="21">
        <f t="shared" si="218"/>
        <v>0</v>
      </c>
      <c r="J811" s="24">
        <f t="shared" si="219"/>
        <v>0.43194444444444446</v>
      </c>
      <c r="K811" s="24">
        <f t="shared" si="220"/>
        <v>0.47013888888888888</v>
      </c>
      <c r="L811" s="25">
        <f t="shared" si="221"/>
        <v>55</v>
      </c>
      <c r="M811" s="20">
        <f t="shared" si="222"/>
        <v>0.5</v>
      </c>
      <c r="N811" s="20">
        <f t="shared" si="223"/>
        <v>0.47013888888888888</v>
      </c>
      <c r="O811" s="21">
        <f t="shared" si="224"/>
        <v>0</v>
      </c>
      <c r="P811" s="24">
        <f t="shared" si="225"/>
        <v>0.52083333333333337</v>
      </c>
      <c r="Q811" s="24">
        <f t="shared" si="226"/>
        <v>0.47013888888888888</v>
      </c>
      <c r="R811" s="25">
        <f t="shared" si="227"/>
        <v>0</v>
      </c>
      <c r="S811" s="20">
        <f t="shared" si="228"/>
        <v>0.5625</v>
      </c>
      <c r="T811" s="20">
        <f t="shared" si="229"/>
        <v>0.47013888888888888</v>
      </c>
      <c r="U811" s="21">
        <f t="shared" si="230"/>
        <v>0</v>
      </c>
      <c r="V811" s="11">
        <f t="shared" si="231"/>
        <v>0</v>
      </c>
      <c r="W811" s="11">
        <f t="shared" si="232"/>
        <v>55</v>
      </c>
    </row>
    <row r="812" spans="1:23" x14ac:dyDescent="0.3">
      <c r="A812" t="s">
        <v>47</v>
      </c>
      <c r="B812" t="s">
        <v>1</v>
      </c>
      <c r="C812" t="s">
        <v>57</v>
      </c>
      <c r="D812" s="1">
        <v>43419.431944444441</v>
      </c>
      <c r="E812" s="1">
        <v>43419.470833333333</v>
      </c>
      <c r="F812" s="5">
        <v>43419</v>
      </c>
      <c r="G812" s="20">
        <f t="shared" si="216"/>
        <v>0.43194444444444446</v>
      </c>
      <c r="H812" s="20">
        <f t="shared" si="217"/>
        <v>0.41666666666666669</v>
      </c>
      <c r="I812" s="21">
        <f t="shared" si="218"/>
        <v>0</v>
      </c>
      <c r="J812" s="24">
        <f t="shared" si="219"/>
        <v>0.43194444444444446</v>
      </c>
      <c r="K812" s="24">
        <f t="shared" si="220"/>
        <v>0.47083333333333338</v>
      </c>
      <c r="L812" s="25">
        <f t="shared" si="221"/>
        <v>56</v>
      </c>
      <c r="M812" s="20">
        <f t="shared" si="222"/>
        <v>0.5</v>
      </c>
      <c r="N812" s="20">
        <f t="shared" si="223"/>
        <v>0.47083333333333338</v>
      </c>
      <c r="O812" s="21">
        <f t="shared" si="224"/>
        <v>0</v>
      </c>
      <c r="P812" s="24">
        <f t="shared" si="225"/>
        <v>0.52083333333333337</v>
      </c>
      <c r="Q812" s="24">
        <f t="shared" si="226"/>
        <v>0.47083333333333338</v>
      </c>
      <c r="R812" s="25">
        <f t="shared" si="227"/>
        <v>0</v>
      </c>
      <c r="S812" s="20">
        <f t="shared" si="228"/>
        <v>0.5625</v>
      </c>
      <c r="T812" s="20">
        <f t="shared" si="229"/>
        <v>0.47083333333333338</v>
      </c>
      <c r="U812" s="21">
        <f t="shared" si="230"/>
        <v>0</v>
      </c>
      <c r="V812" s="11">
        <f t="shared" si="231"/>
        <v>0</v>
      </c>
      <c r="W812" s="11">
        <f t="shared" si="232"/>
        <v>56</v>
      </c>
    </row>
    <row r="813" spans="1:23" x14ac:dyDescent="0.3">
      <c r="A813" t="s">
        <v>25</v>
      </c>
      <c r="B813" t="s">
        <v>1</v>
      </c>
      <c r="C813" t="s">
        <v>39</v>
      </c>
      <c r="D813" s="1">
        <v>43419.432638888888</v>
      </c>
      <c r="E813" s="1">
        <v>43419.470138888886</v>
      </c>
      <c r="F813" s="5">
        <v>43419</v>
      </c>
      <c r="G813" s="20">
        <f t="shared" si="216"/>
        <v>0.43263888888888885</v>
      </c>
      <c r="H813" s="20">
        <f t="shared" si="217"/>
        <v>0.41666666666666669</v>
      </c>
      <c r="I813" s="21">
        <f t="shared" si="218"/>
        <v>0</v>
      </c>
      <c r="J813" s="24">
        <f t="shared" si="219"/>
        <v>0.43263888888888885</v>
      </c>
      <c r="K813" s="24">
        <f t="shared" si="220"/>
        <v>0.47013888888888888</v>
      </c>
      <c r="L813" s="25">
        <f t="shared" si="221"/>
        <v>54</v>
      </c>
      <c r="M813" s="20">
        <f t="shared" si="222"/>
        <v>0.5</v>
      </c>
      <c r="N813" s="20">
        <f t="shared" si="223"/>
        <v>0.47013888888888888</v>
      </c>
      <c r="O813" s="21">
        <f t="shared" si="224"/>
        <v>0</v>
      </c>
      <c r="P813" s="24">
        <f t="shared" si="225"/>
        <v>0.52083333333333337</v>
      </c>
      <c r="Q813" s="24">
        <f t="shared" si="226"/>
        <v>0.47013888888888888</v>
      </c>
      <c r="R813" s="25">
        <f t="shared" si="227"/>
        <v>0</v>
      </c>
      <c r="S813" s="20">
        <f t="shared" si="228"/>
        <v>0.5625</v>
      </c>
      <c r="T813" s="20">
        <f t="shared" si="229"/>
        <v>0.47013888888888888</v>
      </c>
      <c r="U813" s="21">
        <f t="shared" si="230"/>
        <v>0</v>
      </c>
      <c r="V813" s="11">
        <f t="shared" si="231"/>
        <v>0</v>
      </c>
      <c r="W813" s="11">
        <f t="shared" si="232"/>
        <v>54</v>
      </c>
    </row>
    <row r="814" spans="1:23" x14ac:dyDescent="0.3">
      <c r="A814" t="s">
        <v>38</v>
      </c>
      <c r="B814" t="s">
        <v>1</v>
      </c>
      <c r="C814" t="s">
        <v>59</v>
      </c>
      <c r="D814" s="1">
        <v>43419.432638888888</v>
      </c>
      <c r="E814" s="1">
        <v>43419.470138888886</v>
      </c>
      <c r="F814" s="5">
        <v>43419</v>
      </c>
      <c r="G814" s="20">
        <f t="shared" si="216"/>
        <v>0.43263888888888885</v>
      </c>
      <c r="H814" s="20">
        <f t="shared" si="217"/>
        <v>0.41666666666666669</v>
      </c>
      <c r="I814" s="21">
        <f t="shared" si="218"/>
        <v>0</v>
      </c>
      <c r="J814" s="24">
        <f t="shared" si="219"/>
        <v>0.43263888888888885</v>
      </c>
      <c r="K814" s="24">
        <f t="shared" si="220"/>
        <v>0.47013888888888888</v>
      </c>
      <c r="L814" s="25">
        <f t="shared" si="221"/>
        <v>54</v>
      </c>
      <c r="M814" s="20">
        <f t="shared" si="222"/>
        <v>0.5</v>
      </c>
      <c r="N814" s="20">
        <f t="shared" si="223"/>
        <v>0.47013888888888888</v>
      </c>
      <c r="O814" s="21">
        <f t="shared" si="224"/>
        <v>0</v>
      </c>
      <c r="P814" s="24">
        <f t="shared" si="225"/>
        <v>0.52083333333333337</v>
      </c>
      <c r="Q814" s="24">
        <f t="shared" si="226"/>
        <v>0.47013888888888888</v>
      </c>
      <c r="R814" s="25">
        <f t="shared" si="227"/>
        <v>0</v>
      </c>
      <c r="S814" s="20">
        <f t="shared" si="228"/>
        <v>0.5625</v>
      </c>
      <c r="T814" s="20">
        <f t="shared" si="229"/>
        <v>0.47013888888888888</v>
      </c>
      <c r="U814" s="21">
        <f t="shared" si="230"/>
        <v>0</v>
      </c>
      <c r="V814" s="11">
        <f t="shared" si="231"/>
        <v>0</v>
      </c>
      <c r="W814" s="11">
        <f t="shared" si="232"/>
        <v>54</v>
      </c>
    </row>
    <row r="815" spans="1:23" x14ac:dyDescent="0.3">
      <c r="A815" t="s">
        <v>23</v>
      </c>
      <c r="B815" t="s">
        <v>1</v>
      </c>
      <c r="C815" t="s">
        <v>60</v>
      </c>
      <c r="D815" s="1">
        <v>43419.433333333334</v>
      </c>
      <c r="E815" s="1">
        <v>43419.47152777778</v>
      </c>
      <c r="F815" s="5">
        <v>43419</v>
      </c>
      <c r="G815" s="20">
        <f t="shared" si="216"/>
        <v>0.43333333333333335</v>
      </c>
      <c r="H815" s="20">
        <f t="shared" si="217"/>
        <v>0.41666666666666669</v>
      </c>
      <c r="I815" s="21">
        <f t="shared" si="218"/>
        <v>0</v>
      </c>
      <c r="J815" s="24">
        <f t="shared" si="219"/>
        <v>0.43333333333333335</v>
      </c>
      <c r="K815" s="24">
        <f t="shared" si="220"/>
        <v>0.47152777777777777</v>
      </c>
      <c r="L815" s="25">
        <f t="shared" si="221"/>
        <v>55</v>
      </c>
      <c r="M815" s="20">
        <f t="shared" si="222"/>
        <v>0.5</v>
      </c>
      <c r="N815" s="20">
        <f t="shared" si="223"/>
        <v>0.47152777777777777</v>
      </c>
      <c r="O815" s="21">
        <f t="shared" si="224"/>
        <v>0</v>
      </c>
      <c r="P815" s="24">
        <f t="shared" si="225"/>
        <v>0.52083333333333337</v>
      </c>
      <c r="Q815" s="24">
        <f t="shared" si="226"/>
        <v>0.47152777777777777</v>
      </c>
      <c r="R815" s="25">
        <f t="shared" si="227"/>
        <v>0</v>
      </c>
      <c r="S815" s="20">
        <f t="shared" si="228"/>
        <v>0.5625</v>
      </c>
      <c r="T815" s="20">
        <f t="shared" si="229"/>
        <v>0.47152777777777777</v>
      </c>
      <c r="U815" s="21">
        <f t="shared" si="230"/>
        <v>0</v>
      </c>
      <c r="V815" s="11">
        <f t="shared" si="231"/>
        <v>0</v>
      </c>
      <c r="W815" s="11">
        <f t="shared" si="232"/>
        <v>55</v>
      </c>
    </row>
    <row r="816" spans="1:23" x14ac:dyDescent="0.3">
      <c r="A816" t="s">
        <v>40</v>
      </c>
      <c r="B816" t="s">
        <v>1</v>
      </c>
      <c r="C816" t="s">
        <v>51</v>
      </c>
      <c r="D816" s="1">
        <v>43419.433333333334</v>
      </c>
      <c r="E816" s="1">
        <v>43419.469444444447</v>
      </c>
      <c r="F816" s="5">
        <v>43419</v>
      </c>
      <c r="G816" s="20">
        <f t="shared" si="216"/>
        <v>0.43333333333333335</v>
      </c>
      <c r="H816" s="20">
        <f t="shared" si="217"/>
        <v>0.41666666666666669</v>
      </c>
      <c r="I816" s="21">
        <f t="shared" si="218"/>
        <v>0</v>
      </c>
      <c r="J816" s="24">
        <f t="shared" si="219"/>
        <v>0.43333333333333335</v>
      </c>
      <c r="K816" s="24">
        <f t="shared" si="220"/>
        <v>0.4694444444444445</v>
      </c>
      <c r="L816" s="25">
        <f t="shared" si="221"/>
        <v>52</v>
      </c>
      <c r="M816" s="20">
        <f t="shared" si="222"/>
        <v>0.5</v>
      </c>
      <c r="N816" s="20">
        <f t="shared" si="223"/>
        <v>0.4694444444444445</v>
      </c>
      <c r="O816" s="21">
        <f t="shared" si="224"/>
        <v>0</v>
      </c>
      <c r="P816" s="24">
        <f t="shared" si="225"/>
        <v>0.52083333333333337</v>
      </c>
      <c r="Q816" s="24">
        <f t="shared" si="226"/>
        <v>0.4694444444444445</v>
      </c>
      <c r="R816" s="25">
        <f t="shared" si="227"/>
        <v>0</v>
      </c>
      <c r="S816" s="20">
        <f t="shared" si="228"/>
        <v>0.5625</v>
      </c>
      <c r="T816" s="20">
        <f t="shared" si="229"/>
        <v>0.4694444444444445</v>
      </c>
      <c r="U816" s="21">
        <f t="shared" si="230"/>
        <v>0</v>
      </c>
      <c r="V816" s="11">
        <f t="shared" si="231"/>
        <v>0</v>
      </c>
      <c r="W816" s="11">
        <f t="shared" si="232"/>
        <v>52</v>
      </c>
    </row>
    <row r="817" spans="1:23" x14ac:dyDescent="0.3">
      <c r="A817" t="s">
        <v>45</v>
      </c>
      <c r="B817" t="s">
        <v>1</v>
      </c>
      <c r="C817" t="s">
        <v>37</v>
      </c>
      <c r="D817" s="1">
        <v>43419.434027777781</v>
      </c>
      <c r="E817" s="1">
        <v>43419.469444444447</v>
      </c>
      <c r="F817" s="5">
        <v>43419</v>
      </c>
      <c r="G817" s="20">
        <f t="shared" si="216"/>
        <v>0.43402777777777773</v>
      </c>
      <c r="H817" s="20">
        <f t="shared" si="217"/>
        <v>0.41666666666666669</v>
      </c>
      <c r="I817" s="21">
        <f t="shared" si="218"/>
        <v>0</v>
      </c>
      <c r="J817" s="24">
        <f t="shared" si="219"/>
        <v>0.43402777777777773</v>
      </c>
      <c r="K817" s="24">
        <f t="shared" si="220"/>
        <v>0.4694444444444445</v>
      </c>
      <c r="L817" s="25">
        <f t="shared" si="221"/>
        <v>51</v>
      </c>
      <c r="M817" s="20">
        <f t="shared" si="222"/>
        <v>0.5</v>
      </c>
      <c r="N817" s="20">
        <f t="shared" si="223"/>
        <v>0.4694444444444445</v>
      </c>
      <c r="O817" s="21">
        <f t="shared" si="224"/>
        <v>0</v>
      </c>
      <c r="P817" s="24">
        <f t="shared" si="225"/>
        <v>0.52083333333333337</v>
      </c>
      <c r="Q817" s="24">
        <f t="shared" si="226"/>
        <v>0.4694444444444445</v>
      </c>
      <c r="R817" s="25">
        <f t="shared" si="227"/>
        <v>0</v>
      </c>
      <c r="S817" s="20">
        <f t="shared" si="228"/>
        <v>0.5625</v>
      </c>
      <c r="T817" s="20">
        <f t="shared" si="229"/>
        <v>0.4694444444444445</v>
      </c>
      <c r="U817" s="21">
        <f t="shared" si="230"/>
        <v>0</v>
      </c>
      <c r="V817" s="11">
        <f t="shared" si="231"/>
        <v>0</v>
      </c>
      <c r="W817" s="11">
        <f t="shared" si="232"/>
        <v>51</v>
      </c>
    </row>
    <row r="818" spans="1:23" x14ac:dyDescent="0.3">
      <c r="A818" t="s">
        <v>35</v>
      </c>
      <c r="B818" t="s">
        <v>1</v>
      </c>
      <c r="C818" t="s">
        <v>49</v>
      </c>
      <c r="D818" s="1">
        <v>43419.436111111114</v>
      </c>
      <c r="E818" s="1">
        <v>43419.472222222219</v>
      </c>
      <c r="F818" s="5">
        <v>43419</v>
      </c>
      <c r="G818" s="20">
        <f t="shared" si="216"/>
        <v>0.43611111111111112</v>
      </c>
      <c r="H818" s="20">
        <f t="shared" si="217"/>
        <v>0.41666666666666669</v>
      </c>
      <c r="I818" s="21">
        <f t="shared" si="218"/>
        <v>0</v>
      </c>
      <c r="J818" s="24">
        <f t="shared" si="219"/>
        <v>0.43611111111111112</v>
      </c>
      <c r="K818" s="24">
        <f t="shared" si="220"/>
        <v>0.47222222222222227</v>
      </c>
      <c r="L818" s="25">
        <f t="shared" si="221"/>
        <v>52</v>
      </c>
      <c r="M818" s="20">
        <f t="shared" si="222"/>
        <v>0.5</v>
      </c>
      <c r="N818" s="20">
        <f t="shared" si="223"/>
        <v>0.47222222222222227</v>
      </c>
      <c r="O818" s="21">
        <f t="shared" si="224"/>
        <v>0</v>
      </c>
      <c r="P818" s="24">
        <f t="shared" si="225"/>
        <v>0.52083333333333337</v>
      </c>
      <c r="Q818" s="24">
        <f t="shared" si="226"/>
        <v>0.47222222222222227</v>
      </c>
      <c r="R818" s="25">
        <f t="shared" si="227"/>
        <v>0</v>
      </c>
      <c r="S818" s="20">
        <f t="shared" si="228"/>
        <v>0.5625</v>
      </c>
      <c r="T818" s="20">
        <f t="shared" si="229"/>
        <v>0.47222222222222227</v>
      </c>
      <c r="U818" s="21">
        <f t="shared" si="230"/>
        <v>0</v>
      </c>
      <c r="V818" s="11">
        <f t="shared" si="231"/>
        <v>0</v>
      </c>
      <c r="W818" s="11">
        <f t="shared" si="232"/>
        <v>52</v>
      </c>
    </row>
    <row r="819" spans="1:23" x14ac:dyDescent="0.3">
      <c r="A819" t="s">
        <v>10</v>
      </c>
      <c r="B819" t="s">
        <v>1</v>
      </c>
      <c r="C819" t="s">
        <v>48</v>
      </c>
      <c r="D819" s="1">
        <v>43419.436111111114</v>
      </c>
      <c r="E819" s="1">
        <v>43419.47152777778</v>
      </c>
      <c r="F819" s="5">
        <v>43419</v>
      </c>
      <c r="G819" s="20">
        <f t="shared" si="216"/>
        <v>0.43611111111111112</v>
      </c>
      <c r="H819" s="20">
        <f t="shared" si="217"/>
        <v>0.41666666666666669</v>
      </c>
      <c r="I819" s="21">
        <f t="shared" si="218"/>
        <v>0</v>
      </c>
      <c r="J819" s="24">
        <f t="shared" si="219"/>
        <v>0.43611111111111112</v>
      </c>
      <c r="K819" s="24">
        <f t="shared" si="220"/>
        <v>0.47152777777777777</v>
      </c>
      <c r="L819" s="25">
        <f t="shared" si="221"/>
        <v>51</v>
      </c>
      <c r="M819" s="20">
        <f t="shared" si="222"/>
        <v>0.5</v>
      </c>
      <c r="N819" s="20">
        <f t="shared" si="223"/>
        <v>0.47152777777777777</v>
      </c>
      <c r="O819" s="21">
        <f t="shared" si="224"/>
        <v>0</v>
      </c>
      <c r="P819" s="24">
        <f t="shared" si="225"/>
        <v>0.52083333333333337</v>
      </c>
      <c r="Q819" s="24">
        <f t="shared" si="226"/>
        <v>0.47152777777777777</v>
      </c>
      <c r="R819" s="25">
        <f t="shared" si="227"/>
        <v>0</v>
      </c>
      <c r="S819" s="20">
        <f t="shared" si="228"/>
        <v>0.5625</v>
      </c>
      <c r="T819" s="20">
        <f t="shared" si="229"/>
        <v>0.47152777777777777</v>
      </c>
      <c r="U819" s="21">
        <f t="shared" si="230"/>
        <v>0</v>
      </c>
      <c r="V819" s="11">
        <f t="shared" si="231"/>
        <v>0</v>
      </c>
      <c r="W819" s="11">
        <f t="shared" si="232"/>
        <v>51</v>
      </c>
    </row>
    <row r="820" spans="1:23" x14ac:dyDescent="0.3">
      <c r="A820" t="s">
        <v>0</v>
      </c>
      <c r="B820" t="s">
        <v>1</v>
      </c>
      <c r="C820" t="s">
        <v>43</v>
      </c>
      <c r="D820" s="1">
        <v>43419.436805555553</v>
      </c>
      <c r="E820" s="1">
        <v>43419.47152777778</v>
      </c>
      <c r="F820" s="5">
        <v>43419</v>
      </c>
      <c r="G820" s="20">
        <f t="shared" si="216"/>
        <v>0.4368055555555555</v>
      </c>
      <c r="H820" s="20">
        <f t="shared" si="217"/>
        <v>0.41666666666666669</v>
      </c>
      <c r="I820" s="21">
        <f t="shared" si="218"/>
        <v>0</v>
      </c>
      <c r="J820" s="24">
        <f t="shared" si="219"/>
        <v>0.4368055555555555</v>
      </c>
      <c r="K820" s="24">
        <f t="shared" si="220"/>
        <v>0.47152777777777777</v>
      </c>
      <c r="L820" s="25">
        <f t="shared" si="221"/>
        <v>50</v>
      </c>
      <c r="M820" s="20">
        <f t="shared" si="222"/>
        <v>0.5</v>
      </c>
      <c r="N820" s="20">
        <f t="shared" si="223"/>
        <v>0.47152777777777777</v>
      </c>
      <c r="O820" s="21">
        <f t="shared" si="224"/>
        <v>0</v>
      </c>
      <c r="P820" s="24">
        <f t="shared" si="225"/>
        <v>0.52083333333333337</v>
      </c>
      <c r="Q820" s="24">
        <f t="shared" si="226"/>
        <v>0.47152777777777777</v>
      </c>
      <c r="R820" s="25">
        <f t="shared" si="227"/>
        <v>0</v>
      </c>
      <c r="S820" s="20">
        <f t="shared" si="228"/>
        <v>0.5625</v>
      </c>
      <c r="T820" s="20">
        <f t="shared" si="229"/>
        <v>0.47152777777777777</v>
      </c>
      <c r="U820" s="21">
        <f t="shared" si="230"/>
        <v>0</v>
      </c>
      <c r="V820" s="11">
        <f t="shared" si="231"/>
        <v>0</v>
      </c>
      <c r="W820" s="11">
        <f t="shared" si="232"/>
        <v>50</v>
      </c>
    </row>
    <row r="821" spans="1:23" x14ac:dyDescent="0.3">
      <c r="A821" t="s">
        <v>29</v>
      </c>
      <c r="B821" t="s">
        <v>1</v>
      </c>
      <c r="C821" t="s">
        <v>56</v>
      </c>
      <c r="D821" s="1">
        <v>43419.4375</v>
      </c>
      <c r="E821" s="1">
        <v>43419.47152777778</v>
      </c>
      <c r="F821" s="5">
        <v>43419</v>
      </c>
      <c r="G821" s="20">
        <f t="shared" si="216"/>
        <v>0.4375</v>
      </c>
      <c r="H821" s="20">
        <f t="shared" si="217"/>
        <v>0.41666666666666669</v>
      </c>
      <c r="I821" s="21">
        <f t="shared" si="218"/>
        <v>0</v>
      </c>
      <c r="J821" s="24">
        <f t="shared" si="219"/>
        <v>0.4375</v>
      </c>
      <c r="K821" s="24">
        <f t="shared" si="220"/>
        <v>0.47152777777777777</v>
      </c>
      <c r="L821" s="25">
        <f t="shared" si="221"/>
        <v>49</v>
      </c>
      <c r="M821" s="20">
        <f t="shared" si="222"/>
        <v>0.5</v>
      </c>
      <c r="N821" s="20">
        <f t="shared" si="223"/>
        <v>0.47152777777777777</v>
      </c>
      <c r="O821" s="21">
        <f t="shared" si="224"/>
        <v>0</v>
      </c>
      <c r="P821" s="24">
        <f t="shared" si="225"/>
        <v>0.52083333333333337</v>
      </c>
      <c r="Q821" s="24">
        <f t="shared" si="226"/>
        <v>0.47152777777777777</v>
      </c>
      <c r="R821" s="25">
        <f t="shared" si="227"/>
        <v>0</v>
      </c>
      <c r="S821" s="20">
        <f t="shared" si="228"/>
        <v>0.5625</v>
      </c>
      <c r="T821" s="20">
        <f t="shared" si="229"/>
        <v>0.47152777777777777</v>
      </c>
      <c r="U821" s="21">
        <f t="shared" si="230"/>
        <v>0</v>
      </c>
      <c r="V821" s="11">
        <f t="shared" si="231"/>
        <v>0</v>
      </c>
      <c r="W821" s="11">
        <f t="shared" si="232"/>
        <v>49</v>
      </c>
    </row>
    <row r="822" spans="1:23" x14ac:dyDescent="0.3">
      <c r="A822" t="s">
        <v>27</v>
      </c>
      <c r="B822" t="s">
        <v>1</v>
      </c>
      <c r="C822" t="s">
        <v>61</v>
      </c>
      <c r="D822" s="1">
        <v>43419.438888888886</v>
      </c>
      <c r="E822" s="1">
        <v>43419.47152777778</v>
      </c>
      <c r="F822" s="5">
        <v>43419</v>
      </c>
      <c r="G822" s="20">
        <f t="shared" si="216"/>
        <v>0.43888888888888888</v>
      </c>
      <c r="H822" s="20">
        <f t="shared" si="217"/>
        <v>0.41666666666666669</v>
      </c>
      <c r="I822" s="21">
        <f t="shared" si="218"/>
        <v>0</v>
      </c>
      <c r="J822" s="24">
        <f t="shared" si="219"/>
        <v>0.43888888888888888</v>
      </c>
      <c r="K822" s="24">
        <f t="shared" si="220"/>
        <v>0.47152777777777777</v>
      </c>
      <c r="L822" s="25">
        <f t="shared" si="221"/>
        <v>47</v>
      </c>
      <c r="M822" s="20">
        <f t="shared" si="222"/>
        <v>0.5</v>
      </c>
      <c r="N822" s="20">
        <f t="shared" si="223"/>
        <v>0.47152777777777777</v>
      </c>
      <c r="O822" s="21">
        <f t="shared" si="224"/>
        <v>0</v>
      </c>
      <c r="P822" s="24">
        <f t="shared" si="225"/>
        <v>0.52083333333333337</v>
      </c>
      <c r="Q822" s="24">
        <f t="shared" si="226"/>
        <v>0.47152777777777777</v>
      </c>
      <c r="R822" s="25">
        <f t="shared" si="227"/>
        <v>0</v>
      </c>
      <c r="S822" s="20">
        <f t="shared" si="228"/>
        <v>0.5625</v>
      </c>
      <c r="T822" s="20">
        <f t="shared" si="229"/>
        <v>0.47152777777777777</v>
      </c>
      <c r="U822" s="21">
        <f t="shared" si="230"/>
        <v>0</v>
      </c>
      <c r="V822" s="11">
        <f t="shared" si="231"/>
        <v>0</v>
      </c>
      <c r="W822" s="11">
        <f t="shared" si="232"/>
        <v>47</v>
      </c>
    </row>
    <row r="823" spans="1:23" x14ac:dyDescent="0.3">
      <c r="A823" t="s">
        <v>17</v>
      </c>
      <c r="B823" t="s">
        <v>1</v>
      </c>
      <c r="C823" t="s">
        <v>53</v>
      </c>
      <c r="D823" s="1">
        <v>43419.438888888886</v>
      </c>
      <c r="E823" s="1">
        <v>43419.470138888886</v>
      </c>
      <c r="F823" s="5">
        <v>43419</v>
      </c>
      <c r="G823" s="20">
        <f t="shared" si="216"/>
        <v>0.43888888888888888</v>
      </c>
      <c r="H823" s="20">
        <f t="shared" si="217"/>
        <v>0.41666666666666669</v>
      </c>
      <c r="I823" s="21">
        <f t="shared" si="218"/>
        <v>0</v>
      </c>
      <c r="J823" s="24">
        <f t="shared" si="219"/>
        <v>0.43888888888888888</v>
      </c>
      <c r="K823" s="24">
        <f t="shared" si="220"/>
        <v>0.47013888888888888</v>
      </c>
      <c r="L823" s="25">
        <f t="shared" si="221"/>
        <v>45</v>
      </c>
      <c r="M823" s="20">
        <f t="shared" si="222"/>
        <v>0.5</v>
      </c>
      <c r="N823" s="20">
        <f t="shared" si="223"/>
        <v>0.47013888888888888</v>
      </c>
      <c r="O823" s="21">
        <f t="shared" si="224"/>
        <v>0</v>
      </c>
      <c r="P823" s="24">
        <f t="shared" si="225"/>
        <v>0.52083333333333337</v>
      </c>
      <c r="Q823" s="24">
        <f t="shared" si="226"/>
        <v>0.47013888888888888</v>
      </c>
      <c r="R823" s="25">
        <f t="shared" si="227"/>
        <v>0</v>
      </c>
      <c r="S823" s="20">
        <f t="shared" si="228"/>
        <v>0.5625</v>
      </c>
      <c r="T823" s="20">
        <f t="shared" si="229"/>
        <v>0.47013888888888888</v>
      </c>
      <c r="U823" s="21">
        <f t="shared" si="230"/>
        <v>0</v>
      </c>
      <c r="V823" s="11">
        <f t="shared" si="231"/>
        <v>0</v>
      </c>
      <c r="W823" s="11">
        <f t="shared" si="232"/>
        <v>45</v>
      </c>
    </row>
    <row r="824" spans="1:23" x14ac:dyDescent="0.3">
      <c r="A824" t="s">
        <v>6</v>
      </c>
      <c r="B824" t="s">
        <v>1</v>
      </c>
      <c r="C824" t="s">
        <v>34</v>
      </c>
      <c r="D824" s="1">
        <v>43419.44027777778</v>
      </c>
      <c r="E824" s="1">
        <v>43419.47152777778</v>
      </c>
      <c r="F824" s="5">
        <v>43419</v>
      </c>
      <c r="G824" s="20">
        <f t="shared" si="216"/>
        <v>0.44027777777777777</v>
      </c>
      <c r="H824" s="20">
        <f t="shared" si="217"/>
        <v>0.41666666666666669</v>
      </c>
      <c r="I824" s="21">
        <f t="shared" si="218"/>
        <v>0</v>
      </c>
      <c r="J824" s="24">
        <f t="shared" si="219"/>
        <v>0.44027777777777777</v>
      </c>
      <c r="K824" s="24">
        <f t="shared" si="220"/>
        <v>0.47152777777777777</v>
      </c>
      <c r="L824" s="25">
        <f t="shared" si="221"/>
        <v>45</v>
      </c>
      <c r="M824" s="20">
        <f t="shared" si="222"/>
        <v>0.5</v>
      </c>
      <c r="N824" s="20">
        <f t="shared" si="223"/>
        <v>0.47152777777777777</v>
      </c>
      <c r="O824" s="21">
        <f t="shared" si="224"/>
        <v>0</v>
      </c>
      <c r="P824" s="24">
        <f t="shared" si="225"/>
        <v>0.52083333333333337</v>
      </c>
      <c r="Q824" s="24">
        <f t="shared" si="226"/>
        <v>0.47152777777777777</v>
      </c>
      <c r="R824" s="25">
        <f t="shared" si="227"/>
        <v>0</v>
      </c>
      <c r="S824" s="20">
        <f t="shared" si="228"/>
        <v>0.5625</v>
      </c>
      <c r="T824" s="20">
        <f t="shared" si="229"/>
        <v>0.47152777777777777</v>
      </c>
      <c r="U824" s="21">
        <f t="shared" si="230"/>
        <v>0</v>
      </c>
      <c r="V824" s="11">
        <f t="shared" si="231"/>
        <v>0</v>
      </c>
      <c r="W824" s="11">
        <f t="shared" si="232"/>
        <v>45</v>
      </c>
    </row>
    <row r="825" spans="1:23" x14ac:dyDescent="0.3">
      <c r="A825" t="s">
        <v>27</v>
      </c>
      <c r="B825" t="s">
        <v>1</v>
      </c>
      <c r="C825" t="s">
        <v>148</v>
      </c>
      <c r="D825" s="1">
        <v>43419.472916666666</v>
      </c>
      <c r="E825" s="1">
        <v>43419.521527777775</v>
      </c>
      <c r="F825" s="5">
        <v>43419</v>
      </c>
      <c r="G825" s="20">
        <f t="shared" si="216"/>
        <v>0.47291666666666665</v>
      </c>
      <c r="H825" s="20">
        <f t="shared" si="217"/>
        <v>0.41666666666666669</v>
      </c>
      <c r="I825" s="21">
        <f t="shared" si="218"/>
        <v>0</v>
      </c>
      <c r="J825" s="24">
        <f t="shared" si="219"/>
        <v>0.47291666666666665</v>
      </c>
      <c r="K825" s="24">
        <f t="shared" si="220"/>
        <v>0.5</v>
      </c>
      <c r="L825" s="25">
        <f t="shared" si="221"/>
        <v>39</v>
      </c>
      <c r="M825" s="20">
        <f t="shared" si="222"/>
        <v>0.5</v>
      </c>
      <c r="N825" s="20">
        <f t="shared" si="223"/>
        <v>0.52083333333333337</v>
      </c>
      <c r="O825" s="21">
        <f t="shared" si="224"/>
        <v>30</v>
      </c>
      <c r="P825" s="24">
        <f t="shared" si="225"/>
        <v>0.52083333333333337</v>
      </c>
      <c r="Q825" s="24">
        <f t="shared" si="226"/>
        <v>0.52152777777777781</v>
      </c>
      <c r="R825" s="25">
        <f t="shared" si="227"/>
        <v>0</v>
      </c>
      <c r="S825" s="20">
        <f t="shared" si="228"/>
        <v>0.5625</v>
      </c>
      <c r="T825" s="20">
        <f t="shared" si="229"/>
        <v>0.52152777777777781</v>
      </c>
      <c r="U825" s="21">
        <f t="shared" si="230"/>
        <v>0</v>
      </c>
      <c r="V825" s="11">
        <f t="shared" si="231"/>
        <v>30</v>
      </c>
      <c r="W825" s="11">
        <f t="shared" si="232"/>
        <v>39</v>
      </c>
    </row>
    <row r="826" spans="1:23" x14ac:dyDescent="0.3">
      <c r="A826" t="s">
        <v>38</v>
      </c>
      <c r="B826" t="s">
        <v>1</v>
      </c>
      <c r="C826" t="s">
        <v>143</v>
      </c>
      <c r="D826" s="1">
        <v>43419.473611111112</v>
      </c>
      <c r="E826" s="1">
        <v>43419.515277777777</v>
      </c>
      <c r="F826" s="5">
        <v>43419</v>
      </c>
      <c r="G826" s="20">
        <f t="shared" si="216"/>
        <v>0.47361111111111115</v>
      </c>
      <c r="H826" s="20">
        <f t="shared" si="217"/>
        <v>0.41666666666666669</v>
      </c>
      <c r="I826" s="21">
        <f t="shared" si="218"/>
        <v>0</v>
      </c>
      <c r="J826" s="24">
        <f t="shared" si="219"/>
        <v>0.47361111111111115</v>
      </c>
      <c r="K826" s="24">
        <f t="shared" si="220"/>
        <v>0.5</v>
      </c>
      <c r="L826" s="25">
        <f t="shared" si="221"/>
        <v>37</v>
      </c>
      <c r="M826" s="20">
        <f t="shared" si="222"/>
        <v>0.5</v>
      </c>
      <c r="N826" s="20">
        <f t="shared" si="223"/>
        <v>0.51527777777777783</v>
      </c>
      <c r="O826" s="21">
        <f t="shared" si="224"/>
        <v>22</v>
      </c>
      <c r="P826" s="24">
        <f t="shared" si="225"/>
        <v>0.52083333333333337</v>
      </c>
      <c r="Q826" s="24">
        <f t="shared" si="226"/>
        <v>0.51527777777777783</v>
      </c>
      <c r="R826" s="25">
        <f t="shared" si="227"/>
        <v>0</v>
      </c>
      <c r="S826" s="20">
        <f t="shared" si="228"/>
        <v>0.5625</v>
      </c>
      <c r="T826" s="20">
        <f t="shared" si="229"/>
        <v>0.51527777777777783</v>
      </c>
      <c r="U826" s="21">
        <f t="shared" si="230"/>
        <v>0</v>
      </c>
      <c r="V826" s="11">
        <f t="shared" si="231"/>
        <v>22</v>
      </c>
      <c r="W826" s="11">
        <f t="shared" si="232"/>
        <v>37</v>
      </c>
    </row>
    <row r="827" spans="1:23" x14ac:dyDescent="0.3">
      <c r="A827" t="s">
        <v>35</v>
      </c>
      <c r="B827" t="s">
        <v>1</v>
      </c>
      <c r="C827" t="s">
        <v>138</v>
      </c>
      <c r="D827" s="1">
        <v>43419.473611111112</v>
      </c>
      <c r="E827" s="1">
        <v>43419.51458333333</v>
      </c>
      <c r="F827" s="5">
        <v>43419</v>
      </c>
      <c r="G827" s="20">
        <f t="shared" si="216"/>
        <v>0.47361111111111115</v>
      </c>
      <c r="H827" s="20">
        <f t="shared" si="217"/>
        <v>0.41666666666666669</v>
      </c>
      <c r="I827" s="21">
        <f t="shared" si="218"/>
        <v>0</v>
      </c>
      <c r="J827" s="24">
        <f t="shared" si="219"/>
        <v>0.47361111111111115</v>
      </c>
      <c r="K827" s="24">
        <f t="shared" si="220"/>
        <v>0.5</v>
      </c>
      <c r="L827" s="25">
        <f t="shared" si="221"/>
        <v>37</v>
      </c>
      <c r="M827" s="20">
        <f t="shared" si="222"/>
        <v>0.5</v>
      </c>
      <c r="N827" s="20">
        <f t="shared" si="223"/>
        <v>0.51458333333333328</v>
      </c>
      <c r="O827" s="21">
        <f t="shared" si="224"/>
        <v>20</v>
      </c>
      <c r="P827" s="24">
        <f t="shared" si="225"/>
        <v>0.52083333333333337</v>
      </c>
      <c r="Q827" s="24">
        <f t="shared" si="226"/>
        <v>0.51458333333333328</v>
      </c>
      <c r="R827" s="25">
        <f t="shared" si="227"/>
        <v>0</v>
      </c>
      <c r="S827" s="20">
        <f t="shared" si="228"/>
        <v>0.5625</v>
      </c>
      <c r="T827" s="20">
        <f t="shared" si="229"/>
        <v>0.51458333333333328</v>
      </c>
      <c r="U827" s="21">
        <f t="shared" si="230"/>
        <v>0</v>
      </c>
      <c r="V827" s="11">
        <f t="shared" si="231"/>
        <v>20</v>
      </c>
      <c r="W827" s="11">
        <f t="shared" si="232"/>
        <v>37</v>
      </c>
    </row>
    <row r="828" spans="1:23" x14ac:dyDescent="0.3">
      <c r="A828" t="s">
        <v>17</v>
      </c>
      <c r="B828" t="s">
        <v>1</v>
      </c>
      <c r="C828" t="s">
        <v>160</v>
      </c>
      <c r="D828" s="1">
        <v>43419.474305555559</v>
      </c>
      <c r="E828" s="1">
        <v>43419.521527777775</v>
      </c>
      <c r="F828" s="5">
        <v>43419</v>
      </c>
      <c r="G828" s="20">
        <f t="shared" si="216"/>
        <v>0.47430555555555554</v>
      </c>
      <c r="H828" s="20">
        <f t="shared" si="217"/>
        <v>0.41666666666666669</v>
      </c>
      <c r="I828" s="21">
        <f t="shared" si="218"/>
        <v>0</v>
      </c>
      <c r="J828" s="24">
        <f t="shared" si="219"/>
        <v>0.47430555555555554</v>
      </c>
      <c r="K828" s="24">
        <f t="shared" si="220"/>
        <v>0.5</v>
      </c>
      <c r="L828" s="25">
        <f t="shared" si="221"/>
        <v>37</v>
      </c>
      <c r="M828" s="20">
        <f t="shared" si="222"/>
        <v>0.5</v>
      </c>
      <c r="N828" s="20">
        <f t="shared" si="223"/>
        <v>0.52083333333333337</v>
      </c>
      <c r="O828" s="21">
        <f t="shared" si="224"/>
        <v>30</v>
      </c>
      <c r="P828" s="24">
        <f t="shared" si="225"/>
        <v>0.52083333333333337</v>
      </c>
      <c r="Q828" s="24">
        <f t="shared" si="226"/>
        <v>0.52152777777777781</v>
      </c>
      <c r="R828" s="25">
        <f t="shared" si="227"/>
        <v>0</v>
      </c>
      <c r="S828" s="20">
        <f t="shared" si="228"/>
        <v>0.5625</v>
      </c>
      <c r="T828" s="20">
        <f t="shared" si="229"/>
        <v>0.52152777777777781</v>
      </c>
      <c r="U828" s="21">
        <f t="shared" si="230"/>
        <v>0</v>
      </c>
      <c r="V828" s="11">
        <f t="shared" si="231"/>
        <v>30</v>
      </c>
      <c r="W828" s="11">
        <f t="shared" si="232"/>
        <v>37</v>
      </c>
    </row>
    <row r="829" spans="1:23" x14ac:dyDescent="0.3">
      <c r="A829" t="s">
        <v>45</v>
      </c>
      <c r="B829" t="s">
        <v>1</v>
      </c>
      <c r="C829" t="s">
        <v>140</v>
      </c>
      <c r="D829" s="1">
        <v>43419.474305555559</v>
      </c>
      <c r="E829" s="1">
        <v>43419.51666666667</v>
      </c>
      <c r="F829" s="5">
        <v>43419</v>
      </c>
      <c r="G829" s="20">
        <f t="shared" si="216"/>
        <v>0.47430555555555554</v>
      </c>
      <c r="H829" s="20">
        <f t="shared" si="217"/>
        <v>0.41666666666666669</v>
      </c>
      <c r="I829" s="21">
        <f t="shared" si="218"/>
        <v>0</v>
      </c>
      <c r="J829" s="24">
        <f t="shared" si="219"/>
        <v>0.47430555555555554</v>
      </c>
      <c r="K829" s="24">
        <f t="shared" si="220"/>
        <v>0.5</v>
      </c>
      <c r="L829" s="25">
        <f t="shared" si="221"/>
        <v>37</v>
      </c>
      <c r="M829" s="20">
        <f t="shared" si="222"/>
        <v>0.5</v>
      </c>
      <c r="N829" s="20">
        <f t="shared" si="223"/>
        <v>0.51666666666666672</v>
      </c>
      <c r="O829" s="21">
        <f t="shared" si="224"/>
        <v>24</v>
      </c>
      <c r="P829" s="24">
        <f t="shared" si="225"/>
        <v>0.52083333333333337</v>
      </c>
      <c r="Q829" s="24">
        <f t="shared" si="226"/>
        <v>0.51666666666666672</v>
      </c>
      <c r="R829" s="25">
        <f t="shared" si="227"/>
        <v>0</v>
      </c>
      <c r="S829" s="20">
        <f t="shared" si="228"/>
        <v>0.5625</v>
      </c>
      <c r="T829" s="20">
        <f t="shared" si="229"/>
        <v>0.51666666666666672</v>
      </c>
      <c r="U829" s="21">
        <f t="shared" si="230"/>
        <v>0</v>
      </c>
      <c r="V829" s="11">
        <f t="shared" si="231"/>
        <v>24</v>
      </c>
      <c r="W829" s="11">
        <f t="shared" si="232"/>
        <v>37</v>
      </c>
    </row>
    <row r="830" spans="1:23" x14ac:dyDescent="0.3">
      <c r="A830" t="s">
        <v>47</v>
      </c>
      <c r="B830" t="s">
        <v>1</v>
      </c>
      <c r="C830" t="s">
        <v>139</v>
      </c>
      <c r="D830" s="1">
        <v>43419.475694444445</v>
      </c>
      <c r="E830" s="1">
        <v>43419.515972222223</v>
      </c>
      <c r="F830" s="5">
        <v>43419</v>
      </c>
      <c r="G830" s="20">
        <f t="shared" si="216"/>
        <v>0.47569444444444442</v>
      </c>
      <c r="H830" s="20">
        <f t="shared" si="217"/>
        <v>0.41666666666666669</v>
      </c>
      <c r="I830" s="21">
        <f t="shared" si="218"/>
        <v>0</v>
      </c>
      <c r="J830" s="24">
        <f t="shared" si="219"/>
        <v>0.47569444444444442</v>
      </c>
      <c r="K830" s="24">
        <f t="shared" si="220"/>
        <v>0.5</v>
      </c>
      <c r="L830" s="25">
        <f t="shared" si="221"/>
        <v>35</v>
      </c>
      <c r="M830" s="20">
        <f t="shared" si="222"/>
        <v>0.5</v>
      </c>
      <c r="N830" s="20">
        <f t="shared" si="223"/>
        <v>0.51597222222222217</v>
      </c>
      <c r="O830" s="21">
        <f t="shared" si="224"/>
        <v>22</v>
      </c>
      <c r="P830" s="24">
        <f t="shared" si="225"/>
        <v>0.52083333333333337</v>
      </c>
      <c r="Q830" s="24">
        <f t="shared" si="226"/>
        <v>0.51597222222222217</v>
      </c>
      <c r="R830" s="25">
        <f t="shared" si="227"/>
        <v>0</v>
      </c>
      <c r="S830" s="20">
        <f t="shared" si="228"/>
        <v>0.5625</v>
      </c>
      <c r="T830" s="20">
        <f t="shared" si="229"/>
        <v>0.51597222222222217</v>
      </c>
      <c r="U830" s="21">
        <f t="shared" si="230"/>
        <v>0</v>
      </c>
      <c r="V830" s="11">
        <f t="shared" si="231"/>
        <v>22</v>
      </c>
      <c r="W830" s="11">
        <f t="shared" si="232"/>
        <v>35</v>
      </c>
    </row>
    <row r="831" spans="1:23" x14ac:dyDescent="0.3">
      <c r="A831" t="s">
        <v>19</v>
      </c>
      <c r="B831" t="s">
        <v>1</v>
      </c>
      <c r="C831" t="s">
        <v>149</v>
      </c>
      <c r="D831" s="1">
        <v>43419.477083333331</v>
      </c>
      <c r="E831" s="1">
        <v>43419.55972222222</v>
      </c>
      <c r="F831" s="5">
        <v>43419</v>
      </c>
      <c r="G831" s="20">
        <f t="shared" si="216"/>
        <v>0.4770833333333333</v>
      </c>
      <c r="H831" s="20">
        <f t="shared" si="217"/>
        <v>0.41666666666666669</v>
      </c>
      <c r="I831" s="21">
        <f t="shared" si="218"/>
        <v>0</v>
      </c>
      <c r="J831" s="24">
        <f t="shared" si="219"/>
        <v>0.4770833333333333</v>
      </c>
      <c r="K831" s="24">
        <f t="shared" si="220"/>
        <v>0.5</v>
      </c>
      <c r="L831" s="25">
        <f t="shared" si="221"/>
        <v>33</v>
      </c>
      <c r="M831" s="20">
        <f t="shared" si="222"/>
        <v>0.5</v>
      </c>
      <c r="N831" s="20">
        <f t="shared" si="223"/>
        <v>0.52083333333333337</v>
      </c>
      <c r="O831" s="21">
        <f t="shared" si="224"/>
        <v>30</v>
      </c>
      <c r="P831" s="24">
        <f t="shared" si="225"/>
        <v>0.52083333333333337</v>
      </c>
      <c r="Q831" s="24">
        <f t="shared" si="226"/>
        <v>0.55972222222222223</v>
      </c>
      <c r="R831" s="25">
        <f t="shared" si="227"/>
        <v>56</v>
      </c>
      <c r="S831" s="20">
        <f t="shared" si="228"/>
        <v>0.5625</v>
      </c>
      <c r="T831" s="20">
        <f t="shared" si="229"/>
        <v>0.55972222222222223</v>
      </c>
      <c r="U831" s="21">
        <f t="shared" si="230"/>
        <v>0</v>
      </c>
      <c r="V831" s="11">
        <f t="shared" si="231"/>
        <v>30</v>
      </c>
      <c r="W831" s="11">
        <f t="shared" si="232"/>
        <v>89</v>
      </c>
    </row>
    <row r="832" spans="1:23" x14ac:dyDescent="0.3">
      <c r="A832" t="s">
        <v>13</v>
      </c>
      <c r="B832" t="s">
        <v>1</v>
      </c>
      <c r="C832" t="s">
        <v>111</v>
      </c>
      <c r="D832" s="1">
        <v>43419.477777777778</v>
      </c>
      <c r="E832" s="1">
        <v>43419.59652777778</v>
      </c>
      <c r="F832" s="5">
        <v>43419</v>
      </c>
      <c r="G832" s="20">
        <f t="shared" si="216"/>
        <v>0.4777777777777778</v>
      </c>
      <c r="H832" s="20">
        <f t="shared" si="217"/>
        <v>0.41666666666666669</v>
      </c>
      <c r="I832" s="21">
        <f t="shared" si="218"/>
        <v>0</v>
      </c>
      <c r="J832" s="24">
        <f t="shared" si="219"/>
        <v>0.4777777777777778</v>
      </c>
      <c r="K832" s="24">
        <f t="shared" si="220"/>
        <v>0.5</v>
      </c>
      <c r="L832" s="25">
        <f t="shared" si="221"/>
        <v>32</v>
      </c>
      <c r="M832" s="20">
        <f t="shared" si="222"/>
        <v>0.5</v>
      </c>
      <c r="N832" s="20">
        <f t="shared" si="223"/>
        <v>0.52083333333333337</v>
      </c>
      <c r="O832" s="21">
        <f t="shared" si="224"/>
        <v>30</v>
      </c>
      <c r="P832" s="24">
        <f t="shared" si="225"/>
        <v>0.52083333333333337</v>
      </c>
      <c r="Q832" s="24">
        <f t="shared" si="226"/>
        <v>0.5625</v>
      </c>
      <c r="R832" s="25">
        <f t="shared" si="227"/>
        <v>59</v>
      </c>
      <c r="S832" s="20">
        <f t="shared" si="228"/>
        <v>0.5625</v>
      </c>
      <c r="T832" s="20">
        <f t="shared" si="229"/>
        <v>0.59652777777777777</v>
      </c>
      <c r="U832" s="21">
        <f t="shared" si="230"/>
        <v>49</v>
      </c>
      <c r="V832" s="11">
        <f t="shared" si="231"/>
        <v>79</v>
      </c>
      <c r="W832" s="11">
        <f t="shared" si="232"/>
        <v>91</v>
      </c>
    </row>
    <row r="833" spans="1:23" x14ac:dyDescent="0.3">
      <c r="A833" t="s">
        <v>8</v>
      </c>
      <c r="B833" t="s">
        <v>1</v>
      </c>
      <c r="C833" t="s">
        <v>74</v>
      </c>
      <c r="D833" s="1">
        <v>43419.477777777778</v>
      </c>
      <c r="E833" s="1">
        <v>43419.51458333333</v>
      </c>
      <c r="F833" s="5">
        <v>43419</v>
      </c>
      <c r="G833" s="20">
        <f t="shared" si="216"/>
        <v>0.4777777777777778</v>
      </c>
      <c r="H833" s="20">
        <f t="shared" si="217"/>
        <v>0.41666666666666669</v>
      </c>
      <c r="I833" s="21">
        <f t="shared" si="218"/>
        <v>0</v>
      </c>
      <c r="J833" s="24">
        <f t="shared" si="219"/>
        <v>0.4777777777777778</v>
      </c>
      <c r="K833" s="24">
        <f t="shared" si="220"/>
        <v>0.5</v>
      </c>
      <c r="L833" s="25">
        <f t="shared" si="221"/>
        <v>32</v>
      </c>
      <c r="M833" s="20">
        <f t="shared" si="222"/>
        <v>0.5</v>
      </c>
      <c r="N833" s="20">
        <f t="shared" si="223"/>
        <v>0.51458333333333328</v>
      </c>
      <c r="O833" s="21">
        <f t="shared" si="224"/>
        <v>20</v>
      </c>
      <c r="P833" s="24">
        <f t="shared" si="225"/>
        <v>0.52083333333333337</v>
      </c>
      <c r="Q833" s="24">
        <f t="shared" si="226"/>
        <v>0.51458333333333328</v>
      </c>
      <c r="R833" s="25">
        <f t="shared" si="227"/>
        <v>0</v>
      </c>
      <c r="S833" s="20">
        <f t="shared" si="228"/>
        <v>0.5625</v>
      </c>
      <c r="T833" s="20">
        <f t="shared" si="229"/>
        <v>0.51458333333333328</v>
      </c>
      <c r="U833" s="21">
        <f t="shared" si="230"/>
        <v>0</v>
      </c>
      <c r="V833" s="11">
        <f t="shared" si="231"/>
        <v>20</v>
      </c>
      <c r="W833" s="11">
        <f t="shared" si="232"/>
        <v>32</v>
      </c>
    </row>
    <row r="834" spans="1:23" x14ac:dyDescent="0.3">
      <c r="A834" t="s">
        <v>10</v>
      </c>
      <c r="B834" t="s">
        <v>1</v>
      </c>
      <c r="C834" t="s">
        <v>153</v>
      </c>
      <c r="D834" s="1">
        <v>43419.479166666664</v>
      </c>
      <c r="E834" s="1">
        <v>43419.513888888891</v>
      </c>
      <c r="F834" s="5">
        <v>43419</v>
      </c>
      <c r="G834" s="20">
        <f t="shared" si="216"/>
        <v>0.47916666666666669</v>
      </c>
      <c r="H834" s="20">
        <f t="shared" si="217"/>
        <v>0.41666666666666669</v>
      </c>
      <c r="I834" s="21">
        <f t="shared" si="218"/>
        <v>0</v>
      </c>
      <c r="J834" s="24">
        <f t="shared" si="219"/>
        <v>0.47916666666666669</v>
      </c>
      <c r="K834" s="24">
        <f t="shared" si="220"/>
        <v>0.5</v>
      </c>
      <c r="L834" s="25">
        <f t="shared" si="221"/>
        <v>30</v>
      </c>
      <c r="M834" s="20">
        <f t="shared" si="222"/>
        <v>0.5</v>
      </c>
      <c r="N834" s="20">
        <f t="shared" si="223"/>
        <v>0.51388888888888895</v>
      </c>
      <c r="O834" s="21">
        <f t="shared" si="224"/>
        <v>20</v>
      </c>
      <c r="P834" s="24">
        <f t="shared" si="225"/>
        <v>0.52083333333333337</v>
      </c>
      <c r="Q834" s="24">
        <f t="shared" si="226"/>
        <v>0.51388888888888895</v>
      </c>
      <c r="R834" s="25">
        <f t="shared" si="227"/>
        <v>0</v>
      </c>
      <c r="S834" s="20">
        <f t="shared" si="228"/>
        <v>0.5625</v>
      </c>
      <c r="T834" s="20">
        <f t="shared" si="229"/>
        <v>0.51388888888888895</v>
      </c>
      <c r="U834" s="21">
        <f t="shared" si="230"/>
        <v>0</v>
      </c>
      <c r="V834" s="11">
        <f t="shared" si="231"/>
        <v>20</v>
      </c>
      <c r="W834" s="11">
        <f t="shared" si="232"/>
        <v>30</v>
      </c>
    </row>
    <row r="835" spans="1:23" x14ac:dyDescent="0.3">
      <c r="A835" t="s">
        <v>25</v>
      </c>
      <c r="B835" t="s">
        <v>1</v>
      </c>
      <c r="C835" t="s">
        <v>158</v>
      </c>
      <c r="D835" s="1">
        <v>43419.479861111111</v>
      </c>
      <c r="E835" s="1">
        <v>43419.511805555558</v>
      </c>
      <c r="F835" s="5">
        <v>43419</v>
      </c>
      <c r="G835" s="20">
        <f t="shared" ref="G835:G898" si="233">MAX(TIME(HOUR(D835),MINUTE(D835),0),tue_free_1_start)</f>
        <v>0.47986111111111113</v>
      </c>
      <c r="H835" s="20">
        <f t="shared" ref="H835:H898" si="234">MIN(TIME(HOUR(E835),MINUTE(E835),0),tue_free_1_end)</f>
        <v>0.41666666666666669</v>
      </c>
      <c r="I835" s="21">
        <f t="shared" ref="I835:I898" si="235">MAX(0,INT((H835-G835)*1440))</f>
        <v>0</v>
      </c>
      <c r="J835" s="24">
        <f t="shared" ref="J835:J898" si="236">MAX(TIME(HOUR(D835),MINUTE(D835),0),tue_busy_1_start)</f>
        <v>0.47986111111111113</v>
      </c>
      <c r="K835" s="24">
        <f t="shared" ref="K835:K898" si="237">MIN(TIME(HOUR(E835),MINUTE(E835),0),tue_busy_1_end)</f>
        <v>0.5</v>
      </c>
      <c r="L835" s="25">
        <f t="shared" ref="L835:L898" si="238">MAX(0,INT((K835-J835)*1440))</f>
        <v>29</v>
      </c>
      <c r="M835" s="20">
        <f t="shared" ref="M835:M898" si="239">MAX(TIME(HOUR(D835),MINUTE(D835),0),tue_free_2_start)</f>
        <v>0.5</v>
      </c>
      <c r="N835" s="20">
        <f t="shared" ref="N835:N898" si="240">MIN(TIME(HOUR(E835),MINUTE(E835),0),tue_free_2_end)</f>
        <v>0.51180555555555551</v>
      </c>
      <c r="O835" s="21">
        <f t="shared" ref="O835:O898" si="241">MAX(0,INT((N835-M835)*1440))</f>
        <v>16</v>
      </c>
      <c r="P835" s="24">
        <f t="shared" ref="P835:P898" si="242">MAX(TIME(HOUR(D835),MINUTE(D835),0),tue_busy_2_start)</f>
        <v>0.52083333333333337</v>
      </c>
      <c r="Q835" s="24">
        <f t="shared" ref="Q835:Q898" si="243">MIN(TIME(HOUR(E835),MINUTE(E835),0),tue_busy_2_end)</f>
        <v>0.51180555555555551</v>
      </c>
      <c r="R835" s="25">
        <f t="shared" ref="R835:R898" si="244">MAX(0,INT((Q835-P835)*1440))</f>
        <v>0</v>
      </c>
      <c r="S835" s="20">
        <f t="shared" ref="S835:S898" si="245">MAX(TIME(HOUR(D835),MINUTE(D835),0),tue_free_3_start)</f>
        <v>0.5625</v>
      </c>
      <c r="T835" s="20">
        <f t="shared" ref="T835:T898" si="246">MIN(TIME(HOUR(E835),MINUTE(E835),0),tue_free_3_end)</f>
        <v>0.51180555555555551</v>
      </c>
      <c r="U835" s="21">
        <f t="shared" ref="U835:U898" si="247">MAX(0,INT((T835-S835)*1440))</f>
        <v>0</v>
      </c>
      <c r="V835" s="11">
        <f t="shared" ref="V835:V898" si="248">SUM(I835,O835,U835)</f>
        <v>16</v>
      </c>
      <c r="W835" s="11">
        <f t="shared" ref="W835:W898" si="249">SUM(L835,R835)</f>
        <v>29</v>
      </c>
    </row>
    <row r="836" spans="1:23" x14ac:dyDescent="0.3">
      <c r="A836" t="s">
        <v>0</v>
      </c>
      <c r="B836" t="s">
        <v>1</v>
      </c>
      <c r="C836" t="s">
        <v>164</v>
      </c>
      <c r="D836" s="1">
        <v>43419.479861111111</v>
      </c>
      <c r="E836" s="1">
        <v>43419.481944444444</v>
      </c>
      <c r="F836" s="5">
        <v>43419</v>
      </c>
      <c r="G836" s="20">
        <f t="shared" si="233"/>
        <v>0.47986111111111113</v>
      </c>
      <c r="H836" s="20">
        <f t="shared" si="234"/>
        <v>0.41666666666666669</v>
      </c>
      <c r="I836" s="21">
        <f t="shared" si="235"/>
        <v>0</v>
      </c>
      <c r="J836" s="24">
        <f t="shared" si="236"/>
        <v>0.47986111111111113</v>
      </c>
      <c r="K836" s="24">
        <f t="shared" si="237"/>
        <v>0.48194444444444445</v>
      </c>
      <c r="L836" s="25">
        <f t="shared" si="238"/>
        <v>2</v>
      </c>
      <c r="M836" s="20">
        <f t="shared" si="239"/>
        <v>0.5</v>
      </c>
      <c r="N836" s="20">
        <f t="shared" si="240"/>
        <v>0.48194444444444445</v>
      </c>
      <c r="O836" s="21">
        <f t="shared" si="241"/>
        <v>0</v>
      </c>
      <c r="P836" s="24">
        <f t="shared" si="242"/>
        <v>0.52083333333333337</v>
      </c>
      <c r="Q836" s="24">
        <f t="shared" si="243"/>
        <v>0.48194444444444445</v>
      </c>
      <c r="R836" s="25">
        <f t="shared" si="244"/>
        <v>0</v>
      </c>
      <c r="S836" s="20">
        <f t="shared" si="245"/>
        <v>0.5625</v>
      </c>
      <c r="T836" s="20">
        <f t="shared" si="246"/>
        <v>0.48194444444444445</v>
      </c>
      <c r="U836" s="21">
        <f t="shared" si="247"/>
        <v>0</v>
      </c>
      <c r="V836" s="11">
        <f t="shared" si="248"/>
        <v>0</v>
      </c>
      <c r="W836" s="11">
        <f t="shared" si="249"/>
        <v>2</v>
      </c>
    </row>
    <row r="837" spans="1:23" x14ac:dyDescent="0.3">
      <c r="A837" t="s">
        <v>15</v>
      </c>
      <c r="B837" t="s">
        <v>1</v>
      </c>
      <c r="C837" t="s">
        <v>16</v>
      </c>
      <c r="D837" s="1">
        <v>43419.48333333333</v>
      </c>
      <c r="E837" s="1">
        <v>43419.525694444441</v>
      </c>
      <c r="F837" s="5">
        <v>43419</v>
      </c>
      <c r="G837" s="20">
        <f t="shared" si="233"/>
        <v>0.48333333333333334</v>
      </c>
      <c r="H837" s="20">
        <f t="shared" si="234"/>
        <v>0.41666666666666669</v>
      </c>
      <c r="I837" s="21">
        <f t="shared" si="235"/>
        <v>0</v>
      </c>
      <c r="J837" s="24">
        <f t="shared" si="236"/>
        <v>0.48333333333333334</v>
      </c>
      <c r="K837" s="24">
        <f t="shared" si="237"/>
        <v>0.5</v>
      </c>
      <c r="L837" s="25">
        <f t="shared" si="238"/>
        <v>24</v>
      </c>
      <c r="M837" s="20">
        <f t="shared" si="239"/>
        <v>0.5</v>
      </c>
      <c r="N837" s="20">
        <f t="shared" si="240"/>
        <v>0.52083333333333337</v>
      </c>
      <c r="O837" s="21">
        <f t="shared" si="241"/>
        <v>30</v>
      </c>
      <c r="P837" s="24">
        <f t="shared" si="242"/>
        <v>0.52083333333333337</v>
      </c>
      <c r="Q837" s="24">
        <f t="shared" si="243"/>
        <v>0.52569444444444446</v>
      </c>
      <c r="R837" s="25">
        <f t="shared" si="244"/>
        <v>6</v>
      </c>
      <c r="S837" s="20">
        <f t="shared" si="245"/>
        <v>0.5625</v>
      </c>
      <c r="T837" s="20">
        <f t="shared" si="246"/>
        <v>0.52569444444444446</v>
      </c>
      <c r="U837" s="21">
        <f t="shared" si="247"/>
        <v>0</v>
      </c>
      <c r="V837" s="11">
        <f t="shared" si="248"/>
        <v>30</v>
      </c>
      <c r="W837" s="11">
        <f t="shared" si="249"/>
        <v>30</v>
      </c>
    </row>
    <row r="838" spans="1:23" x14ac:dyDescent="0.3">
      <c r="A838" t="s">
        <v>0</v>
      </c>
      <c r="B838" t="s">
        <v>1</v>
      </c>
      <c r="C838" t="s">
        <v>154</v>
      </c>
      <c r="D838" s="1">
        <v>43419.497916666667</v>
      </c>
      <c r="E838" s="1">
        <v>43419.51458333333</v>
      </c>
      <c r="F838" s="5">
        <v>43419</v>
      </c>
      <c r="G838" s="20">
        <f t="shared" si="233"/>
        <v>0.49791666666666662</v>
      </c>
      <c r="H838" s="20">
        <f t="shared" si="234"/>
        <v>0.41666666666666669</v>
      </c>
      <c r="I838" s="21">
        <f t="shared" si="235"/>
        <v>0</v>
      </c>
      <c r="J838" s="24">
        <f t="shared" si="236"/>
        <v>0.49791666666666662</v>
      </c>
      <c r="K838" s="24">
        <f t="shared" si="237"/>
        <v>0.5</v>
      </c>
      <c r="L838" s="25">
        <f t="shared" si="238"/>
        <v>3</v>
      </c>
      <c r="M838" s="20">
        <f t="shared" si="239"/>
        <v>0.5</v>
      </c>
      <c r="N838" s="20">
        <f t="shared" si="240"/>
        <v>0.51458333333333328</v>
      </c>
      <c r="O838" s="21">
        <f t="shared" si="241"/>
        <v>20</v>
      </c>
      <c r="P838" s="24">
        <f t="shared" si="242"/>
        <v>0.52083333333333337</v>
      </c>
      <c r="Q838" s="24">
        <f t="shared" si="243"/>
        <v>0.51458333333333328</v>
      </c>
      <c r="R838" s="25">
        <f t="shared" si="244"/>
        <v>0</v>
      </c>
      <c r="S838" s="20">
        <f t="shared" si="245"/>
        <v>0.5625</v>
      </c>
      <c r="T838" s="20">
        <f t="shared" si="246"/>
        <v>0.51458333333333328</v>
      </c>
      <c r="U838" s="21">
        <f t="shared" si="247"/>
        <v>0</v>
      </c>
      <c r="V838" s="11">
        <f t="shared" si="248"/>
        <v>20</v>
      </c>
      <c r="W838" s="11">
        <f t="shared" si="249"/>
        <v>3</v>
      </c>
    </row>
    <row r="839" spans="1:23" x14ac:dyDescent="0.3">
      <c r="A839" t="s">
        <v>33</v>
      </c>
      <c r="B839" t="s">
        <v>1</v>
      </c>
      <c r="C839" t="s">
        <v>157</v>
      </c>
      <c r="D839" s="1">
        <v>43419.51458333333</v>
      </c>
      <c r="E839" s="1">
        <v>43419.556250000001</v>
      </c>
      <c r="F839" s="5">
        <v>43419</v>
      </c>
      <c r="G839" s="20">
        <f t="shared" si="233"/>
        <v>0.51458333333333328</v>
      </c>
      <c r="H839" s="20">
        <f t="shared" si="234"/>
        <v>0.41666666666666669</v>
      </c>
      <c r="I839" s="21">
        <f t="shared" si="235"/>
        <v>0</v>
      </c>
      <c r="J839" s="24">
        <f t="shared" si="236"/>
        <v>0.51458333333333328</v>
      </c>
      <c r="K839" s="24">
        <f t="shared" si="237"/>
        <v>0.5</v>
      </c>
      <c r="L839" s="25">
        <f t="shared" si="238"/>
        <v>0</v>
      </c>
      <c r="M839" s="20">
        <f t="shared" si="239"/>
        <v>0.51458333333333328</v>
      </c>
      <c r="N839" s="20">
        <f t="shared" si="240"/>
        <v>0.52083333333333337</v>
      </c>
      <c r="O839" s="21">
        <f t="shared" si="241"/>
        <v>9</v>
      </c>
      <c r="P839" s="24">
        <f t="shared" si="242"/>
        <v>0.52083333333333337</v>
      </c>
      <c r="Q839" s="24">
        <f t="shared" si="243"/>
        <v>0.55625000000000002</v>
      </c>
      <c r="R839" s="25">
        <f t="shared" si="244"/>
        <v>51</v>
      </c>
      <c r="S839" s="20">
        <f t="shared" si="245"/>
        <v>0.5625</v>
      </c>
      <c r="T839" s="20">
        <f t="shared" si="246"/>
        <v>0.55625000000000002</v>
      </c>
      <c r="U839" s="21">
        <f t="shared" si="247"/>
        <v>0</v>
      </c>
      <c r="V839" s="11">
        <f t="shared" si="248"/>
        <v>9</v>
      </c>
      <c r="W839" s="11">
        <f t="shared" si="249"/>
        <v>51</v>
      </c>
    </row>
    <row r="840" spans="1:23" x14ac:dyDescent="0.3">
      <c r="A840" t="s">
        <v>31</v>
      </c>
      <c r="B840" t="s">
        <v>1</v>
      </c>
      <c r="C840" t="s">
        <v>14</v>
      </c>
      <c r="D840" s="1">
        <v>43419.534722222219</v>
      </c>
      <c r="E840" s="1">
        <v>43419.606249999997</v>
      </c>
      <c r="F840" s="5">
        <v>43419</v>
      </c>
      <c r="G840" s="20">
        <f t="shared" si="233"/>
        <v>0.53472222222222221</v>
      </c>
      <c r="H840" s="20">
        <f t="shared" si="234"/>
        <v>0.41666666666666669</v>
      </c>
      <c r="I840" s="21">
        <f t="shared" si="235"/>
        <v>0</v>
      </c>
      <c r="J840" s="24">
        <f t="shared" si="236"/>
        <v>0.53472222222222221</v>
      </c>
      <c r="K840" s="24">
        <f t="shared" si="237"/>
        <v>0.5</v>
      </c>
      <c r="L840" s="25">
        <f t="shared" si="238"/>
        <v>0</v>
      </c>
      <c r="M840" s="20">
        <f t="shared" si="239"/>
        <v>0.53472222222222221</v>
      </c>
      <c r="N840" s="20">
        <f t="shared" si="240"/>
        <v>0.52083333333333337</v>
      </c>
      <c r="O840" s="21">
        <f t="shared" si="241"/>
        <v>0</v>
      </c>
      <c r="P840" s="24">
        <f t="shared" si="242"/>
        <v>0.53472222222222221</v>
      </c>
      <c r="Q840" s="24">
        <f t="shared" si="243"/>
        <v>0.5625</v>
      </c>
      <c r="R840" s="25">
        <f t="shared" si="244"/>
        <v>40</v>
      </c>
      <c r="S840" s="20">
        <f t="shared" si="245"/>
        <v>0.5625</v>
      </c>
      <c r="T840" s="20">
        <f t="shared" si="246"/>
        <v>0.60625000000000007</v>
      </c>
      <c r="U840" s="21">
        <f t="shared" si="247"/>
        <v>63</v>
      </c>
      <c r="V840" s="11">
        <f t="shared" si="248"/>
        <v>63</v>
      </c>
      <c r="W840" s="11">
        <f t="shared" si="249"/>
        <v>40</v>
      </c>
    </row>
    <row r="841" spans="1:23" x14ac:dyDescent="0.3">
      <c r="A841" t="s">
        <v>11</v>
      </c>
      <c r="B841" t="s">
        <v>1</v>
      </c>
      <c r="C841" t="s">
        <v>244</v>
      </c>
      <c r="D841" s="1">
        <v>43419.538194444445</v>
      </c>
      <c r="E841" s="1">
        <v>43419.560416666667</v>
      </c>
      <c r="F841" s="5">
        <v>43419</v>
      </c>
      <c r="G841" s="20">
        <f t="shared" si="233"/>
        <v>0.53819444444444442</v>
      </c>
      <c r="H841" s="20">
        <f t="shared" si="234"/>
        <v>0.41666666666666669</v>
      </c>
      <c r="I841" s="21">
        <f t="shared" si="235"/>
        <v>0</v>
      </c>
      <c r="J841" s="24">
        <f t="shared" si="236"/>
        <v>0.53819444444444442</v>
      </c>
      <c r="K841" s="24">
        <f t="shared" si="237"/>
        <v>0.5</v>
      </c>
      <c r="L841" s="25">
        <f t="shared" si="238"/>
        <v>0</v>
      </c>
      <c r="M841" s="20">
        <f t="shared" si="239"/>
        <v>0.53819444444444442</v>
      </c>
      <c r="N841" s="20">
        <f t="shared" si="240"/>
        <v>0.52083333333333337</v>
      </c>
      <c r="O841" s="21">
        <f t="shared" si="241"/>
        <v>0</v>
      </c>
      <c r="P841" s="24">
        <f t="shared" si="242"/>
        <v>0.53819444444444442</v>
      </c>
      <c r="Q841" s="24">
        <f t="shared" si="243"/>
        <v>0.56041666666666667</v>
      </c>
      <c r="R841" s="25">
        <f t="shared" si="244"/>
        <v>32</v>
      </c>
      <c r="S841" s="20">
        <f t="shared" si="245"/>
        <v>0.5625</v>
      </c>
      <c r="T841" s="20">
        <f t="shared" si="246"/>
        <v>0.56041666666666667</v>
      </c>
      <c r="U841" s="21">
        <f t="shared" si="247"/>
        <v>0</v>
      </c>
      <c r="V841" s="11">
        <f t="shared" si="248"/>
        <v>0</v>
      </c>
      <c r="W841" s="11">
        <f t="shared" si="249"/>
        <v>32</v>
      </c>
    </row>
    <row r="842" spans="1:23" x14ac:dyDescent="0.3">
      <c r="A842" t="s">
        <v>52</v>
      </c>
      <c r="B842" t="s">
        <v>1</v>
      </c>
      <c r="C842" t="s">
        <v>178</v>
      </c>
      <c r="D842" s="1">
        <v>43419.552083333336</v>
      </c>
      <c r="E842" s="1">
        <v>43419.597222222219</v>
      </c>
      <c r="F842" s="5">
        <v>43419</v>
      </c>
      <c r="G842" s="20">
        <f t="shared" si="233"/>
        <v>0.55208333333333337</v>
      </c>
      <c r="H842" s="20">
        <f t="shared" si="234"/>
        <v>0.41666666666666669</v>
      </c>
      <c r="I842" s="21">
        <f t="shared" si="235"/>
        <v>0</v>
      </c>
      <c r="J842" s="24">
        <f t="shared" si="236"/>
        <v>0.55208333333333337</v>
      </c>
      <c r="K842" s="24">
        <f t="shared" si="237"/>
        <v>0.5</v>
      </c>
      <c r="L842" s="25">
        <f t="shared" si="238"/>
        <v>0</v>
      </c>
      <c r="M842" s="20">
        <f t="shared" si="239"/>
        <v>0.55208333333333337</v>
      </c>
      <c r="N842" s="20">
        <f t="shared" si="240"/>
        <v>0.52083333333333337</v>
      </c>
      <c r="O842" s="21">
        <f t="shared" si="241"/>
        <v>0</v>
      </c>
      <c r="P842" s="24">
        <f t="shared" si="242"/>
        <v>0.55208333333333337</v>
      </c>
      <c r="Q842" s="24">
        <f t="shared" si="243"/>
        <v>0.5625</v>
      </c>
      <c r="R842" s="25">
        <f t="shared" si="244"/>
        <v>14</v>
      </c>
      <c r="S842" s="20">
        <f t="shared" si="245"/>
        <v>0.5625</v>
      </c>
      <c r="T842" s="20">
        <f t="shared" si="246"/>
        <v>0.59722222222222221</v>
      </c>
      <c r="U842" s="21">
        <f t="shared" si="247"/>
        <v>50</v>
      </c>
      <c r="V842" s="11">
        <f t="shared" si="248"/>
        <v>50</v>
      </c>
      <c r="W842" s="11">
        <f t="shared" si="249"/>
        <v>14</v>
      </c>
    </row>
    <row r="843" spans="1:23" x14ac:dyDescent="0.3">
      <c r="A843" t="s">
        <v>29</v>
      </c>
      <c r="B843" t="s">
        <v>1</v>
      </c>
      <c r="C843" t="s">
        <v>170</v>
      </c>
      <c r="D843" s="1">
        <v>43419.55972222222</v>
      </c>
      <c r="E843" s="1">
        <v>43419.597222222219</v>
      </c>
      <c r="F843" s="5">
        <v>43419</v>
      </c>
      <c r="G843" s="20">
        <f t="shared" si="233"/>
        <v>0.55972222222222223</v>
      </c>
      <c r="H843" s="20">
        <f t="shared" si="234"/>
        <v>0.41666666666666669</v>
      </c>
      <c r="I843" s="21">
        <f t="shared" si="235"/>
        <v>0</v>
      </c>
      <c r="J843" s="24">
        <f t="shared" si="236"/>
        <v>0.55972222222222223</v>
      </c>
      <c r="K843" s="24">
        <f t="shared" si="237"/>
        <v>0.5</v>
      </c>
      <c r="L843" s="25">
        <f t="shared" si="238"/>
        <v>0</v>
      </c>
      <c r="M843" s="20">
        <f t="shared" si="239"/>
        <v>0.55972222222222223</v>
      </c>
      <c r="N843" s="20">
        <f t="shared" si="240"/>
        <v>0.52083333333333337</v>
      </c>
      <c r="O843" s="21">
        <f t="shared" si="241"/>
        <v>0</v>
      </c>
      <c r="P843" s="24">
        <f t="shared" si="242"/>
        <v>0.55972222222222223</v>
      </c>
      <c r="Q843" s="24">
        <f t="shared" si="243"/>
        <v>0.5625</v>
      </c>
      <c r="R843" s="25">
        <f t="shared" si="244"/>
        <v>3</v>
      </c>
      <c r="S843" s="20">
        <f t="shared" si="245"/>
        <v>0.5625</v>
      </c>
      <c r="T843" s="20">
        <f t="shared" si="246"/>
        <v>0.59722222222222221</v>
      </c>
      <c r="U843" s="21">
        <f t="shared" si="247"/>
        <v>50</v>
      </c>
      <c r="V843" s="11">
        <f t="shared" si="248"/>
        <v>50</v>
      </c>
      <c r="W843" s="11">
        <f t="shared" si="249"/>
        <v>3</v>
      </c>
    </row>
    <row r="844" spans="1:23" x14ac:dyDescent="0.3">
      <c r="A844" t="s">
        <v>23</v>
      </c>
      <c r="B844" t="s">
        <v>1</v>
      </c>
      <c r="C844" t="s">
        <v>168</v>
      </c>
      <c r="D844" s="1">
        <v>43419.55972222222</v>
      </c>
      <c r="E844" s="1">
        <v>43419.597222222219</v>
      </c>
      <c r="F844" s="5">
        <v>43419</v>
      </c>
      <c r="G844" s="20">
        <f t="shared" si="233"/>
        <v>0.55972222222222223</v>
      </c>
      <c r="H844" s="20">
        <f t="shared" si="234"/>
        <v>0.41666666666666669</v>
      </c>
      <c r="I844" s="21">
        <f t="shared" si="235"/>
        <v>0</v>
      </c>
      <c r="J844" s="24">
        <f t="shared" si="236"/>
        <v>0.55972222222222223</v>
      </c>
      <c r="K844" s="24">
        <f t="shared" si="237"/>
        <v>0.5</v>
      </c>
      <c r="L844" s="25">
        <f t="shared" si="238"/>
        <v>0</v>
      </c>
      <c r="M844" s="20">
        <f t="shared" si="239"/>
        <v>0.55972222222222223</v>
      </c>
      <c r="N844" s="20">
        <f t="shared" si="240"/>
        <v>0.52083333333333337</v>
      </c>
      <c r="O844" s="21">
        <f t="shared" si="241"/>
        <v>0</v>
      </c>
      <c r="P844" s="24">
        <f t="shared" si="242"/>
        <v>0.55972222222222223</v>
      </c>
      <c r="Q844" s="24">
        <f t="shared" si="243"/>
        <v>0.5625</v>
      </c>
      <c r="R844" s="25">
        <f t="shared" si="244"/>
        <v>3</v>
      </c>
      <c r="S844" s="20">
        <f t="shared" si="245"/>
        <v>0.5625</v>
      </c>
      <c r="T844" s="20">
        <f t="shared" si="246"/>
        <v>0.59722222222222221</v>
      </c>
      <c r="U844" s="21">
        <f t="shared" si="247"/>
        <v>50</v>
      </c>
      <c r="V844" s="11">
        <f t="shared" si="248"/>
        <v>50</v>
      </c>
      <c r="W844" s="11">
        <f t="shared" si="249"/>
        <v>3</v>
      </c>
    </row>
    <row r="845" spans="1:23" x14ac:dyDescent="0.3">
      <c r="A845" t="s">
        <v>35</v>
      </c>
      <c r="B845" t="s">
        <v>1</v>
      </c>
      <c r="C845" t="s">
        <v>167</v>
      </c>
      <c r="D845" s="1">
        <v>43419.55972222222</v>
      </c>
      <c r="E845" s="1">
        <v>43419.597916666666</v>
      </c>
      <c r="F845" s="5">
        <v>43419</v>
      </c>
      <c r="G845" s="20">
        <f t="shared" si="233"/>
        <v>0.55972222222222223</v>
      </c>
      <c r="H845" s="20">
        <f t="shared" si="234"/>
        <v>0.41666666666666669</v>
      </c>
      <c r="I845" s="21">
        <f t="shared" si="235"/>
        <v>0</v>
      </c>
      <c r="J845" s="24">
        <f t="shared" si="236"/>
        <v>0.55972222222222223</v>
      </c>
      <c r="K845" s="24">
        <f t="shared" si="237"/>
        <v>0.5</v>
      </c>
      <c r="L845" s="25">
        <f t="shared" si="238"/>
        <v>0</v>
      </c>
      <c r="M845" s="20">
        <f t="shared" si="239"/>
        <v>0.55972222222222223</v>
      </c>
      <c r="N845" s="20">
        <f t="shared" si="240"/>
        <v>0.52083333333333337</v>
      </c>
      <c r="O845" s="21">
        <f t="shared" si="241"/>
        <v>0</v>
      </c>
      <c r="P845" s="24">
        <f t="shared" si="242"/>
        <v>0.55972222222222223</v>
      </c>
      <c r="Q845" s="24">
        <f t="shared" si="243"/>
        <v>0.5625</v>
      </c>
      <c r="R845" s="25">
        <f t="shared" si="244"/>
        <v>3</v>
      </c>
      <c r="S845" s="20">
        <f t="shared" si="245"/>
        <v>0.5625</v>
      </c>
      <c r="T845" s="20">
        <f t="shared" si="246"/>
        <v>0.59791666666666665</v>
      </c>
      <c r="U845" s="21">
        <f t="shared" si="247"/>
        <v>51</v>
      </c>
      <c r="V845" s="11">
        <f t="shared" si="248"/>
        <v>51</v>
      </c>
      <c r="W845" s="11">
        <f t="shared" si="249"/>
        <v>3</v>
      </c>
    </row>
    <row r="846" spans="1:23" x14ac:dyDescent="0.3">
      <c r="A846" t="s">
        <v>21</v>
      </c>
      <c r="B846" t="s">
        <v>1</v>
      </c>
      <c r="C846" t="s">
        <v>169</v>
      </c>
      <c r="D846" s="1">
        <v>43419.55972222222</v>
      </c>
      <c r="E846" s="1">
        <v>43419.597222222219</v>
      </c>
      <c r="F846" s="5">
        <v>43419</v>
      </c>
      <c r="G846" s="20">
        <f t="shared" si="233"/>
        <v>0.55972222222222223</v>
      </c>
      <c r="H846" s="20">
        <f t="shared" si="234"/>
        <v>0.41666666666666669</v>
      </c>
      <c r="I846" s="21">
        <f t="shared" si="235"/>
        <v>0</v>
      </c>
      <c r="J846" s="24">
        <f t="shared" si="236"/>
        <v>0.55972222222222223</v>
      </c>
      <c r="K846" s="24">
        <f t="shared" si="237"/>
        <v>0.5</v>
      </c>
      <c r="L846" s="25">
        <f t="shared" si="238"/>
        <v>0</v>
      </c>
      <c r="M846" s="20">
        <f t="shared" si="239"/>
        <v>0.55972222222222223</v>
      </c>
      <c r="N846" s="20">
        <f t="shared" si="240"/>
        <v>0.52083333333333337</v>
      </c>
      <c r="O846" s="21">
        <f t="shared" si="241"/>
        <v>0</v>
      </c>
      <c r="P846" s="24">
        <f t="shared" si="242"/>
        <v>0.55972222222222223</v>
      </c>
      <c r="Q846" s="24">
        <f t="shared" si="243"/>
        <v>0.5625</v>
      </c>
      <c r="R846" s="25">
        <f t="shared" si="244"/>
        <v>3</v>
      </c>
      <c r="S846" s="20">
        <f t="shared" si="245"/>
        <v>0.5625</v>
      </c>
      <c r="T846" s="20">
        <f t="shared" si="246"/>
        <v>0.59722222222222221</v>
      </c>
      <c r="U846" s="21">
        <f t="shared" si="247"/>
        <v>50</v>
      </c>
      <c r="V846" s="11">
        <f t="shared" si="248"/>
        <v>50</v>
      </c>
      <c r="W846" s="11">
        <f t="shared" si="249"/>
        <v>3</v>
      </c>
    </row>
    <row r="847" spans="1:23" x14ac:dyDescent="0.3">
      <c r="A847" t="s">
        <v>17</v>
      </c>
      <c r="B847" t="s">
        <v>1</v>
      </c>
      <c r="C847" t="s">
        <v>177</v>
      </c>
      <c r="D847" s="1">
        <v>43419.55972222222</v>
      </c>
      <c r="E847" s="1">
        <v>43419.597222222219</v>
      </c>
      <c r="F847" s="5">
        <v>43419</v>
      </c>
      <c r="G847" s="20">
        <f t="shared" si="233"/>
        <v>0.55972222222222223</v>
      </c>
      <c r="H847" s="20">
        <f t="shared" si="234"/>
        <v>0.41666666666666669</v>
      </c>
      <c r="I847" s="21">
        <f t="shared" si="235"/>
        <v>0</v>
      </c>
      <c r="J847" s="24">
        <f t="shared" si="236"/>
        <v>0.55972222222222223</v>
      </c>
      <c r="K847" s="24">
        <f t="shared" si="237"/>
        <v>0.5</v>
      </c>
      <c r="L847" s="25">
        <f t="shared" si="238"/>
        <v>0</v>
      </c>
      <c r="M847" s="20">
        <f t="shared" si="239"/>
        <v>0.55972222222222223</v>
      </c>
      <c r="N847" s="20">
        <f t="shared" si="240"/>
        <v>0.52083333333333337</v>
      </c>
      <c r="O847" s="21">
        <f t="shared" si="241"/>
        <v>0</v>
      </c>
      <c r="P847" s="24">
        <f t="shared" si="242"/>
        <v>0.55972222222222223</v>
      </c>
      <c r="Q847" s="24">
        <f t="shared" si="243"/>
        <v>0.5625</v>
      </c>
      <c r="R847" s="25">
        <f t="shared" si="244"/>
        <v>3</v>
      </c>
      <c r="S847" s="20">
        <f t="shared" si="245"/>
        <v>0.5625</v>
      </c>
      <c r="T847" s="20">
        <f t="shared" si="246"/>
        <v>0.59722222222222221</v>
      </c>
      <c r="U847" s="21">
        <f t="shared" si="247"/>
        <v>50</v>
      </c>
      <c r="V847" s="11">
        <f t="shared" si="248"/>
        <v>50</v>
      </c>
      <c r="W847" s="11">
        <f t="shared" si="249"/>
        <v>3</v>
      </c>
    </row>
    <row r="848" spans="1:23" x14ac:dyDescent="0.3">
      <c r="A848" t="s">
        <v>33</v>
      </c>
      <c r="B848" t="s">
        <v>1</v>
      </c>
      <c r="C848" t="s">
        <v>174</v>
      </c>
      <c r="D848" s="1">
        <v>43419.55972222222</v>
      </c>
      <c r="E848" s="1">
        <v>43419.597916666666</v>
      </c>
      <c r="F848" s="5">
        <v>43419</v>
      </c>
      <c r="G848" s="20">
        <f t="shared" si="233"/>
        <v>0.55972222222222223</v>
      </c>
      <c r="H848" s="20">
        <f t="shared" si="234"/>
        <v>0.41666666666666669</v>
      </c>
      <c r="I848" s="21">
        <f t="shared" si="235"/>
        <v>0</v>
      </c>
      <c r="J848" s="24">
        <f t="shared" si="236"/>
        <v>0.55972222222222223</v>
      </c>
      <c r="K848" s="24">
        <f t="shared" si="237"/>
        <v>0.5</v>
      </c>
      <c r="L848" s="25">
        <f t="shared" si="238"/>
        <v>0</v>
      </c>
      <c r="M848" s="20">
        <f t="shared" si="239"/>
        <v>0.55972222222222223</v>
      </c>
      <c r="N848" s="20">
        <f t="shared" si="240"/>
        <v>0.52083333333333337</v>
      </c>
      <c r="O848" s="21">
        <f t="shared" si="241"/>
        <v>0</v>
      </c>
      <c r="P848" s="24">
        <f t="shared" si="242"/>
        <v>0.55972222222222223</v>
      </c>
      <c r="Q848" s="24">
        <f t="shared" si="243"/>
        <v>0.5625</v>
      </c>
      <c r="R848" s="25">
        <f t="shared" si="244"/>
        <v>3</v>
      </c>
      <c r="S848" s="20">
        <f t="shared" si="245"/>
        <v>0.5625</v>
      </c>
      <c r="T848" s="20">
        <f t="shared" si="246"/>
        <v>0.59791666666666665</v>
      </c>
      <c r="U848" s="21">
        <f t="shared" si="247"/>
        <v>51</v>
      </c>
      <c r="V848" s="11">
        <f t="shared" si="248"/>
        <v>51</v>
      </c>
      <c r="W848" s="11">
        <f t="shared" si="249"/>
        <v>3</v>
      </c>
    </row>
    <row r="849" spans="1:23" x14ac:dyDescent="0.3">
      <c r="A849" t="s">
        <v>4</v>
      </c>
      <c r="B849" t="s">
        <v>1</v>
      </c>
      <c r="C849" t="s">
        <v>173</v>
      </c>
      <c r="D849" s="1">
        <v>43419.560416666667</v>
      </c>
      <c r="E849" s="1">
        <v>43419.597222222219</v>
      </c>
      <c r="F849" s="5">
        <v>43419</v>
      </c>
      <c r="G849" s="20">
        <f t="shared" si="233"/>
        <v>0.56041666666666667</v>
      </c>
      <c r="H849" s="20">
        <f t="shared" si="234"/>
        <v>0.41666666666666669</v>
      </c>
      <c r="I849" s="21">
        <f t="shared" si="235"/>
        <v>0</v>
      </c>
      <c r="J849" s="24">
        <f t="shared" si="236"/>
        <v>0.56041666666666667</v>
      </c>
      <c r="K849" s="24">
        <f t="shared" si="237"/>
        <v>0.5</v>
      </c>
      <c r="L849" s="25">
        <f t="shared" si="238"/>
        <v>0</v>
      </c>
      <c r="M849" s="20">
        <f t="shared" si="239"/>
        <v>0.56041666666666667</v>
      </c>
      <c r="N849" s="20">
        <f t="shared" si="240"/>
        <v>0.52083333333333337</v>
      </c>
      <c r="O849" s="21">
        <f t="shared" si="241"/>
        <v>0</v>
      </c>
      <c r="P849" s="24">
        <f t="shared" si="242"/>
        <v>0.56041666666666667</v>
      </c>
      <c r="Q849" s="24">
        <f t="shared" si="243"/>
        <v>0.5625</v>
      </c>
      <c r="R849" s="25">
        <f t="shared" si="244"/>
        <v>2</v>
      </c>
      <c r="S849" s="20">
        <f t="shared" si="245"/>
        <v>0.5625</v>
      </c>
      <c r="T849" s="20">
        <f t="shared" si="246"/>
        <v>0.59722222222222221</v>
      </c>
      <c r="U849" s="21">
        <f t="shared" si="247"/>
        <v>50</v>
      </c>
      <c r="V849" s="11">
        <f t="shared" si="248"/>
        <v>50</v>
      </c>
      <c r="W849" s="11">
        <f t="shared" si="249"/>
        <v>2</v>
      </c>
    </row>
    <row r="850" spans="1:23" x14ac:dyDescent="0.3">
      <c r="A850" t="s">
        <v>6</v>
      </c>
      <c r="B850" t="s">
        <v>1</v>
      </c>
      <c r="C850" t="s">
        <v>172</v>
      </c>
      <c r="D850" s="1">
        <v>43419.560416666667</v>
      </c>
      <c r="E850" s="1">
        <v>43419.597916666666</v>
      </c>
      <c r="F850" s="5">
        <v>43419</v>
      </c>
      <c r="G850" s="20">
        <f t="shared" si="233"/>
        <v>0.56041666666666667</v>
      </c>
      <c r="H850" s="20">
        <f t="shared" si="234"/>
        <v>0.41666666666666669</v>
      </c>
      <c r="I850" s="21">
        <f t="shared" si="235"/>
        <v>0</v>
      </c>
      <c r="J850" s="24">
        <f t="shared" si="236"/>
        <v>0.56041666666666667</v>
      </c>
      <c r="K850" s="24">
        <f t="shared" si="237"/>
        <v>0.5</v>
      </c>
      <c r="L850" s="25">
        <f t="shared" si="238"/>
        <v>0</v>
      </c>
      <c r="M850" s="20">
        <f t="shared" si="239"/>
        <v>0.56041666666666667</v>
      </c>
      <c r="N850" s="20">
        <f t="shared" si="240"/>
        <v>0.52083333333333337</v>
      </c>
      <c r="O850" s="21">
        <f t="shared" si="241"/>
        <v>0</v>
      </c>
      <c r="P850" s="24">
        <f t="shared" si="242"/>
        <v>0.56041666666666667</v>
      </c>
      <c r="Q850" s="24">
        <f t="shared" si="243"/>
        <v>0.5625</v>
      </c>
      <c r="R850" s="25">
        <f t="shared" si="244"/>
        <v>2</v>
      </c>
      <c r="S850" s="20">
        <f t="shared" si="245"/>
        <v>0.5625</v>
      </c>
      <c r="T850" s="20">
        <f t="shared" si="246"/>
        <v>0.59791666666666665</v>
      </c>
      <c r="U850" s="21">
        <f t="shared" si="247"/>
        <v>51</v>
      </c>
      <c r="V850" s="11">
        <f t="shared" si="248"/>
        <v>51</v>
      </c>
      <c r="W850" s="11">
        <f t="shared" si="249"/>
        <v>2</v>
      </c>
    </row>
    <row r="851" spans="1:23" x14ac:dyDescent="0.3">
      <c r="A851" t="s">
        <v>27</v>
      </c>
      <c r="B851" t="s">
        <v>1</v>
      </c>
      <c r="C851" t="s">
        <v>181</v>
      </c>
      <c r="D851" s="1">
        <v>43419.560416666667</v>
      </c>
      <c r="E851" s="1">
        <v>43419.59652777778</v>
      </c>
      <c r="F851" s="5">
        <v>43419</v>
      </c>
      <c r="G851" s="20">
        <f t="shared" si="233"/>
        <v>0.56041666666666667</v>
      </c>
      <c r="H851" s="20">
        <f t="shared" si="234"/>
        <v>0.41666666666666669</v>
      </c>
      <c r="I851" s="21">
        <f t="shared" si="235"/>
        <v>0</v>
      </c>
      <c r="J851" s="24">
        <f t="shared" si="236"/>
        <v>0.56041666666666667</v>
      </c>
      <c r="K851" s="24">
        <f t="shared" si="237"/>
        <v>0.5</v>
      </c>
      <c r="L851" s="25">
        <f t="shared" si="238"/>
        <v>0</v>
      </c>
      <c r="M851" s="20">
        <f t="shared" si="239"/>
        <v>0.56041666666666667</v>
      </c>
      <c r="N851" s="20">
        <f t="shared" si="240"/>
        <v>0.52083333333333337</v>
      </c>
      <c r="O851" s="21">
        <f t="shared" si="241"/>
        <v>0</v>
      </c>
      <c r="P851" s="24">
        <f t="shared" si="242"/>
        <v>0.56041666666666667</v>
      </c>
      <c r="Q851" s="24">
        <f t="shared" si="243"/>
        <v>0.5625</v>
      </c>
      <c r="R851" s="25">
        <f t="shared" si="244"/>
        <v>2</v>
      </c>
      <c r="S851" s="20">
        <f t="shared" si="245"/>
        <v>0.5625</v>
      </c>
      <c r="T851" s="20">
        <f t="shared" si="246"/>
        <v>0.59652777777777777</v>
      </c>
      <c r="U851" s="21">
        <f t="shared" si="247"/>
        <v>49</v>
      </c>
      <c r="V851" s="11">
        <f t="shared" si="248"/>
        <v>49</v>
      </c>
      <c r="W851" s="11">
        <f t="shared" si="249"/>
        <v>2</v>
      </c>
    </row>
    <row r="852" spans="1:23" x14ac:dyDescent="0.3">
      <c r="A852" t="s">
        <v>10</v>
      </c>
      <c r="B852" t="s">
        <v>1</v>
      </c>
      <c r="C852" t="s">
        <v>180</v>
      </c>
      <c r="D852" s="1">
        <v>43419.560416666667</v>
      </c>
      <c r="E852" s="1">
        <v>43419.563194444447</v>
      </c>
      <c r="F852" s="5">
        <v>43419</v>
      </c>
      <c r="G852" s="20">
        <f t="shared" si="233"/>
        <v>0.56041666666666667</v>
      </c>
      <c r="H852" s="20">
        <f t="shared" si="234"/>
        <v>0.41666666666666669</v>
      </c>
      <c r="I852" s="21">
        <f t="shared" si="235"/>
        <v>0</v>
      </c>
      <c r="J852" s="24">
        <f t="shared" si="236"/>
        <v>0.56041666666666667</v>
      </c>
      <c r="K852" s="24">
        <f t="shared" si="237"/>
        <v>0.5</v>
      </c>
      <c r="L852" s="25">
        <f t="shared" si="238"/>
        <v>0</v>
      </c>
      <c r="M852" s="20">
        <f t="shared" si="239"/>
        <v>0.56041666666666667</v>
      </c>
      <c r="N852" s="20">
        <f t="shared" si="240"/>
        <v>0.52083333333333337</v>
      </c>
      <c r="O852" s="21">
        <f t="shared" si="241"/>
        <v>0</v>
      </c>
      <c r="P852" s="24">
        <f t="shared" si="242"/>
        <v>0.56041666666666667</v>
      </c>
      <c r="Q852" s="24">
        <f t="shared" si="243"/>
        <v>0.5625</v>
      </c>
      <c r="R852" s="25">
        <f t="shared" si="244"/>
        <v>2</v>
      </c>
      <c r="S852" s="20">
        <f t="shared" si="245"/>
        <v>0.5625</v>
      </c>
      <c r="T852" s="20">
        <f t="shared" si="246"/>
        <v>0.56319444444444444</v>
      </c>
      <c r="U852" s="21">
        <f t="shared" si="247"/>
        <v>0</v>
      </c>
      <c r="V852" s="11">
        <f t="shared" si="248"/>
        <v>0</v>
      </c>
      <c r="W852" s="11">
        <f t="shared" si="249"/>
        <v>2</v>
      </c>
    </row>
    <row r="853" spans="1:23" x14ac:dyDescent="0.3">
      <c r="A853" t="s">
        <v>50</v>
      </c>
      <c r="B853" t="s">
        <v>1</v>
      </c>
      <c r="C853" t="s">
        <v>175</v>
      </c>
      <c r="D853" s="1">
        <v>43419.561111111114</v>
      </c>
      <c r="E853" s="1">
        <v>43419.597916666666</v>
      </c>
      <c r="F853" s="5">
        <v>43419</v>
      </c>
      <c r="G853" s="20">
        <f t="shared" si="233"/>
        <v>0.56111111111111112</v>
      </c>
      <c r="H853" s="20">
        <f t="shared" si="234"/>
        <v>0.41666666666666669</v>
      </c>
      <c r="I853" s="21">
        <f t="shared" si="235"/>
        <v>0</v>
      </c>
      <c r="J853" s="24">
        <f t="shared" si="236"/>
        <v>0.56111111111111112</v>
      </c>
      <c r="K853" s="24">
        <f t="shared" si="237"/>
        <v>0.5</v>
      </c>
      <c r="L853" s="25">
        <f t="shared" si="238"/>
        <v>0</v>
      </c>
      <c r="M853" s="20">
        <f t="shared" si="239"/>
        <v>0.56111111111111112</v>
      </c>
      <c r="N853" s="20">
        <f t="shared" si="240"/>
        <v>0.52083333333333337</v>
      </c>
      <c r="O853" s="21">
        <f t="shared" si="241"/>
        <v>0</v>
      </c>
      <c r="P853" s="24">
        <f t="shared" si="242"/>
        <v>0.56111111111111112</v>
      </c>
      <c r="Q853" s="24">
        <f t="shared" si="243"/>
        <v>0.5625</v>
      </c>
      <c r="R853" s="25">
        <f t="shared" si="244"/>
        <v>1</v>
      </c>
      <c r="S853" s="20">
        <f t="shared" si="245"/>
        <v>0.5625</v>
      </c>
      <c r="T853" s="20">
        <f t="shared" si="246"/>
        <v>0.59791666666666665</v>
      </c>
      <c r="U853" s="21">
        <f t="shared" si="247"/>
        <v>51</v>
      </c>
      <c r="V853" s="11">
        <f t="shared" si="248"/>
        <v>51</v>
      </c>
      <c r="W853" s="11">
        <f t="shared" si="249"/>
        <v>1</v>
      </c>
    </row>
    <row r="854" spans="1:23" x14ac:dyDescent="0.3">
      <c r="A854" t="s">
        <v>8</v>
      </c>
      <c r="B854" t="s">
        <v>1</v>
      </c>
      <c r="C854" t="s">
        <v>171</v>
      </c>
      <c r="D854" s="1">
        <v>43419.561111111114</v>
      </c>
      <c r="E854" s="1">
        <v>43419.597916666666</v>
      </c>
      <c r="F854" s="5">
        <v>43419</v>
      </c>
      <c r="G854" s="20">
        <f t="shared" si="233"/>
        <v>0.56111111111111112</v>
      </c>
      <c r="H854" s="20">
        <f t="shared" si="234"/>
        <v>0.41666666666666669</v>
      </c>
      <c r="I854" s="21">
        <f t="shared" si="235"/>
        <v>0</v>
      </c>
      <c r="J854" s="24">
        <f t="shared" si="236"/>
        <v>0.56111111111111112</v>
      </c>
      <c r="K854" s="24">
        <f t="shared" si="237"/>
        <v>0.5</v>
      </c>
      <c r="L854" s="25">
        <f t="shared" si="238"/>
        <v>0</v>
      </c>
      <c r="M854" s="20">
        <f t="shared" si="239"/>
        <v>0.56111111111111112</v>
      </c>
      <c r="N854" s="20">
        <f t="shared" si="240"/>
        <v>0.52083333333333337</v>
      </c>
      <c r="O854" s="21">
        <f t="shared" si="241"/>
        <v>0</v>
      </c>
      <c r="P854" s="24">
        <f t="shared" si="242"/>
        <v>0.56111111111111112</v>
      </c>
      <c r="Q854" s="24">
        <f t="shared" si="243"/>
        <v>0.5625</v>
      </c>
      <c r="R854" s="25">
        <f t="shared" si="244"/>
        <v>1</v>
      </c>
      <c r="S854" s="20">
        <f t="shared" si="245"/>
        <v>0.5625</v>
      </c>
      <c r="T854" s="20">
        <f t="shared" si="246"/>
        <v>0.59791666666666665</v>
      </c>
      <c r="U854" s="21">
        <f t="shared" si="247"/>
        <v>51</v>
      </c>
      <c r="V854" s="11">
        <f t="shared" si="248"/>
        <v>51</v>
      </c>
      <c r="W854" s="11">
        <f t="shared" si="249"/>
        <v>1</v>
      </c>
    </row>
    <row r="855" spans="1:23" x14ac:dyDescent="0.3">
      <c r="A855" t="s">
        <v>19</v>
      </c>
      <c r="B855" t="s">
        <v>1</v>
      </c>
      <c r="C855" t="s">
        <v>179</v>
      </c>
      <c r="D855" s="1">
        <v>43419.561805555553</v>
      </c>
      <c r="E855" s="1">
        <v>43419.597222222219</v>
      </c>
      <c r="F855" s="5">
        <v>43419</v>
      </c>
      <c r="G855" s="20">
        <f t="shared" si="233"/>
        <v>0.56180555555555556</v>
      </c>
      <c r="H855" s="20">
        <f t="shared" si="234"/>
        <v>0.41666666666666669</v>
      </c>
      <c r="I855" s="21">
        <f t="shared" si="235"/>
        <v>0</v>
      </c>
      <c r="J855" s="24">
        <f t="shared" si="236"/>
        <v>0.56180555555555556</v>
      </c>
      <c r="K855" s="24">
        <f t="shared" si="237"/>
        <v>0.5</v>
      </c>
      <c r="L855" s="25">
        <f t="shared" si="238"/>
        <v>0</v>
      </c>
      <c r="M855" s="20">
        <f t="shared" si="239"/>
        <v>0.56180555555555556</v>
      </c>
      <c r="N855" s="20">
        <f t="shared" si="240"/>
        <v>0.52083333333333337</v>
      </c>
      <c r="O855" s="21">
        <f t="shared" si="241"/>
        <v>0</v>
      </c>
      <c r="P855" s="24">
        <f t="shared" si="242"/>
        <v>0.56180555555555556</v>
      </c>
      <c r="Q855" s="24">
        <f t="shared" si="243"/>
        <v>0.5625</v>
      </c>
      <c r="R855" s="25">
        <f t="shared" si="244"/>
        <v>0</v>
      </c>
      <c r="S855" s="20">
        <f t="shared" si="245"/>
        <v>0.5625</v>
      </c>
      <c r="T855" s="20">
        <f t="shared" si="246"/>
        <v>0.59722222222222221</v>
      </c>
      <c r="U855" s="21">
        <f t="shared" si="247"/>
        <v>50</v>
      </c>
      <c r="V855" s="11">
        <f t="shared" si="248"/>
        <v>50</v>
      </c>
      <c r="W855" s="11">
        <f t="shared" si="249"/>
        <v>0</v>
      </c>
    </row>
    <row r="856" spans="1:23" x14ac:dyDescent="0.3">
      <c r="A856" t="s">
        <v>11</v>
      </c>
      <c r="B856" t="s">
        <v>1</v>
      </c>
      <c r="C856" t="s">
        <v>265</v>
      </c>
      <c r="D856" s="1">
        <v>43419.561805555553</v>
      </c>
      <c r="E856" s="1">
        <v>43419.597222222219</v>
      </c>
      <c r="F856" s="5">
        <v>43419</v>
      </c>
      <c r="G856" s="20">
        <f t="shared" si="233"/>
        <v>0.56180555555555556</v>
      </c>
      <c r="H856" s="20">
        <f t="shared" si="234"/>
        <v>0.41666666666666669</v>
      </c>
      <c r="I856" s="21">
        <f t="shared" si="235"/>
        <v>0</v>
      </c>
      <c r="J856" s="24">
        <f t="shared" si="236"/>
        <v>0.56180555555555556</v>
      </c>
      <c r="K856" s="24">
        <f t="shared" si="237"/>
        <v>0.5</v>
      </c>
      <c r="L856" s="25">
        <f t="shared" si="238"/>
        <v>0</v>
      </c>
      <c r="M856" s="20">
        <f t="shared" si="239"/>
        <v>0.56180555555555556</v>
      </c>
      <c r="N856" s="20">
        <f t="shared" si="240"/>
        <v>0.52083333333333337</v>
      </c>
      <c r="O856" s="21">
        <f t="shared" si="241"/>
        <v>0</v>
      </c>
      <c r="P856" s="24">
        <f t="shared" si="242"/>
        <v>0.56180555555555556</v>
      </c>
      <c r="Q856" s="24">
        <f t="shared" si="243"/>
        <v>0.5625</v>
      </c>
      <c r="R856" s="25">
        <f t="shared" si="244"/>
        <v>0</v>
      </c>
      <c r="S856" s="20">
        <f t="shared" si="245"/>
        <v>0.5625</v>
      </c>
      <c r="T856" s="20">
        <f t="shared" si="246"/>
        <v>0.59722222222222221</v>
      </c>
      <c r="U856" s="21">
        <f t="shared" si="247"/>
        <v>50</v>
      </c>
      <c r="V856" s="11">
        <f t="shared" si="248"/>
        <v>50</v>
      </c>
      <c r="W856" s="11">
        <f t="shared" si="249"/>
        <v>0</v>
      </c>
    </row>
    <row r="857" spans="1:23" x14ac:dyDescent="0.3">
      <c r="A857" t="s">
        <v>40</v>
      </c>
      <c r="B857" t="s">
        <v>1</v>
      </c>
      <c r="C857" t="s">
        <v>180</v>
      </c>
      <c r="D857" s="1">
        <v>43419.563888888886</v>
      </c>
      <c r="E857" s="1">
        <v>43419.597222222219</v>
      </c>
      <c r="F857" s="5">
        <v>43419</v>
      </c>
      <c r="G857" s="20">
        <f t="shared" si="233"/>
        <v>0.56388888888888888</v>
      </c>
      <c r="H857" s="20">
        <f t="shared" si="234"/>
        <v>0.41666666666666669</v>
      </c>
      <c r="I857" s="21">
        <f t="shared" si="235"/>
        <v>0</v>
      </c>
      <c r="J857" s="24">
        <f t="shared" si="236"/>
        <v>0.56388888888888888</v>
      </c>
      <c r="K857" s="24">
        <f t="shared" si="237"/>
        <v>0.5</v>
      </c>
      <c r="L857" s="25">
        <f t="shared" si="238"/>
        <v>0</v>
      </c>
      <c r="M857" s="20">
        <f t="shared" si="239"/>
        <v>0.56388888888888888</v>
      </c>
      <c r="N857" s="20">
        <f t="shared" si="240"/>
        <v>0.52083333333333337</v>
      </c>
      <c r="O857" s="21">
        <f t="shared" si="241"/>
        <v>0</v>
      </c>
      <c r="P857" s="24">
        <f t="shared" si="242"/>
        <v>0.56388888888888888</v>
      </c>
      <c r="Q857" s="24">
        <f t="shared" si="243"/>
        <v>0.5625</v>
      </c>
      <c r="R857" s="25">
        <f t="shared" si="244"/>
        <v>0</v>
      </c>
      <c r="S857" s="20">
        <f t="shared" si="245"/>
        <v>0.56388888888888888</v>
      </c>
      <c r="T857" s="20">
        <f t="shared" si="246"/>
        <v>0.59722222222222221</v>
      </c>
      <c r="U857" s="21">
        <f t="shared" si="247"/>
        <v>48</v>
      </c>
      <c r="V857" s="11">
        <f t="shared" si="248"/>
        <v>48</v>
      </c>
      <c r="W857" s="11">
        <f t="shared" si="249"/>
        <v>0</v>
      </c>
    </row>
    <row r="858" spans="1:23" x14ac:dyDescent="0.3">
      <c r="A858" t="s">
        <v>25</v>
      </c>
      <c r="B858" t="s">
        <v>1</v>
      </c>
      <c r="C858" t="s">
        <v>237</v>
      </c>
      <c r="D858" s="1">
        <v>43419.589583333334</v>
      </c>
      <c r="E858" s="1">
        <v>43419.597222222219</v>
      </c>
      <c r="F858" s="5">
        <v>43419</v>
      </c>
      <c r="G858" s="20">
        <f t="shared" si="233"/>
        <v>0.58958333333333335</v>
      </c>
      <c r="H858" s="20">
        <f t="shared" si="234"/>
        <v>0.41666666666666669</v>
      </c>
      <c r="I858" s="21">
        <f t="shared" si="235"/>
        <v>0</v>
      </c>
      <c r="J858" s="24">
        <f t="shared" si="236"/>
        <v>0.58958333333333335</v>
      </c>
      <c r="K858" s="24">
        <f t="shared" si="237"/>
        <v>0.5</v>
      </c>
      <c r="L858" s="25">
        <f t="shared" si="238"/>
        <v>0</v>
      </c>
      <c r="M858" s="20">
        <f t="shared" si="239"/>
        <v>0.58958333333333335</v>
      </c>
      <c r="N858" s="20">
        <f t="shared" si="240"/>
        <v>0.52083333333333337</v>
      </c>
      <c r="O858" s="21">
        <f t="shared" si="241"/>
        <v>0</v>
      </c>
      <c r="P858" s="24">
        <f t="shared" si="242"/>
        <v>0.58958333333333335</v>
      </c>
      <c r="Q858" s="24">
        <f t="shared" si="243"/>
        <v>0.5625</v>
      </c>
      <c r="R858" s="25">
        <f t="shared" si="244"/>
        <v>0</v>
      </c>
      <c r="S858" s="20">
        <f t="shared" si="245"/>
        <v>0.58958333333333335</v>
      </c>
      <c r="T858" s="20">
        <f t="shared" si="246"/>
        <v>0.59722222222222221</v>
      </c>
      <c r="U858" s="21">
        <f t="shared" si="247"/>
        <v>11</v>
      </c>
      <c r="V858" s="11">
        <f t="shared" si="248"/>
        <v>11</v>
      </c>
      <c r="W858" s="11">
        <f t="shared" si="249"/>
        <v>0</v>
      </c>
    </row>
    <row r="859" spans="1:23" x14ac:dyDescent="0.3">
      <c r="A859" t="s">
        <v>6</v>
      </c>
      <c r="B859" t="s">
        <v>1</v>
      </c>
      <c r="C859" t="s">
        <v>117</v>
      </c>
      <c r="D859" s="1">
        <v>43419.601388888892</v>
      </c>
      <c r="E859" s="1">
        <v>43419.681944444441</v>
      </c>
      <c r="F859" s="5">
        <v>43419</v>
      </c>
      <c r="G859" s="20">
        <f t="shared" si="233"/>
        <v>0.60138888888888886</v>
      </c>
      <c r="H859" s="20">
        <f t="shared" si="234"/>
        <v>0.41666666666666669</v>
      </c>
      <c r="I859" s="21">
        <f t="shared" si="235"/>
        <v>0</v>
      </c>
      <c r="J859" s="24">
        <f t="shared" si="236"/>
        <v>0.60138888888888886</v>
      </c>
      <c r="K859" s="24">
        <f t="shared" si="237"/>
        <v>0.5</v>
      </c>
      <c r="L859" s="25">
        <f t="shared" si="238"/>
        <v>0</v>
      </c>
      <c r="M859" s="20">
        <f t="shared" si="239"/>
        <v>0.60138888888888886</v>
      </c>
      <c r="N859" s="20">
        <f t="shared" si="240"/>
        <v>0.52083333333333337</v>
      </c>
      <c r="O859" s="21">
        <f t="shared" si="241"/>
        <v>0</v>
      </c>
      <c r="P859" s="24">
        <f t="shared" si="242"/>
        <v>0.60138888888888886</v>
      </c>
      <c r="Q859" s="24">
        <f t="shared" si="243"/>
        <v>0.5625</v>
      </c>
      <c r="R859" s="25">
        <f t="shared" si="244"/>
        <v>0</v>
      </c>
      <c r="S859" s="20">
        <f t="shared" si="245"/>
        <v>0.60138888888888886</v>
      </c>
      <c r="T859" s="20">
        <f t="shared" si="246"/>
        <v>0.68194444444444446</v>
      </c>
      <c r="U859" s="21">
        <f t="shared" si="247"/>
        <v>116</v>
      </c>
      <c r="V859" s="11">
        <f t="shared" si="248"/>
        <v>116</v>
      </c>
      <c r="W859" s="11">
        <f t="shared" si="249"/>
        <v>0</v>
      </c>
    </row>
    <row r="860" spans="1:23" x14ac:dyDescent="0.3">
      <c r="A860" t="s">
        <v>52</v>
      </c>
      <c r="B860" t="s">
        <v>1</v>
      </c>
      <c r="C860" t="s">
        <v>108</v>
      </c>
      <c r="D860" s="1">
        <v>43419.602777777778</v>
      </c>
      <c r="E860" s="1">
        <v>43419.759027777778</v>
      </c>
      <c r="F860" s="5">
        <v>43419</v>
      </c>
      <c r="G860" s="20">
        <f t="shared" si="233"/>
        <v>0.60277777777777775</v>
      </c>
      <c r="H860" s="20">
        <f t="shared" si="234"/>
        <v>0.41666666666666669</v>
      </c>
      <c r="I860" s="21">
        <f t="shared" si="235"/>
        <v>0</v>
      </c>
      <c r="J860" s="24">
        <f t="shared" si="236"/>
        <v>0.60277777777777775</v>
      </c>
      <c r="K860" s="24">
        <f t="shared" si="237"/>
        <v>0.5</v>
      </c>
      <c r="L860" s="25">
        <f t="shared" si="238"/>
        <v>0</v>
      </c>
      <c r="M860" s="20">
        <f t="shared" si="239"/>
        <v>0.60277777777777775</v>
      </c>
      <c r="N860" s="20">
        <f t="shared" si="240"/>
        <v>0.52083333333333337</v>
      </c>
      <c r="O860" s="21">
        <f t="shared" si="241"/>
        <v>0</v>
      </c>
      <c r="P860" s="24">
        <f t="shared" si="242"/>
        <v>0.60277777777777775</v>
      </c>
      <c r="Q860" s="24">
        <f t="shared" si="243"/>
        <v>0.5625</v>
      </c>
      <c r="R860" s="25">
        <f t="shared" si="244"/>
        <v>0</v>
      </c>
      <c r="S860" s="20">
        <f t="shared" si="245"/>
        <v>0.60277777777777775</v>
      </c>
      <c r="T860" s="20">
        <f t="shared" si="246"/>
        <v>0.70833333333333337</v>
      </c>
      <c r="U860" s="21">
        <f t="shared" si="247"/>
        <v>152</v>
      </c>
      <c r="V860" s="11">
        <f t="shared" si="248"/>
        <v>152</v>
      </c>
      <c r="W860" s="11">
        <f t="shared" si="249"/>
        <v>0</v>
      </c>
    </row>
    <row r="861" spans="1:23" x14ac:dyDescent="0.3">
      <c r="A861" t="s">
        <v>4</v>
      </c>
      <c r="B861" t="s">
        <v>1</v>
      </c>
      <c r="C861" t="s">
        <v>110</v>
      </c>
      <c r="D861" s="1">
        <v>43419.603472222225</v>
      </c>
      <c r="E861" s="1">
        <v>43419.681944444441</v>
      </c>
      <c r="F861" s="5">
        <v>43419</v>
      </c>
      <c r="G861" s="20">
        <f t="shared" si="233"/>
        <v>0.60347222222222219</v>
      </c>
      <c r="H861" s="20">
        <f t="shared" si="234"/>
        <v>0.41666666666666669</v>
      </c>
      <c r="I861" s="21">
        <f t="shared" si="235"/>
        <v>0</v>
      </c>
      <c r="J861" s="24">
        <f t="shared" si="236"/>
        <v>0.60347222222222219</v>
      </c>
      <c r="K861" s="24">
        <f t="shared" si="237"/>
        <v>0.5</v>
      </c>
      <c r="L861" s="25">
        <f t="shared" si="238"/>
        <v>0</v>
      </c>
      <c r="M861" s="20">
        <f t="shared" si="239"/>
        <v>0.60347222222222219</v>
      </c>
      <c r="N861" s="20">
        <f t="shared" si="240"/>
        <v>0.52083333333333337</v>
      </c>
      <c r="O861" s="21">
        <f t="shared" si="241"/>
        <v>0</v>
      </c>
      <c r="P861" s="24">
        <f t="shared" si="242"/>
        <v>0.60347222222222219</v>
      </c>
      <c r="Q861" s="24">
        <f t="shared" si="243"/>
        <v>0.5625</v>
      </c>
      <c r="R861" s="25">
        <f t="shared" si="244"/>
        <v>0</v>
      </c>
      <c r="S861" s="20">
        <f t="shared" si="245"/>
        <v>0.60347222222222219</v>
      </c>
      <c r="T861" s="20">
        <f t="shared" si="246"/>
        <v>0.68194444444444446</v>
      </c>
      <c r="U861" s="21">
        <f t="shared" si="247"/>
        <v>113</v>
      </c>
      <c r="V861" s="11">
        <f t="shared" si="248"/>
        <v>113</v>
      </c>
      <c r="W861" s="11">
        <f t="shared" si="249"/>
        <v>0</v>
      </c>
    </row>
    <row r="862" spans="1:23" x14ac:dyDescent="0.3">
      <c r="A862" t="s">
        <v>33</v>
      </c>
      <c r="B862" t="s">
        <v>1</v>
      </c>
      <c r="C862" t="s">
        <v>113</v>
      </c>
      <c r="D862" s="1">
        <v>43419.603472222225</v>
      </c>
      <c r="E862" s="1">
        <v>43419.682638888888</v>
      </c>
      <c r="F862" s="5">
        <v>43419</v>
      </c>
      <c r="G862" s="20">
        <f t="shared" si="233"/>
        <v>0.60347222222222219</v>
      </c>
      <c r="H862" s="20">
        <f t="shared" si="234"/>
        <v>0.41666666666666669</v>
      </c>
      <c r="I862" s="21">
        <f t="shared" si="235"/>
        <v>0</v>
      </c>
      <c r="J862" s="24">
        <f t="shared" si="236"/>
        <v>0.60347222222222219</v>
      </c>
      <c r="K862" s="24">
        <f t="shared" si="237"/>
        <v>0.5</v>
      </c>
      <c r="L862" s="25">
        <f t="shared" si="238"/>
        <v>0</v>
      </c>
      <c r="M862" s="20">
        <f t="shared" si="239"/>
        <v>0.60347222222222219</v>
      </c>
      <c r="N862" s="20">
        <f t="shared" si="240"/>
        <v>0.52083333333333337</v>
      </c>
      <c r="O862" s="21">
        <f t="shared" si="241"/>
        <v>0</v>
      </c>
      <c r="P862" s="24">
        <f t="shared" si="242"/>
        <v>0.60347222222222219</v>
      </c>
      <c r="Q862" s="24">
        <f t="shared" si="243"/>
        <v>0.5625</v>
      </c>
      <c r="R862" s="25">
        <f t="shared" si="244"/>
        <v>0</v>
      </c>
      <c r="S862" s="20">
        <f t="shared" si="245"/>
        <v>0.60347222222222219</v>
      </c>
      <c r="T862" s="20">
        <f t="shared" si="246"/>
        <v>0.68263888888888891</v>
      </c>
      <c r="U862" s="21">
        <f t="shared" si="247"/>
        <v>114</v>
      </c>
      <c r="V862" s="11">
        <f t="shared" si="248"/>
        <v>114</v>
      </c>
      <c r="W862" s="11">
        <f t="shared" si="249"/>
        <v>0</v>
      </c>
    </row>
    <row r="863" spans="1:23" x14ac:dyDescent="0.3">
      <c r="A863" t="s">
        <v>13</v>
      </c>
      <c r="B863" t="s">
        <v>1</v>
      </c>
      <c r="C863" t="s">
        <v>12</v>
      </c>
      <c r="D863" s="1">
        <v>43419.613888888889</v>
      </c>
      <c r="E863" s="1">
        <v>43419.6875</v>
      </c>
      <c r="F863" s="5">
        <v>43419</v>
      </c>
      <c r="G863" s="20">
        <f t="shared" si="233"/>
        <v>0.61388888888888882</v>
      </c>
      <c r="H863" s="20">
        <f t="shared" si="234"/>
        <v>0.41666666666666669</v>
      </c>
      <c r="I863" s="21">
        <f t="shared" si="235"/>
        <v>0</v>
      </c>
      <c r="J863" s="24">
        <f t="shared" si="236"/>
        <v>0.61388888888888882</v>
      </c>
      <c r="K863" s="24">
        <f t="shared" si="237"/>
        <v>0.5</v>
      </c>
      <c r="L863" s="25">
        <f t="shared" si="238"/>
        <v>0</v>
      </c>
      <c r="M863" s="20">
        <f t="shared" si="239"/>
        <v>0.61388888888888882</v>
      </c>
      <c r="N863" s="20">
        <f t="shared" si="240"/>
        <v>0.52083333333333337</v>
      </c>
      <c r="O863" s="21">
        <f t="shared" si="241"/>
        <v>0</v>
      </c>
      <c r="P863" s="24">
        <f t="shared" si="242"/>
        <v>0.61388888888888882</v>
      </c>
      <c r="Q863" s="24">
        <f t="shared" si="243"/>
        <v>0.5625</v>
      </c>
      <c r="R863" s="25">
        <f t="shared" si="244"/>
        <v>0</v>
      </c>
      <c r="S863" s="20">
        <f t="shared" si="245"/>
        <v>0.61388888888888882</v>
      </c>
      <c r="T863" s="20">
        <f t="shared" si="246"/>
        <v>0.6875</v>
      </c>
      <c r="U863" s="21">
        <f t="shared" si="247"/>
        <v>106</v>
      </c>
      <c r="V863" s="11">
        <f t="shared" si="248"/>
        <v>106</v>
      </c>
      <c r="W863" s="11">
        <f t="shared" si="249"/>
        <v>0</v>
      </c>
    </row>
    <row r="864" spans="1:23" x14ac:dyDescent="0.3">
      <c r="A864" t="s">
        <v>31</v>
      </c>
      <c r="B864" t="s">
        <v>1</v>
      </c>
      <c r="C864" t="s">
        <v>126</v>
      </c>
      <c r="D864" s="1">
        <v>43419.632638888892</v>
      </c>
      <c r="E864" s="1">
        <v>43419.682638888888</v>
      </c>
      <c r="F864" s="5">
        <v>43419</v>
      </c>
      <c r="G864" s="20">
        <f t="shared" si="233"/>
        <v>0.63263888888888886</v>
      </c>
      <c r="H864" s="20">
        <f t="shared" si="234"/>
        <v>0.41666666666666669</v>
      </c>
      <c r="I864" s="21">
        <f t="shared" si="235"/>
        <v>0</v>
      </c>
      <c r="J864" s="24">
        <f t="shared" si="236"/>
        <v>0.63263888888888886</v>
      </c>
      <c r="K864" s="24">
        <f t="shared" si="237"/>
        <v>0.5</v>
      </c>
      <c r="L864" s="25">
        <f t="shared" si="238"/>
        <v>0</v>
      </c>
      <c r="M864" s="20">
        <f t="shared" si="239"/>
        <v>0.63263888888888886</v>
      </c>
      <c r="N864" s="20">
        <f t="shared" si="240"/>
        <v>0.52083333333333337</v>
      </c>
      <c r="O864" s="21">
        <f t="shared" si="241"/>
        <v>0</v>
      </c>
      <c r="P864" s="24">
        <f t="shared" si="242"/>
        <v>0.63263888888888886</v>
      </c>
      <c r="Q864" s="24">
        <f t="shared" si="243"/>
        <v>0.5625</v>
      </c>
      <c r="R864" s="25">
        <f t="shared" si="244"/>
        <v>0</v>
      </c>
      <c r="S864" s="20">
        <f t="shared" si="245"/>
        <v>0.63263888888888886</v>
      </c>
      <c r="T864" s="20">
        <f t="shared" si="246"/>
        <v>0.68263888888888891</v>
      </c>
      <c r="U864" s="21">
        <f t="shared" si="247"/>
        <v>72</v>
      </c>
      <c r="V864" s="11">
        <f t="shared" si="248"/>
        <v>72</v>
      </c>
      <c r="W864" s="11">
        <f t="shared" si="249"/>
        <v>0</v>
      </c>
    </row>
    <row r="865" spans="1:23" x14ac:dyDescent="0.3">
      <c r="A865" t="s">
        <v>27</v>
      </c>
      <c r="B865" t="s">
        <v>1</v>
      </c>
      <c r="C865" t="s">
        <v>123</v>
      </c>
      <c r="D865" s="1">
        <v>43419.632638888892</v>
      </c>
      <c r="E865" s="1">
        <v>43419.682638888888</v>
      </c>
      <c r="F865" s="5">
        <v>43419</v>
      </c>
      <c r="G865" s="20">
        <f t="shared" si="233"/>
        <v>0.63263888888888886</v>
      </c>
      <c r="H865" s="20">
        <f t="shared" si="234"/>
        <v>0.41666666666666669</v>
      </c>
      <c r="I865" s="21">
        <f t="shared" si="235"/>
        <v>0</v>
      </c>
      <c r="J865" s="24">
        <f t="shared" si="236"/>
        <v>0.63263888888888886</v>
      </c>
      <c r="K865" s="24">
        <f t="shared" si="237"/>
        <v>0.5</v>
      </c>
      <c r="L865" s="25">
        <f t="shared" si="238"/>
        <v>0</v>
      </c>
      <c r="M865" s="20">
        <f t="shared" si="239"/>
        <v>0.63263888888888886</v>
      </c>
      <c r="N865" s="20">
        <f t="shared" si="240"/>
        <v>0.52083333333333337</v>
      </c>
      <c r="O865" s="21">
        <f t="shared" si="241"/>
        <v>0</v>
      </c>
      <c r="P865" s="24">
        <f t="shared" si="242"/>
        <v>0.63263888888888886</v>
      </c>
      <c r="Q865" s="24">
        <f t="shared" si="243"/>
        <v>0.5625</v>
      </c>
      <c r="R865" s="25">
        <f t="shared" si="244"/>
        <v>0</v>
      </c>
      <c r="S865" s="20">
        <f t="shared" si="245"/>
        <v>0.63263888888888886</v>
      </c>
      <c r="T865" s="20">
        <f t="shared" si="246"/>
        <v>0.68263888888888891</v>
      </c>
      <c r="U865" s="21">
        <f t="shared" si="247"/>
        <v>72</v>
      </c>
      <c r="V865" s="11">
        <f t="shared" si="248"/>
        <v>72</v>
      </c>
      <c r="W865" s="11">
        <f t="shared" si="249"/>
        <v>0</v>
      </c>
    </row>
    <row r="866" spans="1:23" x14ac:dyDescent="0.3">
      <c r="A866" t="s">
        <v>29</v>
      </c>
      <c r="B866" t="s">
        <v>1</v>
      </c>
      <c r="C866" t="s">
        <v>120</v>
      </c>
      <c r="D866" s="1">
        <v>43419.633333333331</v>
      </c>
      <c r="E866" s="1">
        <v>43419.729166666664</v>
      </c>
      <c r="F866" s="5">
        <v>43419</v>
      </c>
      <c r="G866" s="20">
        <f t="shared" si="233"/>
        <v>0.6333333333333333</v>
      </c>
      <c r="H866" s="20">
        <f t="shared" si="234"/>
        <v>0.41666666666666669</v>
      </c>
      <c r="I866" s="21">
        <f t="shared" si="235"/>
        <v>0</v>
      </c>
      <c r="J866" s="24">
        <f t="shared" si="236"/>
        <v>0.6333333333333333</v>
      </c>
      <c r="K866" s="24">
        <f t="shared" si="237"/>
        <v>0.5</v>
      </c>
      <c r="L866" s="25">
        <f t="shared" si="238"/>
        <v>0</v>
      </c>
      <c r="M866" s="20">
        <f t="shared" si="239"/>
        <v>0.6333333333333333</v>
      </c>
      <c r="N866" s="20">
        <f t="shared" si="240"/>
        <v>0.52083333333333337</v>
      </c>
      <c r="O866" s="21">
        <f t="shared" si="241"/>
        <v>0</v>
      </c>
      <c r="P866" s="24">
        <f t="shared" si="242"/>
        <v>0.6333333333333333</v>
      </c>
      <c r="Q866" s="24">
        <f t="shared" si="243"/>
        <v>0.5625</v>
      </c>
      <c r="R866" s="25">
        <f t="shared" si="244"/>
        <v>0</v>
      </c>
      <c r="S866" s="20">
        <f t="shared" si="245"/>
        <v>0.6333333333333333</v>
      </c>
      <c r="T866" s="20">
        <f t="shared" si="246"/>
        <v>0.70833333333333337</v>
      </c>
      <c r="U866" s="21">
        <f t="shared" si="247"/>
        <v>108</v>
      </c>
      <c r="V866" s="11">
        <f t="shared" si="248"/>
        <v>108</v>
      </c>
      <c r="W866" s="11">
        <f t="shared" si="249"/>
        <v>0</v>
      </c>
    </row>
    <row r="867" spans="1:23" x14ac:dyDescent="0.3">
      <c r="A867" t="s">
        <v>15</v>
      </c>
      <c r="B867" t="s">
        <v>1</v>
      </c>
      <c r="C867" t="s">
        <v>122</v>
      </c>
      <c r="D867" s="1">
        <v>43419.635416666664</v>
      </c>
      <c r="E867" s="1">
        <v>43419.717361111114</v>
      </c>
      <c r="F867" s="5">
        <v>43419</v>
      </c>
      <c r="G867" s="20">
        <f t="shared" si="233"/>
        <v>0.63541666666666663</v>
      </c>
      <c r="H867" s="20">
        <f t="shared" si="234"/>
        <v>0.41666666666666669</v>
      </c>
      <c r="I867" s="21">
        <f t="shared" si="235"/>
        <v>0</v>
      </c>
      <c r="J867" s="24">
        <f t="shared" si="236"/>
        <v>0.63541666666666663</v>
      </c>
      <c r="K867" s="24">
        <f t="shared" si="237"/>
        <v>0.5</v>
      </c>
      <c r="L867" s="25">
        <f t="shared" si="238"/>
        <v>0</v>
      </c>
      <c r="M867" s="20">
        <f t="shared" si="239"/>
        <v>0.63541666666666663</v>
      </c>
      <c r="N867" s="20">
        <f t="shared" si="240"/>
        <v>0.52083333333333337</v>
      </c>
      <c r="O867" s="21">
        <f t="shared" si="241"/>
        <v>0</v>
      </c>
      <c r="P867" s="24">
        <f t="shared" si="242"/>
        <v>0.63541666666666663</v>
      </c>
      <c r="Q867" s="24">
        <f t="shared" si="243"/>
        <v>0.5625</v>
      </c>
      <c r="R867" s="25">
        <f t="shared" si="244"/>
        <v>0</v>
      </c>
      <c r="S867" s="20">
        <f t="shared" si="245"/>
        <v>0.63541666666666663</v>
      </c>
      <c r="T867" s="20">
        <f t="shared" si="246"/>
        <v>0.70833333333333337</v>
      </c>
      <c r="U867" s="21">
        <f t="shared" si="247"/>
        <v>105</v>
      </c>
      <c r="V867" s="11">
        <f t="shared" si="248"/>
        <v>105</v>
      </c>
      <c r="W867" s="11">
        <f t="shared" si="249"/>
        <v>0</v>
      </c>
    </row>
    <row r="868" spans="1:23" x14ac:dyDescent="0.3">
      <c r="A868" t="s">
        <v>25</v>
      </c>
      <c r="B868" t="s">
        <v>1</v>
      </c>
      <c r="C868" t="s">
        <v>111</v>
      </c>
      <c r="D868" s="1">
        <v>43419.636111111111</v>
      </c>
      <c r="E868" s="1">
        <v>43419.681250000001</v>
      </c>
      <c r="F868" s="5">
        <v>43419</v>
      </c>
      <c r="G868" s="20">
        <f t="shared" si="233"/>
        <v>0.63611111111111118</v>
      </c>
      <c r="H868" s="20">
        <f t="shared" si="234"/>
        <v>0.41666666666666669</v>
      </c>
      <c r="I868" s="21">
        <f t="shared" si="235"/>
        <v>0</v>
      </c>
      <c r="J868" s="24">
        <f t="shared" si="236"/>
        <v>0.63611111111111118</v>
      </c>
      <c r="K868" s="24">
        <f t="shared" si="237"/>
        <v>0.5</v>
      </c>
      <c r="L868" s="25">
        <f t="shared" si="238"/>
        <v>0</v>
      </c>
      <c r="M868" s="20">
        <f t="shared" si="239"/>
        <v>0.63611111111111118</v>
      </c>
      <c r="N868" s="20">
        <f t="shared" si="240"/>
        <v>0.52083333333333337</v>
      </c>
      <c r="O868" s="21">
        <f t="shared" si="241"/>
        <v>0</v>
      </c>
      <c r="P868" s="24">
        <f t="shared" si="242"/>
        <v>0.63611111111111118</v>
      </c>
      <c r="Q868" s="24">
        <f t="shared" si="243"/>
        <v>0.5625</v>
      </c>
      <c r="R868" s="25">
        <f t="shared" si="244"/>
        <v>0</v>
      </c>
      <c r="S868" s="20">
        <f t="shared" si="245"/>
        <v>0.63611111111111118</v>
      </c>
      <c r="T868" s="20">
        <f t="shared" si="246"/>
        <v>0.68125000000000002</v>
      </c>
      <c r="U868" s="21">
        <f t="shared" si="247"/>
        <v>64</v>
      </c>
      <c r="V868" s="11">
        <f t="shared" si="248"/>
        <v>64</v>
      </c>
      <c r="W868" s="11">
        <f t="shared" si="249"/>
        <v>0</v>
      </c>
    </row>
    <row r="869" spans="1:23" x14ac:dyDescent="0.3">
      <c r="A869" t="s">
        <v>0</v>
      </c>
      <c r="B869" t="s">
        <v>1</v>
      </c>
      <c r="C869" t="s">
        <v>124</v>
      </c>
      <c r="D869" s="1">
        <v>43419.636805555558</v>
      </c>
      <c r="E869" s="1">
        <v>43419.730555555558</v>
      </c>
      <c r="F869" s="5">
        <v>43419</v>
      </c>
      <c r="G869" s="20">
        <f t="shared" si="233"/>
        <v>0.63680555555555551</v>
      </c>
      <c r="H869" s="20">
        <f t="shared" si="234"/>
        <v>0.41666666666666669</v>
      </c>
      <c r="I869" s="21">
        <f t="shared" si="235"/>
        <v>0</v>
      </c>
      <c r="J869" s="24">
        <f t="shared" si="236"/>
        <v>0.63680555555555551</v>
      </c>
      <c r="K869" s="24">
        <f t="shared" si="237"/>
        <v>0.5</v>
      </c>
      <c r="L869" s="25">
        <f t="shared" si="238"/>
        <v>0</v>
      </c>
      <c r="M869" s="20">
        <f t="shared" si="239"/>
        <v>0.63680555555555551</v>
      </c>
      <c r="N869" s="20">
        <f t="shared" si="240"/>
        <v>0.52083333333333337</v>
      </c>
      <c r="O869" s="21">
        <f t="shared" si="241"/>
        <v>0</v>
      </c>
      <c r="P869" s="24">
        <f t="shared" si="242"/>
        <v>0.63680555555555551</v>
      </c>
      <c r="Q869" s="24">
        <f t="shared" si="243"/>
        <v>0.5625</v>
      </c>
      <c r="R869" s="25">
        <f t="shared" si="244"/>
        <v>0</v>
      </c>
      <c r="S869" s="20">
        <f t="shared" si="245"/>
        <v>0.63680555555555551</v>
      </c>
      <c r="T869" s="20">
        <f t="shared" si="246"/>
        <v>0.70833333333333337</v>
      </c>
      <c r="U869" s="21">
        <f t="shared" si="247"/>
        <v>103</v>
      </c>
      <c r="V869" s="11">
        <f t="shared" si="248"/>
        <v>103</v>
      </c>
      <c r="W869" s="11">
        <f t="shared" si="249"/>
        <v>0</v>
      </c>
    </row>
    <row r="870" spans="1:23" x14ac:dyDescent="0.3">
      <c r="A870" t="s">
        <v>35</v>
      </c>
      <c r="B870" t="s">
        <v>1</v>
      </c>
      <c r="C870" t="s">
        <v>118</v>
      </c>
      <c r="D870" s="1">
        <v>43419.636805555558</v>
      </c>
      <c r="E870" s="1">
        <v>43419.680555555555</v>
      </c>
      <c r="F870" s="5">
        <v>43419</v>
      </c>
      <c r="G870" s="20">
        <f t="shared" si="233"/>
        <v>0.63680555555555551</v>
      </c>
      <c r="H870" s="20">
        <f t="shared" si="234"/>
        <v>0.41666666666666669</v>
      </c>
      <c r="I870" s="21">
        <f t="shared" si="235"/>
        <v>0</v>
      </c>
      <c r="J870" s="24">
        <f t="shared" si="236"/>
        <v>0.63680555555555551</v>
      </c>
      <c r="K870" s="24">
        <f t="shared" si="237"/>
        <v>0.5</v>
      </c>
      <c r="L870" s="25">
        <f t="shared" si="238"/>
        <v>0</v>
      </c>
      <c r="M870" s="20">
        <f t="shared" si="239"/>
        <v>0.63680555555555551</v>
      </c>
      <c r="N870" s="20">
        <f t="shared" si="240"/>
        <v>0.52083333333333337</v>
      </c>
      <c r="O870" s="21">
        <f t="shared" si="241"/>
        <v>0</v>
      </c>
      <c r="P870" s="24">
        <f t="shared" si="242"/>
        <v>0.63680555555555551</v>
      </c>
      <c r="Q870" s="24">
        <f t="shared" si="243"/>
        <v>0.5625</v>
      </c>
      <c r="R870" s="25">
        <f t="shared" si="244"/>
        <v>0</v>
      </c>
      <c r="S870" s="20">
        <f t="shared" si="245"/>
        <v>0.63680555555555551</v>
      </c>
      <c r="T870" s="20">
        <f t="shared" si="246"/>
        <v>0.68055555555555547</v>
      </c>
      <c r="U870" s="21">
        <f t="shared" si="247"/>
        <v>62</v>
      </c>
      <c r="V870" s="11">
        <f t="shared" si="248"/>
        <v>62</v>
      </c>
      <c r="W870" s="11">
        <f t="shared" si="249"/>
        <v>0</v>
      </c>
    </row>
    <row r="871" spans="1:23" x14ac:dyDescent="0.3">
      <c r="A871" t="s">
        <v>19</v>
      </c>
      <c r="B871" t="s">
        <v>1</v>
      </c>
      <c r="C871" t="s">
        <v>112</v>
      </c>
      <c r="D871" s="1">
        <v>43419.643055555556</v>
      </c>
      <c r="E871" s="1">
        <v>43419.682638888888</v>
      </c>
      <c r="F871" s="5">
        <v>43419</v>
      </c>
      <c r="G871" s="20">
        <f t="shared" si="233"/>
        <v>0.6430555555555556</v>
      </c>
      <c r="H871" s="20">
        <f t="shared" si="234"/>
        <v>0.41666666666666669</v>
      </c>
      <c r="I871" s="21">
        <f t="shared" si="235"/>
        <v>0</v>
      </c>
      <c r="J871" s="24">
        <f t="shared" si="236"/>
        <v>0.6430555555555556</v>
      </c>
      <c r="K871" s="24">
        <f t="shared" si="237"/>
        <v>0.5</v>
      </c>
      <c r="L871" s="25">
        <f t="shared" si="238"/>
        <v>0</v>
      </c>
      <c r="M871" s="20">
        <f t="shared" si="239"/>
        <v>0.6430555555555556</v>
      </c>
      <c r="N871" s="20">
        <f t="shared" si="240"/>
        <v>0.52083333333333337</v>
      </c>
      <c r="O871" s="21">
        <f t="shared" si="241"/>
        <v>0</v>
      </c>
      <c r="P871" s="24">
        <f t="shared" si="242"/>
        <v>0.6430555555555556</v>
      </c>
      <c r="Q871" s="24">
        <f t="shared" si="243"/>
        <v>0.5625</v>
      </c>
      <c r="R871" s="25">
        <f t="shared" si="244"/>
        <v>0</v>
      </c>
      <c r="S871" s="20">
        <f t="shared" si="245"/>
        <v>0.6430555555555556</v>
      </c>
      <c r="T871" s="20">
        <f t="shared" si="246"/>
        <v>0.68263888888888891</v>
      </c>
      <c r="U871" s="21">
        <f t="shared" si="247"/>
        <v>57</v>
      </c>
      <c r="V871" s="11">
        <f t="shared" si="248"/>
        <v>57</v>
      </c>
      <c r="W871" s="11">
        <f t="shared" si="249"/>
        <v>0</v>
      </c>
    </row>
    <row r="872" spans="1:23" x14ac:dyDescent="0.3">
      <c r="A872" t="s">
        <v>23</v>
      </c>
      <c r="B872" t="s">
        <v>1</v>
      </c>
      <c r="C872" t="s">
        <v>114</v>
      </c>
      <c r="D872" s="1">
        <v>43419.645138888889</v>
      </c>
      <c r="E872" s="1">
        <v>43419.685416666667</v>
      </c>
      <c r="F872" s="5">
        <v>43419</v>
      </c>
      <c r="G872" s="20">
        <f t="shared" si="233"/>
        <v>0.64513888888888882</v>
      </c>
      <c r="H872" s="20">
        <f t="shared" si="234"/>
        <v>0.41666666666666669</v>
      </c>
      <c r="I872" s="21">
        <f t="shared" si="235"/>
        <v>0</v>
      </c>
      <c r="J872" s="24">
        <f t="shared" si="236"/>
        <v>0.64513888888888882</v>
      </c>
      <c r="K872" s="24">
        <f t="shared" si="237"/>
        <v>0.5</v>
      </c>
      <c r="L872" s="25">
        <f t="shared" si="238"/>
        <v>0</v>
      </c>
      <c r="M872" s="20">
        <f t="shared" si="239"/>
        <v>0.64513888888888882</v>
      </c>
      <c r="N872" s="20">
        <f t="shared" si="240"/>
        <v>0.52083333333333337</v>
      </c>
      <c r="O872" s="21">
        <f t="shared" si="241"/>
        <v>0</v>
      </c>
      <c r="P872" s="24">
        <f t="shared" si="242"/>
        <v>0.64513888888888882</v>
      </c>
      <c r="Q872" s="24">
        <f t="shared" si="243"/>
        <v>0.5625</v>
      </c>
      <c r="R872" s="25">
        <f t="shared" si="244"/>
        <v>0</v>
      </c>
      <c r="S872" s="20">
        <f t="shared" si="245"/>
        <v>0.64513888888888882</v>
      </c>
      <c r="T872" s="20">
        <f t="shared" si="246"/>
        <v>0.68541666666666667</v>
      </c>
      <c r="U872" s="21">
        <f t="shared" si="247"/>
        <v>58</v>
      </c>
      <c r="V872" s="11">
        <f t="shared" si="248"/>
        <v>58</v>
      </c>
      <c r="W872" s="11">
        <f t="shared" si="249"/>
        <v>0</v>
      </c>
    </row>
    <row r="873" spans="1:23" x14ac:dyDescent="0.3">
      <c r="A873" t="s">
        <v>11</v>
      </c>
      <c r="B873" t="s">
        <v>1</v>
      </c>
      <c r="C873" t="s">
        <v>283</v>
      </c>
      <c r="D873" s="1">
        <v>43419.666666666664</v>
      </c>
      <c r="E873" s="1">
        <v>43419.747916666667</v>
      </c>
      <c r="F873" s="5">
        <v>43419</v>
      </c>
      <c r="G873" s="20">
        <f t="shared" si="233"/>
        <v>0.66666666666666663</v>
      </c>
      <c r="H873" s="20">
        <f t="shared" si="234"/>
        <v>0.41666666666666669</v>
      </c>
      <c r="I873" s="21">
        <f t="shared" si="235"/>
        <v>0</v>
      </c>
      <c r="J873" s="24">
        <f t="shared" si="236"/>
        <v>0.66666666666666663</v>
      </c>
      <c r="K873" s="24">
        <f t="shared" si="237"/>
        <v>0.5</v>
      </c>
      <c r="L873" s="25">
        <f t="shared" si="238"/>
        <v>0</v>
      </c>
      <c r="M873" s="20">
        <f t="shared" si="239"/>
        <v>0.66666666666666663</v>
      </c>
      <c r="N873" s="20">
        <f t="shared" si="240"/>
        <v>0.52083333333333337</v>
      </c>
      <c r="O873" s="21">
        <f t="shared" si="241"/>
        <v>0</v>
      </c>
      <c r="P873" s="24">
        <f t="shared" si="242"/>
        <v>0.66666666666666663</v>
      </c>
      <c r="Q873" s="24">
        <f t="shared" si="243"/>
        <v>0.5625</v>
      </c>
      <c r="R873" s="25">
        <f t="shared" si="244"/>
        <v>0</v>
      </c>
      <c r="S873" s="20">
        <f t="shared" si="245"/>
        <v>0.66666666666666663</v>
      </c>
      <c r="T873" s="20">
        <f t="shared" si="246"/>
        <v>0.70833333333333337</v>
      </c>
      <c r="U873" s="21">
        <f t="shared" si="247"/>
        <v>60</v>
      </c>
      <c r="V873" s="11">
        <f t="shared" si="248"/>
        <v>60</v>
      </c>
      <c r="W873" s="11">
        <f t="shared" si="249"/>
        <v>0</v>
      </c>
    </row>
    <row r="874" spans="1:23" x14ac:dyDescent="0.3">
      <c r="A874" t="s">
        <v>40</v>
      </c>
      <c r="B874" t="s">
        <v>1</v>
      </c>
      <c r="C874" t="s">
        <v>185</v>
      </c>
      <c r="D874" s="1">
        <v>43419.676388888889</v>
      </c>
      <c r="E874" s="1">
        <v>43419.681944444441</v>
      </c>
      <c r="F874" s="5">
        <v>43419</v>
      </c>
      <c r="G874" s="20">
        <f t="shared" si="233"/>
        <v>0.67638888888888893</v>
      </c>
      <c r="H874" s="20">
        <f t="shared" si="234"/>
        <v>0.41666666666666669</v>
      </c>
      <c r="I874" s="21">
        <f t="shared" si="235"/>
        <v>0</v>
      </c>
      <c r="J874" s="24">
        <f t="shared" si="236"/>
        <v>0.67638888888888893</v>
      </c>
      <c r="K874" s="24">
        <f t="shared" si="237"/>
        <v>0.5</v>
      </c>
      <c r="L874" s="25">
        <f t="shared" si="238"/>
        <v>0</v>
      </c>
      <c r="M874" s="20">
        <f t="shared" si="239"/>
        <v>0.67638888888888893</v>
      </c>
      <c r="N874" s="20">
        <f t="shared" si="240"/>
        <v>0.52083333333333337</v>
      </c>
      <c r="O874" s="21">
        <f t="shared" si="241"/>
        <v>0</v>
      </c>
      <c r="P874" s="24">
        <f t="shared" si="242"/>
        <v>0.67638888888888893</v>
      </c>
      <c r="Q874" s="24">
        <f t="shared" si="243"/>
        <v>0.5625</v>
      </c>
      <c r="R874" s="25">
        <f t="shared" si="244"/>
        <v>0</v>
      </c>
      <c r="S874" s="20">
        <f t="shared" si="245"/>
        <v>0.67638888888888893</v>
      </c>
      <c r="T874" s="20">
        <f t="shared" si="246"/>
        <v>0.68194444444444446</v>
      </c>
      <c r="U874" s="21">
        <f t="shared" si="247"/>
        <v>7</v>
      </c>
      <c r="V874" s="11">
        <f t="shared" si="248"/>
        <v>7</v>
      </c>
      <c r="W874" s="11">
        <f t="shared" si="249"/>
        <v>0</v>
      </c>
    </row>
    <row r="875" spans="1:23" x14ac:dyDescent="0.3">
      <c r="A875" t="s">
        <v>8</v>
      </c>
      <c r="B875" t="s">
        <v>1</v>
      </c>
      <c r="C875" t="s">
        <v>248</v>
      </c>
      <c r="D875" s="1">
        <v>43426.361111111109</v>
      </c>
      <c r="E875" s="1">
        <v>43426.363194444442</v>
      </c>
      <c r="F875" s="5">
        <v>43426</v>
      </c>
      <c r="G875" s="20">
        <f t="shared" si="233"/>
        <v>0.375</v>
      </c>
      <c r="H875" s="20">
        <f t="shared" si="234"/>
        <v>0.36319444444444443</v>
      </c>
      <c r="I875" s="21">
        <f t="shared" si="235"/>
        <v>0</v>
      </c>
      <c r="J875" s="24">
        <f t="shared" si="236"/>
        <v>0.41666666666666669</v>
      </c>
      <c r="K875" s="24">
        <f t="shared" si="237"/>
        <v>0.36319444444444443</v>
      </c>
      <c r="L875" s="25">
        <f t="shared" si="238"/>
        <v>0</v>
      </c>
      <c r="M875" s="20">
        <f t="shared" si="239"/>
        <v>0.5</v>
      </c>
      <c r="N875" s="20">
        <f t="shared" si="240"/>
        <v>0.36319444444444443</v>
      </c>
      <c r="O875" s="21">
        <f t="shared" si="241"/>
        <v>0</v>
      </c>
      <c r="P875" s="24">
        <f t="shared" si="242"/>
        <v>0.52083333333333337</v>
      </c>
      <c r="Q875" s="24">
        <f t="shared" si="243"/>
        <v>0.36319444444444443</v>
      </c>
      <c r="R875" s="25">
        <f t="shared" si="244"/>
        <v>0</v>
      </c>
      <c r="S875" s="20">
        <f t="shared" si="245"/>
        <v>0.5625</v>
      </c>
      <c r="T875" s="20">
        <f t="shared" si="246"/>
        <v>0.36319444444444443</v>
      </c>
      <c r="U875" s="21">
        <f t="shared" si="247"/>
        <v>0</v>
      </c>
      <c r="V875" s="11">
        <f t="shared" si="248"/>
        <v>0</v>
      </c>
      <c r="W875" s="11">
        <f t="shared" si="249"/>
        <v>0</v>
      </c>
    </row>
    <row r="876" spans="1:23" x14ac:dyDescent="0.3">
      <c r="A876" t="s">
        <v>50</v>
      </c>
      <c r="B876" t="s">
        <v>1</v>
      </c>
      <c r="C876" t="s">
        <v>248</v>
      </c>
      <c r="D876" s="1">
        <v>43426.363194444442</v>
      </c>
      <c r="E876" s="1">
        <v>43426.395833333336</v>
      </c>
      <c r="F876" s="5">
        <v>43426</v>
      </c>
      <c r="G876" s="20">
        <f t="shared" si="233"/>
        <v>0.375</v>
      </c>
      <c r="H876" s="20">
        <f t="shared" si="234"/>
        <v>0.39583333333333331</v>
      </c>
      <c r="I876" s="21">
        <f t="shared" si="235"/>
        <v>30</v>
      </c>
      <c r="J876" s="24">
        <f t="shared" si="236"/>
        <v>0.41666666666666669</v>
      </c>
      <c r="K876" s="24">
        <f t="shared" si="237"/>
        <v>0.39583333333333331</v>
      </c>
      <c r="L876" s="25">
        <f t="shared" si="238"/>
        <v>0</v>
      </c>
      <c r="M876" s="20">
        <f t="shared" si="239"/>
        <v>0.5</v>
      </c>
      <c r="N876" s="20">
        <f t="shared" si="240"/>
        <v>0.39583333333333331</v>
      </c>
      <c r="O876" s="21">
        <f t="shared" si="241"/>
        <v>0</v>
      </c>
      <c r="P876" s="24">
        <f t="shared" si="242"/>
        <v>0.52083333333333337</v>
      </c>
      <c r="Q876" s="24">
        <f t="shared" si="243"/>
        <v>0.39583333333333331</v>
      </c>
      <c r="R876" s="25">
        <f t="shared" si="244"/>
        <v>0</v>
      </c>
      <c r="S876" s="20">
        <f t="shared" si="245"/>
        <v>0.5625</v>
      </c>
      <c r="T876" s="20">
        <f t="shared" si="246"/>
        <v>0.39583333333333331</v>
      </c>
      <c r="U876" s="21">
        <f t="shared" si="247"/>
        <v>0</v>
      </c>
      <c r="V876" s="11">
        <f t="shared" si="248"/>
        <v>30</v>
      </c>
      <c r="W876" s="11">
        <f t="shared" si="249"/>
        <v>0</v>
      </c>
    </row>
    <row r="877" spans="1:23" x14ac:dyDescent="0.3">
      <c r="A877" t="s">
        <v>13</v>
      </c>
      <c r="B877" t="s">
        <v>1</v>
      </c>
      <c r="C877" t="s">
        <v>14</v>
      </c>
      <c r="D877" s="1">
        <v>43426.370138888888</v>
      </c>
      <c r="E877" s="1">
        <v>43426.470833333333</v>
      </c>
      <c r="F877" s="5">
        <v>43426</v>
      </c>
      <c r="G877" s="20">
        <f t="shared" si="233"/>
        <v>0.375</v>
      </c>
      <c r="H877" s="20">
        <f t="shared" si="234"/>
        <v>0.41666666666666669</v>
      </c>
      <c r="I877" s="21">
        <f t="shared" si="235"/>
        <v>60</v>
      </c>
      <c r="J877" s="24">
        <f t="shared" si="236"/>
        <v>0.41666666666666669</v>
      </c>
      <c r="K877" s="24">
        <f t="shared" si="237"/>
        <v>0.47083333333333338</v>
      </c>
      <c r="L877" s="25">
        <f t="shared" si="238"/>
        <v>78</v>
      </c>
      <c r="M877" s="20">
        <f t="shared" si="239"/>
        <v>0.5</v>
      </c>
      <c r="N877" s="20">
        <f t="shared" si="240"/>
        <v>0.47083333333333338</v>
      </c>
      <c r="O877" s="21">
        <f t="shared" si="241"/>
        <v>0</v>
      </c>
      <c r="P877" s="24">
        <f t="shared" si="242"/>
        <v>0.52083333333333337</v>
      </c>
      <c r="Q877" s="24">
        <f t="shared" si="243"/>
        <v>0.47083333333333338</v>
      </c>
      <c r="R877" s="25">
        <f t="shared" si="244"/>
        <v>0</v>
      </c>
      <c r="S877" s="20">
        <f t="shared" si="245"/>
        <v>0.5625</v>
      </c>
      <c r="T877" s="20">
        <f t="shared" si="246"/>
        <v>0.47083333333333338</v>
      </c>
      <c r="U877" s="21">
        <f t="shared" si="247"/>
        <v>0</v>
      </c>
      <c r="V877" s="11">
        <f t="shared" si="248"/>
        <v>60</v>
      </c>
      <c r="W877" s="11">
        <f t="shared" si="249"/>
        <v>78</v>
      </c>
    </row>
    <row r="878" spans="1:23" x14ac:dyDescent="0.3">
      <c r="A878" t="s">
        <v>4</v>
      </c>
      <c r="B878" t="s">
        <v>1</v>
      </c>
      <c r="C878" t="s">
        <v>5</v>
      </c>
      <c r="D878" s="1">
        <v>43426.380555555559</v>
      </c>
      <c r="E878" s="1">
        <v>43426.431944444441</v>
      </c>
      <c r="F878" s="5">
        <v>43426</v>
      </c>
      <c r="G878" s="20">
        <f t="shared" si="233"/>
        <v>0.38055555555555554</v>
      </c>
      <c r="H878" s="20">
        <f t="shared" si="234"/>
        <v>0.41666666666666669</v>
      </c>
      <c r="I878" s="21">
        <f t="shared" si="235"/>
        <v>52</v>
      </c>
      <c r="J878" s="24">
        <f t="shared" si="236"/>
        <v>0.41666666666666669</v>
      </c>
      <c r="K878" s="24">
        <f t="shared" si="237"/>
        <v>0.43194444444444446</v>
      </c>
      <c r="L878" s="25">
        <f t="shared" si="238"/>
        <v>22</v>
      </c>
      <c r="M878" s="20">
        <f t="shared" si="239"/>
        <v>0.5</v>
      </c>
      <c r="N878" s="20">
        <f t="shared" si="240"/>
        <v>0.43194444444444446</v>
      </c>
      <c r="O878" s="21">
        <f t="shared" si="241"/>
        <v>0</v>
      </c>
      <c r="P878" s="24">
        <f t="shared" si="242"/>
        <v>0.52083333333333337</v>
      </c>
      <c r="Q878" s="24">
        <f t="shared" si="243"/>
        <v>0.43194444444444446</v>
      </c>
      <c r="R878" s="25">
        <f t="shared" si="244"/>
        <v>0</v>
      </c>
      <c r="S878" s="20">
        <f t="shared" si="245"/>
        <v>0.5625</v>
      </c>
      <c r="T878" s="20">
        <f t="shared" si="246"/>
        <v>0.43194444444444446</v>
      </c>
      <c r="U878" s="21">
        <f t="shared" si="247"/>
        <v>0</v>
      </c>
      <c r="V878" s="11">
        <f t="shared" si="248"/>
        <v>52</v>
      </c>
      <c r="W878" s="11">
        <f t="shared" si="249"/>
        <v>22</v>
      </c>
    </row>
    <row r="879" spans="1:23" x14ac:dyDescent="0.3">
      <c r="A879" t="s">
        <v>31</v>
      </c>
      <c r="B879" t="s">
        <v>1</v>
      </c>
      <c r="C879" t="s">
        <v>32</v>
      </c>
      <c r="D879" s="1">
        <v>43426.390972222223</v>
      </c>
      <c r="E879" s="1">
        <v>43426.431944444441</v>
      </c>
      <c r="F879" s="5">
        <v>43426</v>
      </c>
      <c r="G879" s="20">
        <f t="shared" si="233"/>
        <v>0.39097222222222222</v>
      </c>
      <c r="H879" s="20">
        <f t="shared" si="234"/>
        <v>0.41666666666666669</v>
      </c>
      <c r="I879" s="21">
        <f t="shared" si="235"/>
        <v>37</v>
      </c>
      <c r="J879" s="24">
        <f t="shared" si="236"/>
        <v>0.41666666666666669</v>
      </c>
      <c r="K879" s="24">
        <f t="shared" si="237"/>
        <v>0.43194444444444446</v>
      </c>
      <c r="L879" s="25">
        <f t="shared" si="238"/>
        <v>22</v>
      </c>
      <c r="M879" s="20">
        <f t="shared" si="239"/>
        <v>0.5</v>
      </c>
      <c r="N879" s="20">
        <f t="shared" si="240"/>
        <v>0.43194444444444446</v>
      </c>
      <c r="O879" s="21">
        <f t="shared" si="241"/>
        <v>0</v>
      </c>
      <c r="P879" s="24">
        <f t="shared" si="242"/>
        <v>0.52083333333333337</v>
      </c>
      <c r="Q879" s="24">
        <f t="shared" si="243"/>
        <v>0.43194444444444446</v>
      </c>
      <c r="R879" s="25">
        <f t="shared" si="244"/>
        <v>0</v>
      </c>
      <c r="S879" s="20">
        <f t="shared" si="245"/>
        <v>0.5625</v>
      </c>
      <c r="T879" s="20">
        <f t="shared" si="246"/>
        <v>0.43194444444444446</v>
      </c>
      <c r="U879" s="21">
        <f t="shared" si="247"/>
        <v>0</v>
      </c>
      <c r="V879" s="11">
        <f t="shared" si="248"/>
        <v>37</v>
      </c>
      <c r="W879" s="11">
        <f t="shared" si="249"/>
        <v>22</v>
      </c>
    </row>
    <row r="880" spans="1:23" x14ac:dyDescent="0.3">
      <c r="A880" t="s">
        <v>21</v>
      </c>
      <c r="B880" t="s">
        <v>1</v>
      </c>
      <c r="C880" t="s">
        <v>22</v>
      </c>
      <c r="D880" s="1">
        <v>43426.393750000003</v>
      </c>
      <c r="E880" s="1">
        <v>43426.431944444441</v>
      </c>
      <c r="F880" s="5">
        <v>43426</v>
      </c>
      <c r="G880" s="20">
        <f t="shared" si="233"/>
        <v>0.39374999999999999</v>
      </c>
      <c r="H880" s="20">
        <f t="shared" si="234"/>
        <v>0.41666666666666669</v>
      </c>
      <c r="I880" s="21">
        <f t="shared" si="235"/>
        <v>33</v>
      </c>
      <c r="J880" s="24">
        <f t="shared" si="236"/>
        <v>0.41666666666666669</v>
      </c>
      <c r="K880" s="24">
        <f t="shared" si="237"/>
        <v>0.43194444444444446</v>
      </c>
      <c r="L880" s="25">
        <f t="shared" si="238"/>
        <v>22</v>
      </c>
      <c r="M880" s="20">
        <f t="shared" si="239"/>
        <v>0.5</v>
      </c>
      <c r="N880" s="20">
        <f t="shared" si="240"/>
        <v>0.43194444444444446</v>
      </c>
      <c r="O880" s="21">
        <f t="shared" si="241"/>
        <v>0</v>
      </c>
      <c r="P880" s="24">
        <f t="shared" si="242"/>
        <v>0.52083333333333337</v>
      </c>
      <c r="Q880" s="24">
        <f t="shared" si="243"/>
        <v>0.43194444444444446</v>
      </c>
      <c r="R880" s="25">
        <f t="shared" si="244"/>
        <v>0</v>
      </c>
      <c r="S880" s="20">
        <f t="shared" si="245"/>
        <v>0.5625</v>
      </c>
      <c r="T880" s="20">
        <f t="shared" si="246"/>
        <v>0.43194444444444446</v>
      </c>
      <c r="U880" s="21">
        <f t="shared" si="247"/>
        <v>0</v>
      </c>
      <c r="V880" s="11">
        <f t="shared" si="248"/>
        <v>33</v>
      </c>
      <c r="W880" s="11">
        <f t="shared" si="249"/>
        <v>22</v>
      </c>
    </row>
    <row r="881" spans="1:23" x14ac:dyDescent="0.3">
      <c r="A881" t="s">
        <v>15</v>
      </c>
      <c r="B881" t="s">
        <v>1</v>
      </c>
      <c r="C881" t="s">
        <v>16</v>
      </c>
      <c r="D881" s="1">
        <v>43426.395138888889</v>
      </c>
      <c r="E881" s="1">
        <v>43426.553472222222</v>
      </c>
      <c r="F881" s="5">
        <v>43426</v>
      </c>
      <c r="G881" s="20">
        <f t="shared" si="233"/>
        <v>0.39513888888888887</v>
      </c>
      <c r="H881" s="20">
        <f t="shared" si="234"/>
        <v>0.41666666666666669</v>
      </c>
      <c r="I881" s="21">
        <f t="shared" si="235"/>
        <v>31</v>
      </c>
      <c r="J881" s="24">
        <f t="shared" si="236"/>
        <v>0.41666666666666669</v>
      </c>
      <c r="K881" s="24">
        <f t="shared" si="237"/>
        <v>0.5</v>
      </c>
      <c r="L881" s="25">
        <f t="shared" si="238"/>
        <v>120</v>
      </c>
      <c r="M881" s="20">
        <f t="shared" si="239"/>
        <v>0.5</v>
      </c>
      <c r="N881" s="20">
        <f t="shared" si="240"/>
        <v>0.52083333333333337</v>
      </c>
      <c r="O881" s="21">
        <f t="shared" si="241"/>
        <v>30</v>
      </c>
      <c r="P881" s="24">
        <f t="shared" si="242"/>
        <v>0.52083333333333337</v>
      </c>
      <c r="Q881" s="24">
        <f t="shared" si="243"/>
        <v>0.55347222222222225</v>
      </c>
      <c r="R881" s="25">
        <f t="shared" si="244"/>
        <v>47</v>
      </c>
      <c r="S881" s="20">
        <f t="shared" si="245"/>
        <v>0.5625</v>
      </c>
      <c r="T881" s="20">
        <f t="shared" si="246"/>
        <v>0.55347222222222225</v>
      </c>
      <c r="U881" s="21">
        <f t="shared" si="247"/>
        <v>0</v>
      </c>
      <c r="V881" s="11">
        <f t="shared" si="248"/>
        <v>61</v>
      </c>
      <c r="W881" s="11">
        <f t="shared" si="249"/>
        <v>167</v>
      </c>
    </row>
    <row r="882" spans="1:23" x14ac:dyDescent="0.3">
      <c r="A882" t="s">
        <v>11</v>
      </c>
      <c r="B882" t="s">
        <v>1</v>
      </c>
      <c r="C882" t="s">
        <v>26</v>
      </c>
      <c r="D882" s="1">
        <v>43426.395833333336</v>
      </c>
      <c r="E882" s="1">
        <v>43426.430555555555</v>
      </c>
      <c r="F882" s="5">
        <v>43426</v>
      </c>
      <c r="G882" s="20">
        <f t="shared" si="233"/>
        <v>0.39583333333333331</v>
      </c>
      <c r="H882" s="20">
        <f t="shared" si="234"/>
        <v>0.41666666666666669</v>
      </c>
      <c r="I882" s="21">
        <f t="shared" si="235"/>
        <v>30</v>
      </c>
      <c r="J882" s="24">
        <f t="shared" si="236"/>
        <v>0.41666666666666669</v>
      </c>
      <c r="K882" s="24">
        <f t="shared" si="237"/>
        <v>0.43055555555555558</v>
      </c>
      <c r="L882" s="25">
        <f t="shared" si="238"/>
        <v>20</v>
      </c>
      <c r="M882" s="20">
        <f t="shared" si="239"/>
        <v>0.5</v>
      </c>
      <c r="N882" s="20">
        <f t="shared" si="240"/>
        <v>0.43055555555555558</v>
      </c>
      <c r="O882" s="21">
        <f t="shared" si="241"/>
        <v>0</v>
      </c>
      <c r="P882" s="24">
        <f t="shared" si="242"/>
        <v>0.52083333333333337</v>
      </c>
      <c r="Q882" s="24">
        <f t="shared" si="243"/>
        <v>0.43055555555555558</v>
      </c>
      <c r="R882" s="25">
        <f t="shared" si="244"/>
        <v>0</v>
      </c>
      <c r="S882" s="20">
        <f t="shared" si="245"/>
        <v>0.5625</v>
      </c>
      <c r="T882" s="20">
        <f t="shared" si="246"/>
        <v>0.43055555555555558</v>
      </c>
      <c r="U882" s="21">
        <f t="shared" si="247"/>
        <v>0</v>
      </c>
      <c r="V882" s="11">
        <f t="shared" si="248"/>
        <v>30</v>
      </c>
      <c r="W882" s="11">
        <f t="shared" si="249"/>
        <v>20</v>
      </c>
    </row>
    <row r="883" spans="1:23" x14ac:dyDescent="0.3">
      <c r="A883" t="s">
        <v>23</v>
      </c>
      <c r="B883" t="s">
        <v>1</v>
      </c>
      <c r="C883" t="s">
        <v>24</v>
      </c>
      <c r="D883" s="1">
        <v>43426.396527777775</v>
      </c>
      <c r="E883" s="1">
        <v>43426.431944444441</v>
      </c>
      <c r="F883" s="5">
        <v>43426</v>
      </c>
      <c r="G883" s="20">
        <f t="shared" si="233"/>
        <v>0.39652777777777781</v>
      </c>
      <c r="H883" s="20">
        <f t="shared" si="234"/>
        <v>0.41666666666666669</v>
      </c>
      <c r="I883" s="21">
        <f t="shared" si="235"/>
        <v>29</v>
      </c>
      <c r="J883" s="24">
        <f t="shared" si="236"/>
        <v>0.41666666666666669</v>
      </c>
      <c r="K883" s="24">
        <f t="shared" si="237"/>
        <v>0.43194444444444446</v>
      </c>
      <c r="L883" s="25">
        <f t="shared" si="238"/>
        <v>22</v>
      </c>
      <c r="M883" s="20">
        <f t="shared" si="239"/>
        <v>0.5</v>
      </c>
      <c r="N883" s="20">
        <f t="shared" si="240"/>
        <v>0.43194444444444446</v>
      </c>
      <c r="O883" s="21">
        <f t="shared" si="241"/>
        <v>0</v>
      </c>
      <c r="P883" s="24">
        <f t="shared" si="242"/>
        <v>0.52083333333333337</v>
      </c>
      <c r="Q883" s="24">
        <f t="shared" si="243"/>
        <v>0.43194444444444446</v>
      </c>
      <c r="R883" s="25">
        <f t="shared" si="244"/>
        <v>0</v>
      </c>
      <c r="S883" s="20">
        <f t="shared" si="245"/>
        <v>0.5625</v>
      </c>
      <c r="T883" s="20">
        <f t="shared" si="246"/>
        <v>0.43194444444444446</v>
      </c>
      <c r="U883" s="21">
        <f t="shared" si="247"/>
        <v>0</v>
      </c>
      <c r="V883" s="11">
        <f t="shared" si="248"/>
        <v>29</v>
      </c>
      <c r="W883" s="11">
        <f t="shared" si="249"/>
        <v>22</v>
      </c>
    </row>
    <row r="884" spans="1:23" x14ac:dyDescent="0.3">
      <c r="A884" t="s">
        <v>27</v>
      </c>
      <c r="B884" t="s">
        <v>1</v>
      </c>
      <c r="C884" t="s">
        <v>28</v>
      </c>
      <c r="D884" s="1">
        <v>43426.397222222222</v>
      </c>
      <c r="E884" s="1">
        <v>43426.431250000001</v>
      </c>
      <c r="F884" s="5">
        <v>43426</v>
      </c>
      <c r="G884" s="20">
        <f t="shared" si="233"/>
        <v>0.3972222222222222</v>
      </c>
      <c r="H884" s="20">
        <f t="shared" si="234"/>
        <v>0.41666666666666669</v>
      </c>
      <c r="I884" s="21">
        <f t="shared" si="235"/>
        <v>28</v>
      </c>
      <c r="J884" s="24">
        <f t="shared" si="236"/>
        <v>0.41666666666666669</v>
      </c>
      <c r="K884" s="24">
        <f t="shared" si="237"/>
        <v>0.43124999999999997</v>
      </c>
      <c r="L884" s="25">
        <f t="shared" si="238"/>
        <v>20</v>
      </c>
      <c r="M884" s="20">
        <f t="shared" si="239"/>
        <v>0.5</v>
      </c>
      <c r="N884" s="20">
        <f t="shared" si="240"/>
        <v>0.43124999999999997</v>
      </c>
      <c r="O884" s="21">
        <f t="shared" si="241"/>
        <v>0</v>
      </c>
      <c r="P884" s="24">
        <f t="shared" si="242"/>
        <v>0.52083333333333337</v>
      </c>
      <c r="Q884" s="24">
        <f t="shared" si="243"/>
        <v>0.43124999999999997</v>
      </c>
      <c r="R884" s="25">
        <f t="shared" si="244"/>
        <v>0</v>
      </c>
      <c r="S884" s="20">
        <f t="shared" si="245"/>
        <v>0.5625</v>
      </c>
      <c r="T884" s="20">
        <f t="shared" si="246"/>
        <v>0.43124999999999997</v>
      </c>
      <c r="U884" s="21">
        <f t="shared" si="247"/>
        <v>0</v>
      </c>
      <c r="V884" s="11">
        <f t="shared" si="248"/>
        <v>28</v>
      </c>
      <c r="W884" s="11">
        <f t="shared" si="249"/>
        <v>20</v>
      </c>
    </row>
    <row r="885" spans="1:23" x14ac:dyDescent="0.3">
      <c r="A885" t="s">
        <v>6</v>
      </c>
      <c r="B885" t="s">
        <v>1</v>
      </c>
      <c r="C885" t="s">
        <v>30</v>
      </c>
      <c r="D885" s="1">
        <v>43426.397222222222</v>
      </c>
      <c r="E885" s="1">
        <v>43426.430555555555</v>
      </c>
      <c r="F885" s="5">
        <v>43426</v>
      </c>
      <c r="G885" s="20">
        <f t="shared" si="233"/>
        <v>0.3972222222222222</v>
      </c>
      <c r="H885" s="20">
        <f t="shared" si="234"/>
        <v>0.41666666666666669</v>
      </c>
      <c r="I885" s="21">
        <f t="shared" si="235"/>
        <v>28</v>
      </c>
      <c r="J885" s="24">
        <f t="shared" si="236"/>
        <v>0.41666666666666669</v>
      </c>
      <c r="K885" s="24">
        <f t="shared" si="237"/>
        <v>0.43055555555555558</v>
      </c>
      <c r="L885" s="25">
        <f t="shared" si="238"/>
        <v>20</v>
      </c>
      <c r="M885" s="20">
        <f t="shared" si="239"/>
        <v>0.5</v>
      </c>
      <c r="N885" s="20">
        <f t="shared" si="240"/>
        <v>0.43055555555555558</v>
      </c>
      <c r="O885" s="21">
        <f t="shared" si="241"/>
        <v>0</v>
      </c>
      <c r="P885" s="24">
        <f t="shared" si="242"/>
        <v>0.52083333333333337</v>
      </c>
      <c r="Q885" s="24">
        <f t="shared" si="243"/>
        <v>0.43055555555555558</v>
      </c>
      <c r="R885" s="25">
        <f t="shared" si="244"/>
        <v>0</v>
      </c>
      <c r="S885" s="20">
        <f t="shared" si="245"/>
        <v>0.5625</v>
      </c>
      <c r="T885" s="20">
        <f t="shared" si="246"/>
        <v>0.43055555555555558</v>
      </c>
      <c r="U885" s="21">
        <f t="shared" si="247"/>
        <v>0</v>
      </c>
      <c r="V885" s="11">
        <f t="shared" si="248"/>
        <v>28</v>
      </c>
      <c r="W885" s="11">
        <f t="shared" si="249"/>
        <v>20</v>
      </c>
    </row>
    <row r="886" spans="1:23" x14ac:dyDescent="0.3">
      <c r="A886" t="s">
        <v>50</v>
      </c>
      <c r="B886" t="s">
        <v>1</v>
      </c>
      <c r="C886" t="s">
        <v>34</v>
      </c>
      <c r="D886" s="1">
        <v>43426.398611111108</v>
      </c>
      <c r="E886" s="1">
        <v>43426.467361111114</v>
      </c>
      <c r="F886" s="5">
        <v>43426</v>
      </c>
      <c r="G886" s="20">
        <f t="shared" si="233"/>
        <v>0.39861111111111108</v>
      </c>
      <c r="H886" s="20">
        <f t="shared" si="234"/>
        <v>0.41666666666666669</v>
      </c>
      <c r="I886" s="21">
        <f t="shared" si="235"/>
        <v>26</v>
      </c>
      <c r="J886" s="24">
        <f t="shared" si="236"/>
        <v>0.41666666666666669</v>
      </c>
      <c r="K886" s="24">
        <f t="shared" si="237"/>
        <v>0.46736111111111112</v>
      </c>
      <c r="L886" s="25">
        <f t="shared" si="238"/>
        <v>73</v>
      </c>
      <c r="M886" s="20">
        <f t="shared" si="239"/>
        <v>0.5</v>
      </c>
      <c r="N886" s="20">
        <f t="shared" si="240"/>
        <v>0.46736111111111112</v>
      </c>
      <c r="O886" s="21">
        <f t="shared" si="241"/>
        <v>0</v>
      </c>
      <c r="P886" s="24">
        <f t="shared" si="242"/>
        <v>0.52083333333333337</v>
      </c>
      <c r="Q886" s="24">
        <f t="shared" si="243"/>
        <v>0.46736111111111112</v>
      </c>
      <c r="R886" s="25">
        <f t="shared" si="244"/>
        <v>0</v>
      </c>
      <c r="S886" s="20">
        <f t="shared" si="245"/>
        <v>0.5625</v>
      </c>
      <c r="T886" s="20">
        <f t="shared" si="246"/>
        <v>0.46736111111111112</v>
      </c>
      <c r="U886" s="21">
        <f t="shared" si="247"/>
        <v>0</v>
      </c>
      <c r="V886" s="11">
        <f t="shared" si="248"/>
        <v>26</v>
      </c>
      <c r="W886" s="11">
        <f t="shared" si="249"/>
        <v>73</v>
      </c>
    </row>
    <row r="887" spans="1:23" x14ac:dyDescent="0.3">
      <c r="A887" t="s">
        <v>40</v>
      </c>
      <c r="B887" t="s">
        <v>1</v>
      </c>
      <c r="C887" t="s">
        <v>12</v>
      </c>
      <c r="D887" s="1">
        <v>43426.400694444441</v>
      </c>
      <c r="E887" s="1">
        <v>43426.467361111114</v>
      </c>
      <c r="F887" s="5">
        <v>43426</v>
      </c>
      <c r="G887" s="20">
        <f t="shared" si="233"/>
        <v>0.40069444444444446</v>
      </c>
      <c r="H887" s="20">
        <f t="shared" si="234"/>
        <v>0.41666666666666669</v>
      </c>
      <c r="I887" s="21">
        <f t="shared" si="235"/>
        <v>23</v>
      </c>
      <c r="J887" s="24">
        <f t="shared" si="236"/>
        <v>0.41666666666666669</v>
      </c>
      <c r="K887" s="24">
        <f t="shared" si="237"/>
        <v>0.46736111111111112</v>
      </c>
      <c r="L887" s="25">
        <f t="shared" si="238"/>
        <v>73</v>
      </c>
      <c r="M887" s="20">
        <f t="shared" si="239"/>
        <v>0.5</v>
      </c>
      <c r="N887" s="20">
        <f t="shared" si="240"/>
        <v>0.46736111111111112</v>
      </c>
      <c r="O887" s="21">
        <f t="shared" si="241"/>
        <v>0</v>
      </c>
      <c r="P887" s="24">
        <f t="shared" si="242"/>
        <v>0.52083333333333337</v>
      </c>
      <c r="Q887" s="24">
        <f t="shared" si="243"/>
        <v>0.46736111111111112</v>
      </c>
      <c r="R887" s="25">
        <f t="shared" si="244"/>
        <v>0</v>
      </c>
      <c r="S887" s="20">
        <f t="shared" si="245"/>
        <v>0.5625</v>
      </c>
      <c r="T887" s="20">
        <f t="shared" si="246"/>
        <v>0.46736111111111112</v>
      </c>
      <c r="U887" s="21">
        <f t="shared" si="247"/>
        <v>0</v>
      </c>
      <c r="V887" s="11">
        <f t="shared" si="248"/>
        <v>23</v>
      </c>
      <c r="W887" s="11">
        <f t="shared" si="249"/>
        <v>73</v>
      </c>
    </row>
    <row r="888" spans="1:23" x14ac:dyDescent="0.3">
      <c r="A888" t="s">
        <v>10</v>
      </c>
      <c r="B888" t="s">
        <v>1</v>
      </c>
      <c r="C888" t="s">
        <v>55</v>
      </c>
      <c r="D888" s="1">
        <v>43426.413194444445</v>
      </c>
      <c r="E888" s="1">
        <v>43426.469444444447</v>
      </c>
      <c r="F888" s="5">
        <v>43426</v>
      </c>
      <c r="G888" s="20">
        <f t="shared" si="233"/>
        <v>0.41319444444444442</v>
      </c>
      <c r="H888" s="20">
        <f t="shared" si="234"/>
        <v>0.41666666666666669</v>
      </c>
      <c r="I888" s="21">
        <f t="shared" si="235"/>
        <v>5</v>
      </c>
      <c r="J888" s="24">
        <f t="shared" si="236"/>
        <v>0.41666666666666669</v>
      </c>
      <c r="K888" s="24">
        <f t="shared" si="237"/>
        <v>0.4694444444444445</v>
      </c>
      <c r="L888" s="25">
        <f t="shared" si="238"/>
        <v>76</v>
      </c>
      <c r="M888" s="20">
        <f t="shared" si="239"/>
        <v>0.5</v>
      </c>
      <c r="N888" s="20">
        <f t="shared" si="240"/>
        <v>0.4694444444444445</v>
      </c>
      <c r="O888" s="21">
        <f t="shared" si="241"/>
        <v>0</v>
      </c>
      <c r="P888" s="24">
        <f t="shared" si="242"/>
        <v>0.52083333333333337</v>
      </c>
      <c r="Q888" s="24">
        <f t="shared" si="243"/>
        <v>0.4694444444444445</v>
      </c>
      <c r="R888" s="25">
        <f t="shared" si="244"/>
        <v>0</v>
      </c>
      <c r="S888" s="20">
        <f t="shared" si="245"/>
        <v>0.5625</v>
      </c>
      <c r="T888" s="20">
        <f t="shared" si="246"/>
        <v>0.4694444444444445</v>
      </c>
      <c r="U888" s="21">
        <f t="shared" si="247"/>
        <v>0</v>
      </c>
      <c r="V888" s="11">
        <f t="shared" si="248"/>
        <v>5</v>
      </c>
      <c r="W888" s="11">
        <f t="shared" si="249"/>
        <v>76</v>
      </c>
    </row>
    <row r="889" spans="1:23" x14ac:dyDescent="0.3">
      <c r="A889" t="s">
        <v>0</v>
      </c>
      <c r="B889" t="s">
        <v>1</v>
      </c>
      <c r="C889" t="s">
        <v>43</v>
      </c>
      <c r="D889" s="1">
        <v>43426.431944444441</v>
      </c>
      <c r="E889" s="1">
        <v>43426.463888888888</v>
      </c>
      <c r="F889" s="5">
        <v>43426</v>
      </c>
      <c r="G889" s="20">
        <f t="shared" si="233"/>
        <v>0.43194444444444446</v>
      </c>
      <c r="H889" s="20">
        <f t="shared" si="234"/>
        <v>0.41666666666666669</v>
      </c>
      <c r="I889" s="21">
        <f t="shared" si="235"/>
        <v>0</v>
      </c>
      <c r="J889" s="24">
        <f t="shared" si="236"/>
        <v>0.43194444444444446</v>
      </c>
      <c r="K889" s="24">
        <f t="shared" si="237"/>
        <v>0.46388888888888885</v>
      </c>
      <c r="L889" s="25">
        <f t="shared" si="238"/>
        <v>45</v>
      </c>
      <c r="M889" s="20">
        <f t="shared" si="239"/>
        <v>0.5</v>
      </c>
      <c r="N889" s="20">
        <f t="shared" si="240"/>
        <v>0.46388888888888885</v>
      </c>
      <c r="O889" s="21">
        <f t="shared" si="241"/>
        <v>0</v>
      </c>
      <c r="P889" s="24">
        <f t="shared" si="242"/>
        <v>0.52083333333333337</v>
      </c>
      <c r="Q889" s="24">
        <f t="shared" si="243"/>
        <v>0.46388888888888885</v>
      </c>
      <c r="R889" s="25">
        <f t="shared" si="244"/>
        <v>0</v>
      </c>
      <c r="S889" s="20">
        <f t="shared" si="245"/>
        <v>0.5625</v>
      </c>
      <c r="T889" s="20">
        <f t="shared" si="246"/>
        <v>0.46388888888888885</v>
      </c>
      <c r="U889" s="21">
        <f t="shared" si="247"/>
        <v>0</v>
      </c>
      <c r="V889" s="11">
        <f t="shared" si="248"/>
        <v>0</v>
      </c>
      <c r="W889" s="11">
        <f t="shared" si="249"/>
        <v>45</v>
      </c>
    </row>
    <row r="890" spans="1:23" x14ac:dyDescent="0.3">
      <c r="A890" t="s">
        <v>6</v>
      </c>
      <c r="B890" t="s">
        <v>1</v>
      </c>
      <c r="C890" t="s">
        <v>41</v>
      </c>
      <c r="D890" s="1">
        <v>43426.432638888888</v>
      </c>
      <c r="E890" s="1">
        <v>43426.464583333334</v>
      </c>
      <c r="F890" s="5">
        <v>43426</v>
      </c>
      <c r="G890" s="20">
        <f t="shared" si="233"/>
        <v>0.43263888888888885</v>
      </c>
      <c r="H890" s="20">
        <f t="shared" si="234"/>
        <v>0.41666666666666669</v>
      </c>
      <c r="I890" s="21">
        <f t="shared" si="235"/>
        <v>0</v>
      </c>
      <c r="J890" s="24">
        <f t="shared" si="236"/>
        <v>0.43263888888888885</v>
      </c>
      <c r="K890" s="24">
        <f t="shared" si="237"/>
        <v>0.46458333333333335</v>
      </c>
      <c r="L890" s="25">
        <f t="shared" si="238"/>
        <v>46</v>
      </c>
      <c r="M890" s="20">
        <f t="shared" si="239"/>
        <v>0.5</v>
      </c>
      <c r="N890" s="20">
        <f t="shared" si="240"/>
        <v>0.46458333333333335</v>
      </c>
      <c r="O890" s="21">
        <f t="shared" si="241"/>
        <v>0</v>
      </c>
      <c r="P890" s="24">
        <f t="shared" si="242"/>
        <v>0.52083333333333337</v>
      </c>
      <c r="Q890" s="24">
        <f t="shared" si="243"/>
        <v>0.46458333333333335</v>
      </c>
      <c r="R890" s="25">
        <f t="shared" si="244"/>
        <v>0</v>
      </c>
      <c r="S890" s="20">
        <f t="shared" si="245"/>
        <v>0.5625</v>
      </c>
      <c r="T890" s="20">
        <f t="shared" si="246"/>
        <v>0.46458333333333335</v>
      </c>
      <c r="U890" s="21">
        <f t="shared" si="247"/>
        <v>0</v>
      </c>
      <c r="V890" s="11">
        <f t="shared" si="248"/>
        <v>0</v>
      </c>
      <c r="W890" s="11">
        <f t="shared" si="249"/>
        <v>46</v>
      </c>
    </row>
    <row r="891" spans="1:23" x14ac:dyDescent="0.3">
      <c r="A891" t="s">
        <v>23</v>
      </c>
      <c r="B891" t="s">
        <v>1</v>
      </c>
      <c r="C891" t="s">
        <v>60</v>
      </c>
      <c r="D891" s="1">
        <v>43426.432638888888</v>
      </c>
      <c r="E891" s="1">
        <v>43426.50277777778</v>
      </c>
      <c r="F891" s="5">
        <v>43426</v>
      </c>
      <c r="G891" s="20">
        <f t="shared" si="233"/>
        <v>0.43263888888888885</v>
      </c>
      <c r="H891" s="20">
        <f t="shared" si="234"/>
        <v>0.41666666666666669</v>
      </c>
      <c r="I891" s="21">
        <f t="shared" si="235"/>
        <v>0</v>
      </c>
      <c r="J891" s="24">
        <f t="shared" si="236"/>
        <v>0.43263888888888885</v>
      </c>
      <c r="K891" s="24">
        <f t="shared" si="237"/>
        <v>0.5</v>
      </c>
      <c r="L891" s="25">
        <f t="shared" si="238"/>
        <v>97</v>
      </c>
      <c r="M891" s="20">
        <f t="shared" si="239"/>
        <v>0.5</v>
      </c>
      <c r="N891" s="20">
        <f t="shared" si="240"/>
        <v>0.50277777777777777</v>
      </c>
      <c r="O891" s="21">
        <f t="shared" si="241"/>
        <v>3</v>
      </c>
      <c r="P891" s="24">
        <f t="shared" si="242"/>
        <v>0.52083333333333337</v>
      </c>
      <c r="Q891" s="24">
        <f t="shared" si="243"/>
        <v>0.50277777777777777</v>
      </c>
      <c r="R891" s="25">
        <f t="shared" si="244"/>
        <v>0</v>
      </c>
      <c r="S891" s="20">
        <f t="shared" si="245"/>
        <v>0.5625</v>
      </c>
      <c r="T891" s="20">
        <f t="shared" si="246"/>
        <v>0.50277777777777777</v>
      </c>
      <c r="U891" s="21">
        <f t="shared" si="247"/>
        <v>0</v>
      </c>
      <c r="V891" s="11">
        <f t="shared" si="248"/>
        <v>3</v>
      </c>
      <c r="W891" s="11">
        <f t="shared" si="249"/>
        <v>97</v>
      </c>
    </row>
    <row r="892" spans="1:23" x14ac:dyDescent="0.3">
      <c r="A892" t="s">
        <v>27</v>
      </c>
      <c r="B892" t="s">
        <v>1</v>
      </c>
      <c r="C892" t="s">
        <v>57</v>
      </c>
      <c r="D892" s="1">
        <v>43426.432638888888</v>
      </c>
      <c r="E892" s="1">
        <v>43426.467361111114</v>
      </c>
      <c r="F892" s="5">
        <v>43426</v>
      </c>
      <c r="G892" s="20">
        <f t="shared" si="233"/>
        <v>0.43263888888888885</v>
      </c>
      <c r="H892" s="20">
        <f t="shared" si="234"/>
        <v>0.41666666666666669</v>
      </c>
      <c r="I892" s="21">
        <f t="shared" si="235"/>
        <v>0</v>
      </c>
      <c r="J892" s="24">
        <f t="shared" si="236"/>
        <v>0.43263888888888885</v>
      </c>
      <c r="K892" s="24">
        <f t="shared" si="237"/>
        <v>0.46736111111111112</v>
      </c>
      <c r="L892" s="25">
        <f t="shared" si="238"/>
        <v>50</v>
      </c>
      <c r="M892" s="20">
        <f t="shared" si="239"/>
        <v>0.5</v>
      </c>
      <c r="N892" s="20">
        <f t="shared" si="240"/>
        <v>0.46736111111111112</v>
      </c>
      <c r="O892" s="21">
        <f t="shared" si="241"/>
        <v>0</v>
      </c>
      <c r="P892" s="24">
        <f t="shared" si="242"/>
        <v>0.52083333333333337</v>
      </c>
      <c r="Q892" s="24">
        <f t="shared" si="243"/>
        <v>0.46736111111111112</v>
      </c>
      <c r="R892" s="25">
        <f t="shared" si="244"/>
        <v>0</v>
      </c>
      <c r="S892" s="20">
        <f t="shared" si="245"/>
        <v>0.5625</v>
      </c>
      <c r="T892" s="20">
        <f t="shared" si="246"/>
        <v>0.46736111111111112</v>
      </c>
      <c r="U892" s="21">
        <f t="shared" si="247"/>
        <v>0</v>
      </c>
      <c r="V892" s="11">
        <f t="shared" si="248"/>
        <v>0</v>
      </c>
      <c r="W892" s="11">
        <f t="shared" si="249"/>
        <v>50</v>
      </c>
    </row>
    <row r="893" spans="1:23" x14ac:dyDescent="0.3">
      <c r="A893" t="s">
        <v>31</v>
      </c>
      <c r="B893" t="s">
        <v>1</v>
      </c>
      <c r="C893" t="s">
        <v>48</v>
      </c>
      <c r="D893" s="1">
        <v>43426.434027777781</v>
      </c>
      <c r="E893" s="1">
        <v>43426.472222222219</v>
      </c>
      <c r="F893" s="5">
        <v>43426</v>
      </c>
      <c r="G893" s="20">
        <f t="shared" si="233"/>
        <v>0.43402777777777773</v>
      </c>
      <c r="H893" s="20">
        <f t="shared" si="234"/>
        <v>0.41666666666666669</v>
      </c>
      <c r="I893" s="21">
        <f t="shared" si="235"/>
        <v>0</v>
      </c>
      <c r="J893" s="24">
        <f t="shared" si="236"/>
        <v>0.43402777777777773</v>
      </c>
      <c r="K893" s="24">
        <f t="shared" si="237"/>
        <v>0.47222222222222227</v>
      </c>
      <c r="L893" s="25">
        <f t="shared" si="238"/>
        <v>55</v>
      </c>
      <c r="M893" s="20">
        <f t="shared" si="239"/>
        <v>0.5</v>
      </c>
      <c r="N893" s="20">
        <f t="shared" si="240"/>
        <v>0.47222222222222227</v>
      </c>
      <c r="O893" s="21">
        <f t="shared" si="241"/>
        <v>0</v>
      </c>
      <c r="P893" s="24">
        <f t="shared" si="242"/>
        <v>0.52083333333333337</v>
      </c>
      <c r="Q893" s="24">
        <f t="shared" si="243"/>
        <v>0.47222222222222227</v>
      </c>
      <c r="R893" s="25">
        <f t="shared" si="244"/>
        <v>0</v>
      </c>
      <c r="S893" s="20">
        <f t="shared" si="245"/>
        <v>0.5625</v>
      </c>
      <c r="T893" s="20">
        <f t="shared" si="246"/>
        <v>0.47222222222222227</v>
      </c>
      <c r="U893" s="21">
        <f t="shared" si="247"/>
        <v>0</v>
      </c>
      <c r="V893" s="11">
        <f t="shared" si="248"/>
        <v>0</v>
      </c>
      <c r="W893" s="11">
        <f t="shared" si="249"/>
        <v>55</v>
      </c>
    </row>
    <row r="894" spans="1:23" x14ac:dyDescent="0.3">
      <c r="A894" t="s">
        <v>45</v>
      </c>
      <c r="B894" t="s">
        <v>1</v>
      </c>
      <c r="C894" t="s">
        <v>46</v>
      </c>
      <c r="D894" s="1">
        <v>43426.43472222222</v>
      </c>
      <c r="E894" s="1">
        <v>43426.466666666667</v>
      </c>
      <c r="F894" s="5">
        <v>43426</v>
      </c>
      <c r="G894" s="20">
        <f t="shared" si="233"/>
        <v>0.43472222222222223</v>
      </c>
      <c r="H894" s="20">
        <f t="shared" si="234"/>
        <v>0.41666666666666669</v>
      </c>
      <c r="I894" s="21">
        <f t="shared" si="235"/>
        <v>0</v>
      </c>
      <c r="J894" s="24">
        <f t="shared" si="236"/>
        <v>0.43472222222222223</v>
      </c>
      <c r="K894" s="24">
        <f t="shared" si="237"/>
        <v>0.46666666666666662</v>
      </c>
      <c r="L894" s="25">
        <f t="shared" si="238"/>
        <v>45</v>
      </c>
      <c r="M894" s="20">
        <f t="shared" si="239"/>
        <v>0.5</v>
      </c>
      <c r="N894" s="20">
        <f t="shared" si="240"/>
        <v>0.46666666666666662</v>
      </c>
      <c r="O894" s="21">
        <f t="shared" si="241"/>
        <v>0</v>
      </c>
      <c r="P894" s="24">
        <f t="shared" si="242"/>
        <v>0.52083333333333337</v>
      </c>
      <c r="Q894" s="24">
        <f t="shared" si="243"/>
        <v>0.46666666666666662</v>
      </c>
      <c r="R894" s="25">
        <f t="shared" si="244"/>
        <v>0</v>
      </c>
      <c r="S894" s="20">
        <f t="shared" si="245"/>
        <v>0.5625</v>
      </c>
      <c r="T894" s="20">
        <f t="shared" si="246"/>
        <v>0.46666666666666662</v>
      </c>
      <c r="U894" s="21">
        <f t="shared" si="247"/>
        <v>0</v>
      </c>
      <c r="V894" s="11">
        <f t="shared" si="248"/>
        <v>0</v>
      </c>
      <c r="W894" s="11">
        <f t="shared" si="249"/>
        <v>45</v>
      </c>
    </row>
    <row r="895" spans="1:23" x14ac:dyDescent="0.3">
      <c r="A895" t="s">
        <v>11</v>
      </c>
      <c r="B895" t="s">
        <v>1</v>
      </c>
      <c r="C895" t="s">
        <v>61</v>
      </c>
      <c r="D895" s="1">
        <v>43426.436111111114</v>
      </c>
      <c r="E895" s="1">
        <v>43426.46597222222</v>
      </c>
      <c r="F895" s="5">
        <v>43426</v>
      </c>
      <c r="G895" s="20">
        <f t="shared" si="233"/>
        <v>0.43611111111111112</v>
      </c>
      <c r="H895" s="20">
        <f t="shared" si="234"/>
        <v>0.41666666666666669</v>
      </c>
      <c r="I895" s="21">
        <f t="shared" si="235"/>
        <v>0</v>
      </c>
      <c r="J895" s="24">
        <f t="shared" si="236"/>
        <v>0.43611111111111112</v>
      </c>
      <c r="K895" s="24">
        <f t="shared" si="237"/>
        <v>0.46597222222222223</v>
      </c>
      <c r="L895" s="25">
        <f t="shared" si="238"/>
        <v>43</v>
      </c>
      <c r="M895" s="20">
        <f t="shared" si="239"/>
        <v>0.5</v>
      </c>
      <c r="N895" s="20">
        <f t="shared" si="240"/>
        <v>0.46597222222222223</v>
      </c>
      <c r="O895" s="21">
        <f t="shared" si="241"/>
        <v>0</v>
      </c>
      <c r="P895" s="24">
        <f t="shared" si="242"/>
        <v>0.52083333333333337</v>
      </c>
      <c r="Q895" s="24">
        <f t="shared" si="243"/>
        <v>0.46597222222222223</v>
      </c>
      <c r="R895" s="25">
        <f t="shared" si="244"/>
        <v>0</v>
      </c>
      <c r="S895" s="20">
        <f t="shared" si="245"/>
        <v>0.5625</v>
      </c>
      <c r="T895" s="20">
        <f t="shared" si="246"/>
        <v>0.46597222222222223</v>
      </c>
      <c r="U895" s="21">
        <f t="shared" si="247"/>
        <v>0</v>
      </c>
      <c r="V895" s="11">
        <f t="shared" si="248"/>
        <v>0</v>
      </c>
      <c r="W895" s="11">
        <f t="shared" si="249"/>
        <v>43</v>
      </c>
    </row>
    <row r="896" spans="1:23" x14ac:dyDescent="0.3">
      <c r="A896" t="s">
        <v>33</v>
      </c>
      <c r="B896" t="s">
        <v>1</v>
      </c>
      <c r="C896" t="s">
        <v>37</v>
      </c>
      <c r="D896" s="1">
        <v>43426.436111111114</v>
      </c>
      <c r="E896" s="1">
        <v>43426.466666666667</v>
      </c>
      <c r="F896" s="5">
        <v>43426</v>
      </c>
      <c r="G896" s="20">
        <f t="shared" si="233"/>
        <v>0.43611111111111112</v>
      </c>
      <c r="H896" s="20">
        <f t="shared" si="234"/>
        <v>0.41666666666666669</v>
      </c>
      <c r="I896" s="21">
        <f t="shared" si="235"/>
        <v>0</v>
      </c>
      <c r="J896" s="24">
        <f t="shared" si="236"/>
        <v>0.43611111111111112</v>
      </c>
      <c r="K896" s="24">
        <f t="shared" si="237"/>
        <v>0.46666666666666662</v>
      </c>
      <c r="L896" s="25">
        <f t="shared" si="238"/>
        <v>43</v>
      </c>
      <c r="M896" s="20">
        <f t="shared" si="239"/>
        <v>0.5</v>
      </c>
      <c r="N896" s="20">
        <f t="shared" si="240"/>
        <v>0.46666666666666662</v>
      </c>
      <c r="O896" s="21">
        <f t="shared" si="241"/>
        <v>0</v>
      </c>
      <c r="P896" s="24">
        <f t="shared" si="242"/>
        <v>0.52083333333333337</v>
      </c>
      <c r="Q896" s="24">
        <f t="shared" si="243"/>
        <v>0.46666666666666662</v>
      </c>
      <c r="R896" s="25">
        <f t="shared" si="244"/>
        <v>0</v>
      </c>
      <c r="S896" s="20">
        <f t="shared" si="245"/>
        <v>0.5625</v>
      </c>
      <c r="T896" s="20">
        <f t="shared" si="246"/>
        <v>0.46666666666666662</v>
      </c>
      <c r="U896" s="21">
        <f t="shared" si="247"/>
        <v>0</v>
      </c>
      <c r="V896" s="11">
        <f t="shared" si="248"/>
        <v>0</v>
      </c>
      <c r="W896" s="11">
        <f t="shared" si="249"/>
        <v>43</v>
      </c>
    </row>
    <row r="897" spans="1:23" x14ac:dyDescent="0.3">
      <c r="A897" t="s">
        <v>29</v>
      </c>
      <c r="B897" t="s">
        <v>1</v>
      </c>
      <c r="C897" t="s">
        <v>56</v>
      </c>
      <c r="D897" s="1">
        <v>43426.436805555553</v>
      </c>
      <c r="E897" s="1">
        <v>43426.465277777781</v>
      </c>
      <c r="F897" s="5">
        <v>43426</v>
      </c>
      <c r="G897" s="20">
        <f t="shared" si="233"/>
        <v>0.4368055555555555</v>
      </c>
      <c r="H897" s="20">
        <f t="shared" si="234"/>
        <v>0.41666666666666669</v>
      </c>
      <c r="I897" s="21">
        <f t="shared" si="235"/>
        <v>0</v>
      </c>
      <c r="J897" s="24">
        <f t="shared" si="236"/>
        <v>0.4368055555555555</v>
      </c>
      <c r="K897" s="24">
        <f t="shared" si="237"/>
        <v>0.46527777777777773</v>
      </c>
      <c r="L897" s="25">
        <f t="shared" si="238"/>
        <v>41</v>
      </c>
      <c r="M897" s="20">
        <f t="shared" si="239"/>
        <v>0.5</v>
      </c>
      <c r="N897" s="20">
        <f t="shared" si="240"/>
        <v>0.46527777777777773</v>
      </c>
      <c r="O897" s="21">
        <f t="shared" si="241"/>
        <v>0</v>
      </c>
      <c r="P897" s="24">
        <f t="shared" si="242"/>
        <v>0.52083333333333337</v>
      </c>
      <c r="Q897" s="24">
        <f t="shared" si="243"/>
        <v>0.46527777777777773</v>
      </c>
      <c r="R897" s="25">
        <f t="shared" si="244"/>
        <v>0</v>
      </c>
      <c r="S897" s="20">
        <f t="shared" si="245"/>
        <v>0.5625</v>
      </c>
      <c r="T897" s="20">
        <f t="shared" si="246"/>
        <v>0.46527777777777773</v>
      </c>
      <c r="U897" s="21">
        <f t="shared" si="247"/>
        <v>0</v>
      </c>
      <c r="V897" s="11">
        <f t="shared" si="248"/>
        <v>0</v>
      </c>
      <c r="W897" s="11">
        <f t="shared" si="249"/>
        <v>41</v>
      </c>
    </row>
    <row r="898" spans="1:23" x14ac:dyDescent="0.3">
      <c r="A898" t="s">
        <v>8</v>
      </c>
      <c r="B898" t="s">
        <v>1</v>
      </c>
      <c r="C898" t="s">
        <v>51</v>
      </c>
      <c r="D898" s="1">
        <v>43426.436805555553</v>
      </c>
      <c r="E898" s="1">
        <v>43426.46597222222</v>
      </c>
      <c r="F898" s="5">
        <v>43426</v>
      </c>
      <c r="G898" s="20">
        <f t="shared" si="233"/>
        <v>0.4368055555555555</v>
      </c>
      <c r="H898" s="20">
        <f t="shared" si="234"/>
        <v>0.41666666666666669</v>
      </c>
      <c r="I898" s="21">
        <f t="shared" si="235"/>
        <v>0</v>
      </c>
      <c r="J898" s="24">
        <f t="shared" si="236"/>
        <v>0.4368055555555555</v>
      </c>
      <c r="K898" s="24">
        <f t="shared" si="237"/>
        <v>0.46597222222222223</v>
      </c>
      <c r="L898" s="25">
        <f t="shared" si="238"/>
        <v>42</v>
      </c>
      <c r="M898" s="20">
        <f t="shared" si="239"/>
        <v>0.5</v>
      </c>
      <c r="N898" s="20">
        <f t="shared" si="240"/>
        <v>0.46597222222222223</v>
      </c>
      <c r="O898" s="21">
        <f t="shared" si="241"/>
        <v>0</v>
      </c>
      <c r="P898" s="24">
        <f t="shared" si="242"/>
        <v>0.52083333333333337</v>
      </c>
      <c r="Q898" s="24">
        <f t="shared" si="243"/>
        <v>0.46597222222222223</v>
      </c>
      <c r="R898" s="25">
        <f t="shared" si="244"/>
        <v>0</v>
      </c>
      <c r="S898" s="20">
        <f t="shared" si="245"/>
        <v>0.5625</v>
      </c>
      <c r="T898" s="20">
        <f t="shared" si="246"/>
        <v>0.46597222222222223</v>
      </c>
      <c r="U898" s="21">
        <f t="shared" si="247"/>
        <v>0</v>
      </c>
      <c r="V898" s="11">
        <f t="shared" si="248"/>
        <v>0</v>
      </c>
      <c r="W898" s="11">
        <f t="shared" si="249"/>
        <v>42</v>
      </c>
    </row>
    <row r="899" spans="1:23" x14ac:dyDescent="0.3">
      <c r="A899" t="s">
        <v>52</v>
      </c>
      <c r="B899" t="s">
        <v>1</v>
      </c>
      <c r="C899" t="s">
        <v>53</v>
      </c>
      <c r="D899" s="1">
        <v>43426.4375</v>
      </c>
      <c r="E899" s="1">
        <v>43426.467361111114</v>
      </c>
      <c r="F899" s="5">
        <v>43426</v>
      </c>
      <c r="G899" s="20">
        <f t="shared" ref="G899:G962" si="250">MAX(TIME(HOUR(D899),MINUTE(D899),0),tue_free_1_start)</f>
        <v>0.4375</v>
      </c>
      <c r="H899" s="20">
        <f t="shared" ref="H899:H962" si="251">MIN(TIME(HOUR(E899),MINUTE(E899),0),tue_free_1_end)</f>
        <v>0.41666666666666669</v>
      </c>
      <c r="I899" s="21">
        <f t="shared" ref="I899:I962" si="252">MAX(0,INT((H899-G899)*1440))</f>
        <v>0</v>
      </c>
      <c r="J899" s="24">
        <f t="shared" ref="J899:J962" si="253">MAX(TIME(HOUR(D899),MINUTE(D899),0),tue_busy_1_start)</f>
        <v>0.4375</v>
      </c>
      <c r="K899" s="24">
        <f t="shared" ref="K899:K962" si="254">MIN(TIME(HOUR(E899),MINUTE(E899),0),tue_busy_1_end)</f>
        <v>0.46736111111111112</v>
      </c>
      <c r="L899" s="25">
        <f t="shared" ref="L899:L962" si="255">MAX(0,INT((K899-J899)*1440))</f>
        <v>43</v>
      </c>
      <c r="M899" s="20">
        <f t="shared" ref="M899:M962" si="256">MAX(TIME(HOUR(D899),MINUTE(D899),0),tue_free_2_start)</f>
        <v>0.5</v>
      </c>
      <c r="N899" s="20">
        <f t="shared" ref="N899:N962" si="257">MIN(TIME(HOUR(E899),MINUTE(E899),0),tue_free_2_end)</f>
        <v>0.46736111111111112</v>
      </c>
      <c r="O899" s="21">
        <f t="shared" ref="O899:O962" si="258">MAX(0,INT((N899-M899)*1440))</f>
        <v>0</v>
      </c>
      <c r="P899" s="24">
        <f t="shared" ref="P899:P962" si="259">MAX(TIME(HOUR(D899),MINUTE(D899),0),tue_busy_2_start)</f>
        <v>0.52083333333333337</v>
      </c>
      <c r="Q899" s="24">
        <f t="shared" ref="Q899:Q962" si="260">MIN(TIME(HOUR(E899),MINUTE(E899),0),tue_busy_2_end)</f>
        <v>0.46736111111111112</v>
      </c>
      <c r="R899" s="25">
        <f t="shared" ref="R899:R962" si="261">MAX(0,INT((Q899-P899)*1440))</f>
        <v>0</v>
      </c>
      <c r="S899" s="20">
        <f t="shared" ref="S899:S962" si="262">MAX(TIME(HOUR(D899),MINUTE(D899),0),tue_free_3_start)</f>
        <v>0.5625</v>
      </c>
      <c r="T899" s="20">
        <f t="shared" ref="T899:T962" si="263">MIN(TIME(HOUR(E899),MINUTE(E899),0),tue_free_3_end)</f>
        <v>0.46736111111111112</v>
      </c>
      <c r="U899" s="21">
        <f t="shared" ref="U899:U962" si="264">MAX(0,INT((T899-S899)*1440))</f>
        <v>0</v>
      </c>
      <c r="V899" s="11">
        <f t="shared" ref="V899:V962" si="265">SUM(I899,O899,U899)</f>
        <v>0</v>
      </c>
      <c r="W899" s="11">
        <f t="shared" ref="W899:W962" si="266">SUM(L899,R899)</f>
        <v>43</v>
      </c>
    </row>
    <row r="900" spans="1:23" x14ac:dyDescent="0.3">
      <c r="A900" t="s">
        <v>0</v>
      </c>
      <c r="B900" t="s">
        <v>1</v>
      </c>
      <c r="C900" t="s">
        <v>164</v>
      </c>
      <c r="D900" s="1">
        <v>43426.472916666666</v>
      </c>
      <c r="E900" s="1">
        <v>43426.554166666669</v>
      </c>
      <c r="F900" s="5">
        <v>43426</v>
      </c>
      <c r="G900" s="20">
        <f t="shared" si="250"/>
        <v>0.47291666666666665</v>
      </c>
      <c r="H900" s="20">
        <f t="shared" si="251"/>
        <v>0.41666666666666669</v>
      </c>
      <c r="I900" s="21">
        <f t="shared" si="252"/>
        <v>0</v>
      </c>
      <c r="J900" s="24">
        <f t="shared" si="253"/>
        <v>0.47291666666666665</v>
      </c>
      <c r="K900" s="24">
        <f t="shared" si="254"/>
        <v>0.5</v>
      </c>
      <c r="L900" s="25">
        <f t="shared" si="255"/>
        <v>39</v>
      </c>
      <c r="M900" s="20">
        <f t="shared" si="256"/>
        <v>0.5</v>
      </c>
      <c r="N900" s="20">
        <f t="shared" si="257"/>
        <v>0.52083333333333337</v>
      </c>
      <c r="O900" s="21">
        <f t="shared" si="258"/>
        <v>30</v>
      </c>
      <c r="P900" s="24">
        <f t="shared" si="259"/>
        <v>0.52083333333333337</v>
      </c>
      <c r="Q900" s="24">
        <f t="shared" si="260"/>
        <v>0.5541666666666667</v>
      </c>
      <c r="R900" s="25">
        <f t="shared" si="261"/>
        <v>48</v>
      </c>
      <c r="S900" s="20">
        <f t="shared" si="262"/>
        <v>0.5625</v>
      </c>
      <c r="T900" s="20">
        <f t="shared" si="263"/>
        <v>0.5541666666666667</v>
      </c>
      <c r="U900" s="21">
        <f t="shared" si="264"/>
        <v>0</v>
      </c>
      <c r="V900" s="11">
        <f t="shared" si="265"/>
        <v>30</v>
      </c>
      <c r="W900" s="11">
        <f t="shared" si="266"/>
        <v>87</v>
      </c>
    </row>
    <row r="901" spans="1:23" x14ac:dyDescent="0.3">
      <c r="A901" t="s">
        <v>4</v>
      </c>
      <c r="B901" t="s">
        <v>1</v>
      </c>
      <c r="C901" t="s">
        <v>74</v>
      </c>
      <c r="D901" s="1">
        <v>43426.473611111112</v>
      </c>
      <c r="E901" s="1">
        <v>43426.534722222219</v>
      </c>
      <c r="F901" s="5">
        <v>43426</v>
      </c>
      <c r="G901" s="20">
        <f t="shared" si="250"/>
        <v>0.47361111111111115</v>
      </c>
      <c r="H901" s="20">
        <f t="shared" si="251"/>
        <v>0.41666666666666669</v>
      </c>
      <c r="I901" s="21">
        <f t="shared" si="252"/>
        <v>0</v>
      </c>
      <c r="J901" s="24">
        <f t="shared" si="253"/>
        <v>0.47361111111111115</v>
      </c>
      <c r="K901" s="24">
        <f t="shared" si="254"/>
        <v>0.5</v>
      </c>
      <c r="L901" s="25">
        <f t="shared" si="255"/>
        <v>37</v>
      </c>
      <c r="M901" s="20">
        <f t="shared" si="256"/>
        <v>0.5</v>
      </c>
      <c r="N901" s="20">
        <f t="shared" si="257"/>
        <v>0.52083333333333337</v>
      </c>
      <c r="O901" s="21">
        <f t="shared" si="258"/>
        <v>30</v>
      </c>
      <c r="P901" s="24">
        <f t="shared" si="259"/>
        <v>0.52083333333333337</v>
      </c>
      <c r="Q901" s="24">
        <f t="shared" si="260"/>
        <v>0.53472222222222221</v>
      </c>
      <c r="R901" s="25">
        <f t="shared" si="261"/>
        <v>19</v>
      </c>
      <c r="S901" s="20">
        <f t="shared" si="262"/>
        <v>0.5625</v>
      </c>
      <c r="T901" s="20">
        <f t="shared" si="263"/>
        <v>0.53472222222222221</v>
      </c>
      <c r="U901" s="21">
        <f t="shared" si="264"/>
        <v>0</v>
      </c>
      <c r="V901" s="11">
        <f t="shared" si="265"/>
        <v>30</v>
      </c>
      <c r="W901" s="11">
        <f t="shared" si="266"/>
        <v>56</v>
      </c>
    </row>
    <row r="902" spans="1:23" x14ac:dyDescent="0.3">
      <c r="A902" t="s">
        <v>27</v>
      </c>
      <c r="B902" t="s">
        <v>1</v>
      </c>
      <c r="C902" t="s">
        <v>160</v>
      </c>
      <c r="D902" s="1">
        <v>43426.474305555559</v>
      </c>
      <c r="E902" s="1">
        <v>43426.509722222225</v>
      </c>
      <c r="F902" s="5">
        <v>43426</v>
      </c>
      <c r="G902" s="20">
        <f t="shared" si="250"/>
        <v>0.47430555555555554</v>
      </c>
      <c r="H902" s="20">
        <f t="shared" si="251"/>
        <v>0.41666666666666669</v>
      </c>
      <c r="I902" s="21">
        <f t="shared" si="252"/>
        <v>0</v>
      </c>
      <c r="J902" s="24">
        <f t="shared" si="253"/>
        <v>0.47430555555555554</v>
      </c>
      <c r="K902" s="24">
        <f t="shared" si="254"/>
        <v>0.5</v>
      </c>
      <c r="L902" s="25">
        <f t="shared" si="255"/>
        <v>37</v>
      </c>
      <c r="M902" s="20">
        <f t="shared" si="256"/>
        <v>0.5</v>
      </c>
      <c r="N902" s="20">
        <f t="shared" si="257"/>
        <v>0.50972222222222219</v>
      </c>
      <c r="O902" s="21">
        <f t="shared" si="258"/>
        <v>14</v>
      </c>
      <c r="P902" s="24">
        <f t="shared" si="259"/>
        <v>0.52083333333333337</v>
      </c>
      <c r="Q902" s="24">
        <f t="shared" si="260"/>
        <v>0.50972222222222219</v>
      </c>
      <c r="R902" s="25">
        <f t="shared" si="261"/>
        <v>0</v>
      </c>
      <c r="S902" s="20">
        <f t="shared" si="262"/>
        <v>0.5625</v>
      </c>
      <c r="T902" s="20">
        <f t="shared" si="263"/>
        <v>0.50972222222222219</v>
      </c>
      <c r="U902" s="21">
        <f t="shared" si="264"/>
        <v>0</v>
      </c>
      <c r="V902" s="11">
        <f t="shared" si="265"/>
        <v>14</v>
      </c>
      <c r="W902" s="11">
        <f t="shared" si="266"/>
        <v>37</v>
      </c>
    </row>
    <row r="903" spans="1:23" x14ac:dyDescent="0.3">
      <c r="A903" t="s">
        <v>58</v>
      </c>
      <c r="B903" t="s">
        <v>1</v>
      </c>
      <c r="C903" t="s">
        <v>144</v>
      </c>
      <c r="D903" s="1">
        <v>43426.474999999999</v>
      </c>
      <c r="E903" s="1">
        <v>43426.477777777778</v>
      </c>
      <c r="F903" s="5">
        <v>43426</v>
      </c>
      <c r="G903" s="20">
        <f t="shared" si="250"/>
        <v>0.47500000000000003</v>
      </c>
      <c r="H903" s="20">
        <f t="shared" si="251"/>
        <v>0.41666666666666669</v>
      </c>
      <c r="I903" s="21">
        <f t="shared" si="252"/>
        <v>0</v>
      </c>
      <c r="J903" s="24">
        <f t="shared" si="253"/>
        <v>0.47500000000000003</v>
      </c>
      <c r="K903" s="24">
        <f t="shared" si="254"/>
        <v>0.4777777777777778</v>
      </c>
      <c r="L903" s="25">
        <f t="shared" si="255"/>
        <v>3</v>
      </c>
      <c r="M903" s="20">
        <f t="shared" si="256"/>
        <v>0.5</v>
      </c>
      <c r="N903" s="20">
        <f t="shared" si="257"/>
        <v>0.4777777777777778</v>
      </c>
      <c r="O903" s="21">
        <f t="shared" si="258"/>
        <v>0</v>
      </c>
      <c r="P903" s="24">
        <f t="shared" si="259"/>
        <v>0.52083333333333337</v>
      </c>
      <c r="Q903" s="24">
        <f t="shared" si="260"/>
        <v>0.4777777777777778</v>
      </c>
      <c r="R903" s="25">
        <f t="shared" si="261"/>
        <v>0</v>
      </c>
      <c r="S903" s="20">
        <f t="shared" si="262"/>
        <v>0.5625</v>
      </c>
      <c r="T903" s="20">
        <f t="shared" si="263"/>
        <v>0.4777777777777778</v>
      </c>
      <c r="U903" s="21">
        <f t="shared" si="264"/>
        <v>0</v>
      </c>
      <c r="V903" s="11">
        <f t="shared" si="265"/>
        <v>0</v>
      </c>
      <c r="W903" s="11">
        <f t="shared" si="266"/>
        <v>3</v>
      </c>
    </row>
    <row r="904" spans="1:23" x14ac:dyDescent="0.3">
      <c r="A904" t="s">
        <v>21</v>
      </c>
      <c r="B904" t="s">
        <v>1</v>
      </c>
      <c r="C904" t="s">
        <v>144</v>
      </c>
      <c r="D904" s="1">
        <v>43426.478472222225</v>
      </c>
      <c r="E904" s="1">
        <v>43426.515277777777</v>
      </c>
      <c r="F904" s="5">
        <v>43426</v>
      </c>
      <c r="G904" s="20">
        <f t="shared" si="250"/>
        <v>0.47847222222222219</v>
      </c>
      <c r="H904" s="20">
        <f t="shared" si="251"/>
        <v>0.41666666666666669</v>
      </c>
      <c r="I904" s="21">
        <f t="shared" si="252"/>
        <v>0</v>
      </c>
      <c r="J904" s="24">
        <f t="shared" si="253"/>
        <v>0.47847222222222219</v>
      </c>
      <c r="K904" s="24">
        <f t="shared" si="254"/>
        <v>0.5</v>
      </c>
      <c r="L904" s="25">
        <f t="shared" si="255"/>
        <v>31</v>
      </c>
      <c r="M904" s="20">
        <f t="shared" si="256"/>
        <v>0.5</v>
      </c>
      <c r="N904" s="20">
        <f t="shared" si="257"/>
        <v>0.51527777777777783</v>
      </c>
      <c r="O904" s="21">
        <f t="shared" si="258"/>
        <v>22</v>
      </c>
      <c r="P904" s="24">
        <f t="shared" si="259"/>
        <v>0.52083333333333337</v>
      </c>
      <c r="Q904" s="24">
        <f t="shared" si="260"/>
        <v>0.51527777777777783</v>
      </c>
      <c r="R904" s="25">
        <f t="shared" si="261"/>
        <v>0</v>
      </c>
      <c r="S904" s="20">
        <f t="shared" si="262"/>
        <v>0.5625</v>
      </c>
      <c r="T904" s="20">
        <f t="shared" si="263"/>
        <v>0.51527777777777783</v>
      </c>
      <c r="U904" s="21">
        <f t="shared" si="264"/>
        <v>0</v>
      </c>
      <c r="V904" s="11">
        <f t="shared" si="265"/>
        <v>22</v>
      </c>
      <c r="W904" s="11">
        <f t="shared" si="266"/>
        <v>31</v>
      </c>
    </row>
    <row r="905" spans="1:23" x14ac:dyDescent="0.3">
      <c r="A905" t="s">
        <v>38</v>
      </c>
      <c r="B905" t="s">
        <v>1</v>
      </c>
      <c r="C905" t="s">
        <v>143</v>
      </c>
      <c r="D905" s="1">
        <v>43426.479166666664</v>
      </c>
      <c r="E905" s="1">
        <v>43426.53125</v>
      </c>
      <c r="F905" s="5">
        <v>43426</v>
      </c>
      <c r="G905" s="20">
        <f t="shared" si="250"/>
        <v>0.47916666666666669</v>
      </c>
      <c r="H905" s="20">
        <f t="shared" si="251"/>
        <v>0.41666666666666669</v>
      </c>
      <c r="I905" s="21">
        <f t="shared" si="252"/>
        <v>0</v>
      </c>
      <c r="J905" s="24">
        <f t="shared" si="253"/>
        <v>0.47916666666666669</v>
      </c>
      <c r="K905" s="24">
        <f t="shared" si="254"/>
        <v>0.5</v>
      </c>
      <c r="L905" s="25">
        <f t="shared" si="255"/>
        <v>30</v>
      </c>
      <c r="M905" s="20">
        <f t="shared" si="256"/>
        <v>0.5</v>
      </c>
      <c r="N905" s="20">
        <f t="shared" si="257"/>
        <v>0.52083333333333337</v>
      </c>
      <c r="O905" s="21">
        <f t="shared" si="258"/>
        <v>30</v>
      </c>
      <c r="P905" s="24">
        <f t="shared" si="259"/>
        <v>0.52083333333333337</v>
      </c>
      <c r="Q905" s="24">
        <f t="shared" si="260"/>
        <v>0.53125</v>
      </c>
      <c r="R905" s="25">
        <f t="shared" si="261"/>
        <v>14</v>
      </c>
      <c r="S905" s="20">
        <f t="shared" si="262"/>
        <v>0.5625</v>
      </c>
      <c r="T905" s="20">
        <f t="shared" si="263"/>
        <v>0.53125</v>
      </c>
      <c r="U905" s="21">
        <f t="shared" si="264"/>
        <v>0</v>
      </c>
      <c r="V905" s="11">
        <f t="shared" si="265"/>
        <v>30</v>
      </c>
      <c r="W905" s="11">
        <f t="shared" si="266"/>
        <v>44</v>
      </c>
    </row>
    <row r="906" spans="1:23" x14ac:dyDescent="0.3">
      <c r="A906" t="s">
        <v>40</v>
      </c>
      <c r="B906" t="s">
        <v>1</v>
      </c>
      <c r="C906" t="s">
        <v>145</v>
      </c>
      <c r="D906" s="1">
        <v>43426.480555555558</v>
      </c>
      <c r="E906" s="1">
        <v>43426.545138888891</v>
      </c>
      <c r="F906" s="5">
        <v>43426</v>
      </c>
      <c r="G906" s="20">
        <f t="shared" si="250"/>
        <v>0.48055555555555557</v>
      </c>
      <c r="H906" s="20">
        <f t="shared" si="251"/>
        <v>0.41666666666666669</v>
      </c>
      <c r="I906" s="21">
        <f t="shared" si="252"/>
        <v>0</v>
      </c>
      <c r="J906" s="24">
        <f t="shared" si="253"/>
        <v>0.48055555555555557</v>
      </c>
      <c r="K906" s="24">
        <f t="shared" si="254"/>
        <v>0.5</v>
      </c>
      <c r="L906" s="25">
        <f t="shared" si="255"/>
        <v>28</v>
      </c>
      <c r="M906" s="20">
        <f t="shared" si="256"/>
        <v>0.5</v>
      </c>
      <c r="N906" s="20">
        <f t="shared" si="257"/>
        <v>0.52083333333333337</v>
      </c>
      <c r="O906" s="21">
        <f t="shared" si="258"/>
        <v>30</v>
      </c>
      <c r="P906" s="24">
        <f t="shared" si="259"/>
        <v>0.52083333333333337</v>
      </c>
      <c r="Q906" s="24">
        <f t="shared" si="260"/>
        <v>0.54513888888888895</v>
      </c>
      <c r="R906" s="25">
        <f t="shared" si="261"/>
        <v>35</v>
      </c>
      <c r="S906" s="20">
        <f t="shared" si="262"/>
        <v>0.5625</v>
      </c>
      <c r="T906" s="20">
        <f t="shared" si="263"/>
        <v>0.54513888888888895</v>
      </c>
      <c r="U906" s="21">
        <f t="shared" si="264"/>
        <v>0</v>
      </c>
      <c r="V906" s="11">
        <f t="shared" si="265"/>
        <v>30</v>
      </c>
      <c r="W906" s="11">
        <f t="shared" si="266"/>
        <v>63</v>
      </c>
    </row>
    <row r="907" spans="1:23" x14ac:dyDescent="0.3">
      <c r="A907" t="s">
        <v>10</v>
      </c>
      <c r="B907" t="s">
        <v>1</v>
      </c>
      <c r="C907" t="s">
        <v>150</v>
      </c>
      <c r="D907" s="1">
        <v>43426.48541666667</v>
      </c>
      <c r="E907" s="1">
        <v>43426.515972222223</v>
      </c>
      <c r="F907" s="5">
        <v>43426</v>
      </c>
      <c r="G907" s="20">
        <f t="shared" si="250"/>
        <v>0.48541666666666666</v>
      </c>
      <c r="H907" s="20">
        <f t="shared" si="251"/>
        <v>0.41666666666666669</v>
      </c>
      <c r="I907" s="21">
        <f t="shared" si="252"/>
        <v>0</v>
      </c>
      <c r="J907" s="24">
        <f t="shared" si="253"/>
        <v>0.48541666666666666</v>
      </c>
      <c r="K907" s="24">
        <f t="shared" si="254"/>
        <v>0.5</v>
      </c>
      <c r="L907" s="25">
        <f t="shared" si="255"/>
        <v>21</v>
      </c>
      <c r="M907" s="20">
        <f t="shared" si="256"/>
        <v>0.5</v>
      </c>
      <c r="N907" s="20">
        <f t="shared" si="257"/>
        <v>0.51597222222222217</v>
      </c>
      <c r="O907" s="21">
        <f t="shared" si="258"/>
        <v>22</v>
      </c>
      <c r="P907" s="24">
        <f t="shared" si="259"/>
        <v>0.52083333333333337</v>
      </c>
      <c r="Q907" s="24">
        <f t="shared" si="260"/>
        <v>0.51597222222222217</v>
      </c>
      <c r="R907" s="25">
        <f t="shared" si="261"/>
        <v>0</v>
      </c>
      <c r="S907" s="20">
        <f t="shared" si="262"/>
        <v>0.5625</v>
      </c>
      <c r="T907" s="20">
        <f t="shared" si="263"/>
        <v>0.51597222222222217</v>
      </c>
      <c r="U907" s="21">
        <f t="shared" si="264"/>
        <v>0</v>
      </c>
      <c r="V907" s="11">
        <f t="shared" si="265"/>
        <v>22</v>
      </c>
      <c r="W907" s="11">
        <f t="shared" si="266"/>
        <v>21</v>
      </c>
    </row>
    <row r="908" spans="1:23" x14ac:dyDescent="0.3">
      <c r="A908" t="s">
        <v>13</v>
      </c>
      <c r="B908" t="s">
        <v>1</v>
      </c>
      <c r="C908" t="s">
        <v>157</v>
      </c>
      <c r="D908" s="1">
        <v>43426.511805555558</v>
      </c>
      <c r="E908" s="1">
        <v>43426.557638888888</v>
      </c>
      <c r="F908" s="5">
        <v>43426</v>
      </c>
      <c r="G908" s="20">
        <f t="shared" si="250"/>
        <v>0.51180555555555551</v>
      </c>
      <c r="H908" s="20">
        <f t="shared" si="251"/>
        <v>0.41666666666666669</v>
      </c>
      <c r="I908" s="21">
        <f t="shared" si="252"/>
        <v>0</v>
      </c>
      <c r="J908" s="24">
        <f t="shared" si="253"/>
        <v>0.51180555555555551</v>
      </c>
      <c r="K908" s="24">
        <f t="shared" si="254"/>
        <v>0.5</v>
      </c>
      <c r="L908" s="25">
        <f t="shared" si="255"/>
        <v>0</v>
      </c>
      <c r="M908" s="20">
        <f t="shared" si="256"/>
        <v>0.51180555555555551</v>
      </c>
      <c r="N908" s="20">
        <f t="shared" si="257"/>
        <v>0.52083333333333337</v>
      </c>
      <c r="O908" s="21">
        <f t="shared" si="258"/>
        <v>13</v>
      </c>
      <c r="P908" s="24">
        <f t="shared" si="259"/>
        <v>0.52083333333333337</v>
      </c>
      <c r="Q908" s="24">
        <f t="shared" si="260"/>
        <v>0.55763888888888891</v>
      </c>
      <c r="R908" s="25">
        <f t="shared" si="261"/>
        <v>53</v>
      </c>
      <c r="S908" s="20">
        <f t="shared" si="262"/>
        <v>0.5625</v>
      </c>
      <c r="T908" s="20">
        <f t="shared" si="263"/>
        <v>0.55763888888888891</v>
      </c>
      <c r="U908" s="21">
        <f t="shared" si="264"/>
        <v>0</v>
      </c>
      <c r="V908" s="11">
        <f t="shared" si="265"/>
        <v>13</v>
      </c>
      <c r="W908" s="11">
        <f t="shared" si="266"/>
        <v>53</v>
      </c>
    </row>
    <row r="909" spans="1:23" x14ac:dyDescent="0.3">
      <c r="A909" t="s">
        <v>52</v>
      </c>
      <c r="B909" t="s">
        <v>1</v>
      </c>
      <c r="C909" t="s">
        <v>167</v>
      </c>
      <c r="D909" s="1">
        <v>43426.518750000003</v>
      </c>
      <c r="E909" s="1">
        <v>43426.521527777775</v>
      </c>
      <c r="F909" s="5">
        <v>43426</v>
      </c>
      <c r="G909" s="20">
        <f t="shared" si="250"/>
        <v>0.51874999999999993</v>
      </c>
      <c r="H909" s="20">
        <f t="shared" si="251"/>
        <v>0.41666666666666669</v>
      </c>
      <c r="I909" s="21">
        <f t="shared" si="252"/>
        <v>0</v>
      </c>
      <c r="J909" s="24">
        <f t="shared" si="253"/>
        <v>0.51874999999999993</v>
      </c>
      <c r="K909" s="24">
        <f t="shared" si="254"/>
        <v>0.5</v>
      </c>
      <c r="L909" s="25">
        <f t="shared" si="255"/>
        <v>0</v>
      </c>
      <c r="M909" s="20">
        <f t="shared" si="256"/>
        <v>0.51874999999999993</v>
      </c>
      <c r="N909" s="20">
        <f t="shared" si="257"/>
        <v>0.52083333333333337</v>
      </c>
      <c r="O909" s="21">
        <f t="shared" si="258"/>
        <v>3</v>
      </c>
      <c r="P909" s="24">
        <f t="shared" si="259"/>
        <v>0.52083333333333337</v>
      </c>
      <c r="Q909" s="24">
        <f t="shared" si="260"/>
        <v>0.52152777777777781</v>
      </c>
      <c r="R909" s="25">
        <f t="shared" si="261"/>
        <v>0</v>
      </c>
      <c r="S909" s="20">
        <f t="shared" si="262"/>
        <v>0.5625</v>
      </c>
      <c r="T909" s="20">
        <f t="shared" si="263"/>
        <v>0.52152777777777781</v>
      </c>
      <c r="U909" s="21">
        <f t="shared" si="264"/>
        <v>0</v>
      </c>
      <c r="V909" s="11">
        <f t="shared" si="265"/>
        <v>3</v>
      </c>
      <c r="W909" s="11">
        <f t="shared" si="266"/>
        <v>0</v>
      </c>
    </row>
    <row r="910" spans="1:23" x14ac:dyDescent="0.3">
      <c r="A910" t="s">
        <v>19</v>
      </c>
      <c r="B910" t="s">
        <v>1</v>
      </c>
      <c r="C910" t="s">
        <v>149</v>
      </c>
      <c r="D910" s="1">
        <v>43426.536111111112</v>
      </c>
      <c r="E910" s="1">
        <v>43426.557638888888</v>
      </c>
      <c r="F910" s="5">
        <v>43426</v>
      </c>
      <c r="G910" s="20">
        <f t="shared" si="250"/>
        <v>0.53611111111111109</v>
      </c>
      <c r="H910" s="20">
        <f t="shared" si="251"/>
        <v>0.41666666666666669</v>
      </c>
      <c r="I910" s="21">
        <f t="shared" si="252"/>
        <v>0</v>
      </c>
      <c r="J910" s="24">
        <f t="shared" si="253"/>
        <v>0.53611111111111109</v>
      </c>
      <c r="K910" s="24">
        <f t="shared" si="254"/>
        <v>0.5</v>
      </c>
      <c r="L910" s="25">
        <f t="shared" si="255"/>
        <v>0</v>
      </c>
      <c r="M910" s="20">
        <f t="shared" si="256"/>
        <v>0.53611111111111109</v>
      </c>
      <c r="N910" s="20">
        <f t="shared" si="257"/>
        <v>0.52083333333333337</v>
      </c>
      <c r="O910" s="21">
        <f t="shared" si="258"/>
        <v>0</v>
      </c>
      <c r="P910" s="24">
        <f t="shared" si="259"/>
        <v>0.53611111111111109</v>
      </c>
      <c r="Q910" s="24">
        <f t="shared" si="260"/>
        <v>0.55763888888888891</v>
      </c>
      <c r="R910" s="25">
        <f t="shared" si="261"/>
        <v>31</v>
      </c>
      <c r="S910" s="20">
        <f t="shared" si="262"/>
        <v>0.5625</v>
      </c>
      <c r="T910" s="20">
        <f t="shared" si="263"/>
        <v>0.55763888888888891</v>
      </c>
      <c r="U910" s="21">
        <f t="shared" si="264"/>
        <v>0</v>
      </c>
      <c r="V910" s="11">
        <f t="shared" si="265"/>
        <v>0</v>
      </c>
      <c r="W910" s="11">
        <f t="shared" si="266"/>
        <v>31</v>
      </c>
    </row>
    <row r="911" spans="1:23" x14ac:dyDescent="0.3">
      <c r="A911" t="s">
        <v>38</v>
      </c>
      <c r="B911" t="s">
        <v>1</v>
      </c>
      <c r="C911" t="s">
        <v>178</v>
      </c>
      <c r="D911" s="1">
        <v>43426.543055555558</v>
      </c>
      <c r="E911" s="1">
        <v>43426.587500000001</v>
      </c>
      <c r="F911" s="5">
        <v>43426</v>
      </c>
      <c r="G911" s="20">
        <f t="shared" si="250"/>
        <v>0.54305555555555551</v>
      </c>
      <c r="H911" s="20">
        <f t="shared" si="251"/>
        <v>0.41666666666666669</v>
      </c>
      <c r="I911" s="21">
        <f t="shared" si="252"/>
        <v>0</v>
      </c>
      <c r="J911" s="24">
        <f t="shared" si="253"/>
        <v>0.54305555555555551</v>
      </c>
      <c r="K911" s="24">
        <f t="shared" si="254"/>
        <v>0.5</v>
      </c>
      <c r="L911" s="25">
        <f t="shared" si="255"/>
        <v>0</v>
      </c>
      <c r="M911" s="20">
        <f t="shared" si="256"/>
        <v>0.54305555555555551</v>
      </c>
      <c r="N911" s="20">
        <f t="shared" si="257"/>
        <v>0.52083333333333337</v>
      </c>
      <c r="O911" s="21">
        <f t="shared" si="258"/>
        <v>0</v>
      </c>
      <c r="P911" s="24">
        <f t="shared" si="259"/>
        <v>0.54305555555555551</v>
      </c>
      <c r="Q911" s="24">
        <f t="shared" si="260"/>
        <v>0.5625</v>
      </c>
      <c r="R911" s="25">
        <f t="shared" si="261"/>
        <v>28</v>
      </c>
      <c r="S911" s="20">
        <f t="shared" si="262"/>
        <v>0.5625</v>
      </c>
      <c r="T911" s="20">
        <f t="shared" si="263"/>
        <v>0.58750000000000002</v>
      </c>
      <c r="U911" s="21">
        <f t="shared" si="264"/>
        <v>36</v>
      </c>
      <c r="V911" s="11">
        <f t="shared" si="265"/>
        <v>36</v>
      </c>
      <c r="W911" s="11">
        <f t="shared" si="266"/>
        <v>28</v>
      </c>
    </row>
    <row r="912" spans="1:23" x14ac:dyDescent="0.3">
      <c r="A912" t="s">
        <v>52</v>
      </c>
      <c r="B912" t="s">
        <v>1</v>
      </c>
      <c r="C912" t="s">
        <v>63</v>
      </c>
      <c r="D912" s="1">
        <v>43426.544444444444</v>
      </c>
      <c r="E912" s="1">
        <v>43426.600694444445</v>
      </c>
      <c r="F912" s="5">
        <v>43426</v>
      </c>
      <c r="G912" s="20">
        <f t="shared" si="250"/>
        <v>0.5444444444444444</v>
      </c>
      <c r="H912" s="20">
        <f t="shared" si="251"/>
        <v>0.41666666666666669</v>
      </c>
      <c r="I912" s="21">
        <f t="shared" si="252"/>
        <v>0</v>
      </c>
      <c r="J912" s="24">
        <f t="shared" si="253"/>
        <v>0.5444444444444444</v>
      </c>
      <c r="K912" s="24">
        <f t="shared" si="254"/>
        <v>0.5</v>
      </c>
      <c r="L912" s="25">
        <f t="shared" si="255"/>
        <v>0</v>
      </c>
      <c r="M912" s="20">
        <f t="shared" si="256"/>
        <v>0.5444444444444444</v>
      </c>
      <c r="N912" s="20">
        <f t="shared" si="257"/>
        <v>0.52083333333333337</v>
      </c>
      <c r="O912" s="21">
        <f t="shared" si="258"/>
        <v>0</v>
      </c>
      <c r="P912" s="24">
        <f t="shared" si="259"/>
        <v>0.5444444444444444</v>
      </c>
      <c r="Q912" s="24">
        <f t="shared" si="260"/>
        <v>0.5625</v>
      </c>
      <c r="R912" s="25">
        <f t="shared" si="261"/>
        <v>26</v>
      </c>
      <c r="S912" s="20">
        <f t="shared" si="262"/>
        <v>0.5625</v>
      </c>
      <c r="T912" s="20">
        <f t="shared" si="263"/>
        <v>0.60069444444444442</v>
      </c>
      <c r="U912" s="21">
        <f t="shared" si="264"/>
        <v>55</v>
      </c>
      <c r="V912" s="11">
        <f t="shared" si="265"/>
        <v>55</v>
      </c>
      <c r="W912" s="11">
        <f t="shared" si="266"/>
        <v>26</v>
      </c>
    </row>
    <row r="913" spans="1:23" x14ac:dyDescent="0.3">
      <c r="A913" t="s">
        <v>35</v>
      </c>
      <c r="B913" t="s">
        <v>1</v>
      </c>
      <c r="C913" t="s">
        <v>177</v>
      </c>
      <c r="D913" s="1">
        <v>43426.557638888888</v>
      </c>
      <c r="E913" s="1">
        <v>43426.600694444445</v>
      </c>
      <c r="F913" s="5">
        <v>43426</v>
      </c>
      <c r="G913" s="20">
        <f t="shared" si="250"/>
        <v>0.55763888888888891</v>
      </c>
      <c r="H913" s="20">
        <f t="shared" si="251"/>
        <v>0.41666666666666669</v>
      </c>
      <c r="I913" s="21">
        <f t="shared" si="252"/>
        <v>0</v>
      </c>
      <c r="J913" s="24">
        <f t="shared" si="253"/>
        <v>0.55763888888888891</v>
      </c>
      <c r="K913" s="24">
        <f t="shared" si="254"/>
        <v>0.5</v>
      </c>
      <c r="L913" s="25">
        <f t="shared" si="255"/>
        <v>0</v>
      </c>
      <c r="M913" s="20">
        <f t="shared" si="256"/>
        <v>0.55763888888888891</v>
      </c>
      <c r="N913" s="20">
        <f t="shared" si="257"/>
        <v>0.52083333333333337</v>
      </c>
      <c r="O913" s="21">
        <f t="shared" si="258"/>
        <v>0</v>
      </c>
      <c r="P913" s="24">
        <f t="shared" si="259"/>
        <v>0.55763888888888891</v>
      </c>
      <c r="Q913" s="24">
        <f t="shared" si="260"/>
        <v>0.5625</v>
      </c>
      <c r="R913" s="25">
        <f t="shared" si="261"/>
        <v>6</v>
      </c>
      <c r="S913" s="20">
        <f t="shared" si="262"/>
        <v>0.5625</v>
      </c>
      <c r="T913" s="20">
        <f t="shared" si="263"/>
        <v>0.60069444444444442</v>
      </c>
      <c r="U913" s="21">
        <f t="shared" si="264"/>
        <v>55</v>
      </c>
      <c r="V913" s="11">
        <f t="shared" si="265"/>
        <v>55</v>
      </c>
      <c r="W913" s="11">
        <f t="shared" si="266"/>
        <v>6</v>
      </c>
    </row>
    <row r="914" spans="1:23" x14ac:dyDescent="0.3">
      <c r="A914" t="s">
        <v>23</v>
      </c>
      <c r="B914" t="s">
        <v>1</v>
      </c>
      <c r="C914" t="s">
        <v>175</v>
      </c>
      <c r="D914" s="1">
        <v>43426.557638888888</v>
      </c>
      <c r="E914" s="1">
        <v>43426.600694444445</v>
      </c>
      <c r="F914" s="5">
        <v>43426</v>
      </c>
      <c r="G914" s="20">
        <f t="shared" si="250"/>
        <v>0.55763888888888891</v>
      </c>
      <c r="H914" s="20">
        <f t="shared" si="251"/>
        <v>0.41666666666666669</v>
      </c>
      <c r="I914" s="21">
        <f t="shared" si="252"/>
        <v>0</v>
      </c>
      <c r="J914" s="24">
        <f t="shared" si="253"/>
        <v>0.55763888888888891</v>
      </c>
      <c r="K914" s="24">
        <f t="shared" si="254"/>
        <v>0.5</v>
      </c>
      <c r="L914" s="25">
        <f t="shared" si="255"/>
        <v>0</v>
      </c>
      <c r="M914" s="20">
        <f t="shared" si="256"/>
        <v>0.55763888888888891</v>
      </c>
      <c r="N914" s="20">
        <f t="shared" si="257"/>
        <v>0.52083333333333337</v>
      </c>
      <c r="O914" s="21">
        <f t="shared" si="258"/>
        <v>0</v>
      </c>
      <c r="P914" s="24">
        <f t="shared" si="259"/>
        <v>0.55763888888888891</v>
      </c>
      <c r="Q914" s="24">
        <f t="shared" si="260"/>
        <v>0.5625</v>
      </c>
      <c r="R914" s="25">
        <f t="shared" si="261"/>
        <v>6</v>
      </c>
      <c r="S914" s="20">
        <f t="shared" si="262"/>
        <v>0.5625</v>
      </c>
      <c r="T914" s="20">
        <f t="shared" si="263"/>
        <v>0.60069444444444442</v>
      </c>
      <c r="U914" s="21">
        <f t="shared" si="264"/>
        <v>55</v>
      </c>
      <c r="V914" s="11">
        <f t="shared" si="265"/>
        <v>55</v>
      </c>
      <c r="W914" s="11">
        <f t="shared" si="266"/>
        <v>6</v>
      </c>
    </row>
    <row r="915" spans="1:23" x14ac:dyDescent="0.3">
      <c r="A915" t="s">
        <v>31</v>
      </c>
      <c r="B915" t="s">
        <v>1</v>
      </c>
      <c r="C915" t="s">
        <v>168</v>
      </c>
      <c r="D915" s="1">
        <v>43426.557638888888</v>
      </c>
      <c r="E915" s="1">
        <v>43426.600694444445</v>
      </c>
      <c r="F915" s="5">
        <v>43426</v>
      </c>
      <c r="G915" s="20">
        <f t="shared" si="250"/>
        <v>0.55763888888888891</v>
      </c>
      <c r="H915" s="20">
        <f t="shared" si="251"/>
        <v>0.41666666666666669</v>
      </c>
      <c r="I915" s="21">
        <f t="shared" si="252"/>
        <v>0</v>
      </c>
      <c r="J915" s="24">
        <f t="shared" si="253"/>
        <v>0.55763888888888891</v>
      </c>
      <c r="K915" s="24">
        <f t="shared" si="254"/>
        <v>0.5</v>
      </c>
      <c r="L915" s="25">
        <f t="shared" si="255"/>
        <v>0</v>
      </c>
      <c r="M915" s="20">
        <f t="shared" si="256"/>
        <v>0.55763888888888891</v>
      </c>
      <c r="N915" s="20">
        <f t="shared" si="257"/>
        <v>0.52083333333333337</v>
      </c>
      <c r="O915" s="21">
        <f t="shared" si="258"/>
        <v>0</v>
      </c>
      <c r="P915" s="24">
        <f t="shared" si="259"/>
        <v>0.55763888888888891</v>
      </c>
      <c r="Q915" s="24">
        <f t="shared" si="260"/>
        <v>0.5625</v>
      </c>
      <c r="R915" s="25">
        <f t="shared" si="261"/>
        <v>6</v>
      </c>
      <c r="S915" s="20">
        <f t="shared" si="262"/>
        <v>0.5625</v>
      </c>
      <c r="T915" s="20">
        <f t="shared" si="263"/>
        <v>0.60069444444444442</v>
      </c>
      <c r="U915" s="21">
        <f t="shared" si="264"/>
        <v>55</v>
      </c>
      <c r="V915" s="11">
        <f t="shared" si="265"/>
        <v>55</v>
      </c>
      <c r="W915" s="11">
        <f t="shared" si="266"/>
        <v>6</v>
      </c>
    </row>
    <row r="916" spans="1:23" x14ac:dyDescent="0.3">
      <c r="A916" t="s">
        <v>4</v>
      </c>
      <c r="B916" t="s">
        <v>1</v>
      </c>
      <c r="C916" t="s">
        <v>180</v>
      </c>
      <c r="D916" s="1">
        <v>43426.557638888888</v>
      </c>
      <c r="E916" s="1">
        <v>43426.599305555559</v>
      </c>
      <c r="F916" s="5">
        <v>43426</v>
      </c>
      <c r="G916" s="20">
        <f t="shared" si="250"/>
        <v>0.55763888888888891</v>
      </c>
      <c r="H916" s="20">
        <f t="shared" si="251"/>
        <v>0.41666666666666669</v>
      </c>
      <c r="I916" s="21">
        <f t="shared" si="252"/>
        <v>0</v>
      </c>
      <c r="J916" s="24">
        <f t="shared" si="253"/>
        <v>0.55763888888888891</v>
      </c>
      <c r="K916" s="24">
        <f t="shared" si="254"/>
        <v>0.5</v>
      </c>
      <c r="L916" s="25">
        <f t="shared" si="255"/>
        <v>0</v>
      </c>
      <c r="M916" s="20">
        <f t="shared" si="256"/>
        <v>0.55763888888888891</v>
      </c>
      <c r="N916" s="20">
        <f t="shared" si="257"/>
        <v>0.52083333333333337</v>
      </c>
      <c r="O916" s="21">
        <f t="shared" si="258"/>
        <v>0</v>
      </c>
      <c r="P916" s="24">
        <f t="shared" si="259"/>
        <v>0.55763888888888891</v>
      </c>
      <c r="Q916" s="24">
        <f t="shared" si="260"/>
        <v>0.5625</v>
      </c>
      <c r="R916" s="25">
        <f t="shared" si="261"/>
        <v>6</v>
      </c>
      <c r="S916" s="20">
        <f t="shared" si="262"/>
        <v>0.5625</v>
      </c>
      <c r="T916" s="20">
        <f t="shared" si="263"/>
        <v>0.59930555555555554</v>
      </c>
      <c r="U916" s="21">
        <f t="shared" si="264"/>
        <v>53</v>
      </c>
      <c r="V916" s="11">
        <f t="shared" si="265"/>
        <v>53</v>
      </c>
      <c r="W916" s="11">
        <f t="shared" si="266"/>
        <v>6</v>
      </c>
    </row>
    <row r="917" spans="1:23" x14ac:dyDescent="0.3">
      <c r="A917" t="s">
        <v>6</v>
      </c>
      <c r="B917" t="s">
        <v>1</v>
      </c>
      <c r="C917" t="s">
        <v>174</v>
      </c>
      <c r="D917" s="1">
        <v>43426.558333333334</v>
      </c>
      <c r="E917" s="1">
        <v>43426.600694444445</v>
      </c>
      <c r="F917" s="5">
        <v>43426</v>
      </c>
      <c r="G917" s="20">
        <f t="shared" si="250"/>
        <v>0.55833333333333335</v>
      </c>
      <c r="H917" s="20">
        <f t="shared" si="251"/>
        <v>0.41666666666666669</v>
      </c>
      <c r="I917" s="21">
        <f t="shared" si="252"/>
        <v>0</v>
      </c>
      <c r="J917" s="24">
        <f t="shared" si="253"/>
        <v>0.55833333333333335</v>
      </c>
      <c r="K917" s="24">
        <f t="shared" si="254"/>
        <v>0.5</v>
      </c>
      <c r="L917" s="25">
        <f t="shared" si="255"/>
        <v>0</v>
      </c>
      <c r="M917" s="20">
        <f t="shared" si="256"/>
        <v>0.55833333333333335</v>
      </c>
      <c r="N917" s="20">
        <f t="shared" si="257"/>
        <v>0.52083333333333337</v>
      </c>
      <c r="O917" s="21">
        <f t="shared" si="258"/>
        <v>0</v>
      </c>
      <c r="P917" s="24">
        <f t="shared" si="259"/>
        <v>0.55833333333333335</v>
      </c>
      <c r="Q917" s="24">
        <f t="shared" si="260"/>
        <v>0.5625</v>
      </c>
      <c r="R917" s="25">
        <f t="shared" si="261"/>
        <v>5</v>
      </c>
      <c r="S917" s="20">
        <f t="shared" si="262"/>
        <v>0.5625</v>
      </c>
      <c r="T917" s="20">
        <f t="shared" si="263"/>
        <v>0.60069444444444442</v>
      </c>
      <c r="U917" s="21">
        <f t="shared" si="264"/>
        <v>55</v>
      </c>
      <c r="V917" s="11">
        <f t="shared" si="265"/>
        <v>55</v>
      </c>
      <c r="W917" s="11">
        <f t="shared" si="266"/>
        <v>5</v>
      </c>
    </row>
    <row r="918" spans="1:23" x14ac:dyDescent="0.3">
      <c r="A918" t="s">
        <v>33</v>
      </c>
      <c r="B918" t="s">
        <v>1</v>
      </c>
      <c r="C918" t="s">
        <v>172</v>
      </c>
      <c r="D918" s="1">
        <v>43426.558333333334</v>
      </c>
      <c r="E918" s="1">
        <v>43426.597916666666</v>
      </c>
      <c r="F918" s="5">
        <v>43426</v>
      </c>
      <c r="G918" s="20">
        <f t="shared" si="250"/>
        <v>0.55833333333333335</v>
      </c>
      <c r="H918" s="20">
        <f t="shared" si="251"/>
        <v>0.41666666666666669</v>
      </c>
      <c r="I918" s="21">
        <f t="shared" si="252"/>
        <v>0</v>
      </c>
      <c r="J918" s="24">
        <f t="shared" si="253"/>
        <v>0.55833333333333335</v>
      </c>
      <c r="K918" s="24">
        <f t="shared" si="254"/>
        <v>0.5</v>
      </c>
      <c r="L918" s="25">
        <f t="shared" si="255"/>
        <v>0</v>
      </c>
      <c r="M918" s="20">
        <f t="shared" si="256"/>
        <v>0.55833333333333335</v>
      </c>
      <c r="N918" s="20">
        <f t="shared" si="257"/>
        <v>0.52083333333333337</v>
      </c>
      <c r="O918" s="21">
        <f t="shared" si="258"/>
        <v>0</v>
      </c>
      <c r="P918" s="24">
        <f t="shared" si="259"/>
        <v>0.55833333333333335</v>
      </c>
      <c r="Q918" s="24">
        <f t="shared" si="260"/>
        <v>0.5625</v>
      </c>
      <c r="R918" s="25">
        <f t="shared" si="261"/>
        <v>5</v>
      </c>
      <c r="S918" s="20">
        <f t="shared" si="262"/>
        <v>0.5625</v>
      </c>
      <c r="T918" s="20">
        <f t="shared" si="263"/>
        <v>0.59791666666666665</v>
      </c>
      <c r="U918" s="21">
        <f t="shared" si="264"/>
        <v>51</v>
      </c>
      <c r="V918" s="11">
        <f t="shared" si="265"/>
        <v>51</v>
      </c>
      <c r="W918" s="11">
        <f t="shared" si="266"/>
        <v>5</v>
      </c>
    </row>
    <row r="919" spans="1:23" x14ac:dyDescent="0.3">
      <c r="A919" t="s">
        <v>29</v>
      </c>
      <c r="B919" t="s">
        <v>1</v>
      </c>
      <c r="C919" t="s">
        <v>181</v>
      </c>
      <c r="D919" s="1">
        <v>43426.559027777781</v>
      </c>
      <c r="E919" s="1">
        <v>43426.713888888888</v>
      </c>
      <c r="F919" s="5">
        <v>43426</v>
      </c>
      <c r="G919" s="20">
        <f t="shared" si="250"/>
        <v>0.55902777777777779</v>
      </c>
      <c r="H919" s="20">
        <f t="shared" si="251"/>
        <v>0.41666666666666669</v>
      </c>
      <c r="I919" s="21">
        <f t="shared" si="252"/>
        <v>0</v>
      </c>
      <c r="J919" s="24">
        <f t="shared" si="253"/>
        <v>0.55902777777777779</v>
      </c>
      <c r="K919" s="24">
        <f t="shared" si="254"/>
        <v>0.5</v>
      </c>
      <c r="L919" s="25">
        <f t="shared" si="255"/>
        <v>0</v>
      </c>
      <c r="M919" s="20">
        <f t="shared" si="256"/>
        <v>0.55902777777777779</v>
      </c>
      <c r="N919" s="20">
        <f t="shared" si="257"/>
        <v>0.52083333333333337</v>
      </c>
      <c r="O919" s="21">
        <f t="shared" si="258"/>
        <v>0</v>
      </c>
      <c r="P919" s="24">
        <f t="shared" si="259"/>
        <v>0.55902777777777779</v>
      </c>
      <c r="Q919" s="24">
        <f t="shared" si="260"/>
        <v>0.5625</v>
      </c>
      <c r="R919" s="25">
        <f t="shared" si="261"/>
        <v>4</v>
      </c>
      <c r="S919" s="20">
        <f t="shared" si="262"/>
        <v>0.5625</v>
      </c>
      <c r="T919" s="20">
        <f t="shared" si="263"/>
        <v>0.70833333333333337</v>
      </c>
      <c r="U919" s="21">
        <f t="shared" si="264"/>
        <v>210</v>
      </c>
      <c r="V919" s="11">
        <f t="shared" si="265"/>
        <v>210</v>
      </c>
      <c r="W919" s="11">
        <f t="shared" si="266"/>
        <v>4</v>
      </c>
    </row>
    <row r="920" spans="1:23" x14ac:dyDescent="0.3">
      <c r="A920" t="s">
        <v>11</v>
      </c>
      <c r="B920" t="s">
        <v>1</v>
      </c>
      <c r="C920" t="s">
        <v>265</v>
      </c>
      <c r="D920" s="1">
        <v>43426.561111111114</v>
      </c>
      <c r="E920" s="1">
        <v>43426.599305555559</v>
      </c>
      <c r="F920" s="5">
        <v>43426</v>
      </c>
      <c r="G920" s="20">
        <f t="shared" si="250"/>
        <v>0.56111111111111112</v>
      </c>
      <c r="H920" s="20">
        <f t="shared" si="251"/>
        <v>0.41666666666666669</v>
      </c>
      <c r="I920" s="21">
        <f t="shared" si="252"/>
        <v>0</v>
      </c>
      <c r="J920" s="24">
        <f t="shared" si="253"/>
        <v>0.56111111111111112</v>
      </c>
      <c r="K920" s="24">
        <f t="shared" si="254"/>
        <v>0.5</v>
      </c>
      <c r="L920" s="25">
        <f t="shared" si="255"/>
        <v>0</v>
      </c>
      <c r="M920" s="20">
        <f t="shared" si="256"/>
        <v>0.56111111111111112</v>
      </c>
      <c r="N920" s="20">
        <f t="shared" si="257"/>
        <v>0.52083333333333337</v>
      </c>
      <c r="O920" s="21">
        <f t="shared" si="258"/>
        <v>0</v>
      </c>
      <c r="P920" s="24">
        <f t="shared" si="259"/>
        <v>0.56111111111111112</v>
      </c>
      <c r="Q920" s="24">
        <f t="shared" si="260"/>
        <v>0.5625</v>
      </c>
      <c r="R920" s="25">
        <f t="shared" si="261"/>
        <v>1</v>
      </c>
      <c r="S920" s="20">
        <f t="shared" si="262"/>
        <v>0.5625</v>
      </c>
      <c r="T920" s="20">
        <f t="shared" si="263"/>
        <v>0.59930555555555554</v>
      </c>
      <c r="U920" s="21">
        <f t="shared" si="264"/>
        <v>53</v>
      </c>
      <c r="V920" s="11">
        <f t="shared" si="265"/>
        <v>53</v>
      </c>
      <c r="W920" s="11">
        <f t="shared" si="266"/>
        <v>1</v>
      </c>
    </row>
    <row r="921" spans="1:23" x14ac:dyDescent="0.3">
      <c r="A921" t="s">
        <v>8</v>
      </c>
      <c r="B921" t="s">
        <v>1</v>
      </c>
      <c r="C921" t="s">
        <v>171</v>
      </c>
      <c r="D921" s="1">
        <v>43426.561111111114</v>
      </c>
      <c r="E921" s="1">
        <v>43426.600694444445</v>
      </c>
      <c r="F921" s="5">
        <v>43426</v>
      </c>
      <c r="G921" s="20">
        <f t="shared" si="250"/>
        <v>0.56111111111111112</v>
      </c>
      <c r="H921" s="20">
        <f t="shared" si="251"/>
        <v>0.41666666666666669</v>
      </c>
      <c r="I921" s="21">
        <f t="shared" si="252"/>
        <v>0</v>
      </c>
      <c r="J921" s="24">
        <f t="shared" si="253"/>
        <v>0.56111111111111112</v>
      </c>
      <c r="K921" s="24">
        <f t="shared" si="254"/>
        <v>0.5</v>
      </c>
      <c r="L921" s="25">
        <f t="shared" si="255"/>
        <v>0</v>
      </c>
      <c r="M921" s="20">
        <f t="shared" si="256"/>
        <v>0.56111111111111112</v>
      </c>
      <c r="N921" s="20">
        <f t="shared" si="257"/>
        <v>0.52083333333333337</v>
      </c>
      <c r="O921" s="21">
        <f t="shared" si="258"/>
        <v>0</v>
      </c>
      <c r="P921" s="24">
        <f t="shared" si="259"/>
        <v>0.56111111111111112</v>
      </c>
      <c r="Q921" s="24">
        <f t="shared" si="260"/>
        <v>0.5625</v>
      </c>
      <c r="R921" s="25">
        <f t="shared" si="261"/>
        <v>1</v>
      </c>
      <c r="S921" s="20">
        <f t="shared" si="262"/>
        <v>0.5625</v>
      </c>
      <c r="T921" s="20">
        <f t="shared" si="263"/>
        <v>0.60069444444444442</v>
      </c>
      <c r="U921" s="21">
        <f t="shared" si="264"/>
        <v>55</v>
      </c>
      <c r="V921" s="11">
        <f t="shared" si="265"/>
        <v>55</v>
      </c>
      <c r="W921" s="11">
        <f t="shared" si="266"/>
        <v>1</v>
      </c>
    </row>
    <row r="922" spans="1:23" x14ac:dyDescent="0.3">
      <c r="A922" t="s">
        <v>13</v>
      </c>
      <c r="B922" t="s">
        <v>1</v>
      </c>
      <c r="C922" t="s">
        <v>167</v>
      </c>
      <c r="D922" s="1">
        <v>43426.561805555553</v>
      </c>
      <c r="E922" s="1">
        <v>43426.597916666666</v>
      </c>
      <c r="F922" s="5">
        <v>43426</v>
      </c>
      <c r="G922" s="20">
        <f t="shared" si="250"/>
        <v>0.56180555555555556</v>
      </c>
      <c r="H922" s="20">
        <f t="shared" si="251"/>
        <v>0.41666666666666669</v>
      </c>
      <c r="I922" s="21">
        <f t="shared" si="252"/>
        <v>0</v>
      </c>
      <c r="J922" s="24">
        <f t="shared" si="253"/>
        <v>0.56180555555555556</v>
      </c>
      <c r="K922" s="24">
        <f t="shared" si="254"/>
        <v>0.5</v>
      </c>
      <c r="L922" s="25">
        <f t="shared" si="255"/>
        <v>0</v>
      </c>
      <c r="M922" s="20">
        <f t="shared" si="256"/>
        <v>0.56180555555555556</v>
      </c>
      <c r="N922" s="20">
        <f t="shared" si="257"/>
        <v>0.52083333333333337</v>
      </c>
      <c r="O922" s="21">
        <f t="shared" si="258"/>
        <v>0</v>
      </c>
      <c r="P922" s="24">
        <f t="shared" si="259"/>
        <v>0.56180555555555556</v>
      </c>
      <c r="Q922" s="24">
        <f t="shared" si="260"/>
        <v>0.5625</v>
      </c>
      <c r="R922" s="25">
        <f t="shared" si="261"/>
        <v>0</v>
      </c>
      <c r="S922" s="20">
        <f t="shared" si="262"/>
        <v>0.5625</v>
      </c>
      <c r="T922" s="20">
        <f t="shared" si="263"/>
        <v>0.59791666666666665</v>
      </c>
      <c r="U922" s="21">
        <f t="shared" si="264"/>
        <v>51</v>
      </c>
      <c r="V922" s="11">
        <f t="shared" si="265"/>
        <v>51</v>
      </c>
      <c r="W922" s="11">
        <f t="shared" si="266"/>
        <v>0</v>
      </c>
    </row>
    <row r="923" spans="1:23" x14ac:dyDescent="0.3">
      <c r="A923" t="s">
        <v>50</v>
      </c>
      <c r="B923" t="s">
        <v>1</v>
      </c>
      <c r="C923" t="s">
        <v>237</v>
      </c>
      <c r="D923" s="1">
        <v>43426.5625</v>
      </c>
      <c r="E923" s="1">
        <v>43426.586111111108</v>
      </c>
      <c r="F923" s="5">
        <v>43426</v>
      </c>
      <c r="G923" s="20">
        <f t="shared" si="250"/>
        <v>0.5625</v>
      </c>
      <c r="H923" s="20">
        <f t="shared" si="251"/>
        <v>0.41666666666666669</v>
      </c>
      <c r="I923" s="21">
        <f t="shared" si="252"/>
        <v>0</v>
      </c>
      <c r="J923" s="24">
        <f t="shared" si="253"/>
        <v>0.5625</v>
      </c>
      <c r="K923" s="24">
        <f t="shared" si="254"/>
        <v>0.5</v>
      </c>
      <c r="L923" s="25">
        <f t="shared" si="255"/>
        <v>0</v>
      </c>
      <c r="M923" s="20">
        <f t="shared" si="256"/>
        <v>0.5625</v>
      </c>
      <c r="N923" s="20">
        <f t="shared" si="257"/>
        <v>0.52083333333333337</v>
      </c>
      <c r="O923" s="21">
        <f t="shared" si="258"/>
        <v>0</v>
      </c>
      <c r="P923" s="24">
        <f t="shared" si="259"/>
        <v>0.5625</v>
      </c>
      <c r="Q923" s="24">
        <f t="shared" si="260"/>
        <v>0.5625</v>
      </c>
      <c r="R923" s="25">
        <f t="shared" si="261"/>
        <v>0</v>
      </c>
      <c r="S923" s="20">
        <f t="shared" si="262"/>
        <v>0.5625</v>
      </c>
      <c r="T923" s="20">
        <f t="shared" si="263"/>
        <v>0.58611111111111114</v>
      </c>
      <c r="U923" s="21">
        <f t="shared" si="264"/>
        <v>34</v>
      </c>
      <c r="V923" s="11">
        <f t="shared" si="265"/>
        <v>34</v>
      </c>
      <c r="W923" s="11">
        <f t="shared" si="266"/>
        <v>0</v>
      </c>
    </row>
    <row r="924" spans="1:23" x14ac:dyDescent="0.3">
      <c r="A924" t="s">
        <v>21</v>
      </c>
      <c r="B924" t="s">
        <v>1</v>
      </c>
      <c r="C924" t="s">
        <v>176</v>
      </c>
      <c r="D924" s="1">
        <v>43426.5625</v>
      </c>
      <c r="E924" s="1">
        <v>43426.600694444445</v>
      </c>
      <c r="F924" s="5">
        <v>43426</v>
      </c>
      <c r="G924" s="20">
        <f t="shared" si="250"/>
        <v>0.5625</v>
      </c>
      <c r="H924" s="20">
        <f t="shared" si="251"/>
        <v>0.41666666666666669</v>
      </c>
      <c r="I924" s="21">
        <f t="shared" si="252"/>
        <v>0</v>
      </c>
      <c r="J924" s="24">
        <f t="shared" si="253"/>
        <v>0.5625</v>
      </c>
      <c r="K924" s="24">
        <f t="shared" si="254"/>
        <v>0.5</v>
      </c>
      <c r="L924" s="25">
        <f t="shared" si="255"/>
        <v>0</v>
      </c>
      <c r="M924" s="20">
        <f t="shared" si="256"/>
        <v>0.5625</v>
      </c>
      <c r="N924" s="20">
        <f t="shared" si="257"/>
        <v>0.52083333333333337</v>
      </c>
      <c r="O924" s="21">
        <f t="shared" si="258"/>
        <v>0</v>
      </c>
      <c r="P924" s="24">
        <f t="shared" si="259"/>
        <v>0.5625</v>
      </c>
      <c r="Q924" s="24">
        <f t="shared" si="260"/>
        <v>0.5625</v>
      </c>
      <c r="R924" s="25">
        <f t="shared" si="261"/>
        <v>0</v>
      </c>
      <c r="S924" s="20">
        <f t="shared" si="262"/>
        <v>0.5625</v>
      </c>
      <c r="T924" s="20">
        <f t="shared" si="263"/>
        <v>0.60069444444444442</v>
      </c>
      <c r="U924" s="21">
        <f t="shared" si="264"/>
        <v>55</v>
      </c>
      <c r="V924" s="11">
        <f t="shared" si="265"/>
        <v>55</v>
      </c>
      <c r="W924" s="11">
        <f t="shared" si="266"/>
        <v>0</v>
      </c>
    </row>
    <row r="925" spans="1:23" x14ac:dyDescent="0.3">
      <c r="A925" t="s">
        <v>0</v>
      </c>
      <c r="B925" t="s">
        <v>1</v>
      </c>
      <c r="C925" t="s">
        <v>169</v>
      </c>
      <c r="D925" s="1">
        <v>43426.563194444447</v>
      </c>
      <c r="E925" s="1">
        <v>43426.597916666666</v>
      </c>
      <c r="F925" s="5">
        <v>43426</v>
      </c>
      <c r="G925" s="20">
        <f t="shared" si="250"/>
        <v>0.56319444444444444</v>
      </c>
      <c r="H925" s="20">
        <f t="shared" si="251"/>
        <v>0.41666666666666669</v>
      </c>
      <c r="I925" s="21">
        <f t="shared" si="252"/>
        <v>0</v>
      </c>
      <c r="J925" s="24">
        <f t="shared" si="253"/>
        <v>0.56319444444444444</v>
      </c>
      <c r="K925" s="24">
        <f t="shared" si="254"/>
        <v>0.5</v>
      </c>
      <c r="L925" s="25">
        <f t="shared" si="255"/>
        <v>0</v>
      </c>
      <c r="M925" s="20">
        <f t="shared" si="256"/>
        <v>0.56319444444444444</v>
      </c>
      <c r="N925" s="20">
        <f t="shared" si="257"/>
        <v>0.52083333333333337</v>
      </c>
      <c r="O925" s="21">
        <f t="shared" si="258"/>
        <v>0</v>
      </c>
      <c r="P925" s="24">
        <f t="shared" si="259"/>
        <v>0.56319444444444444</v>
      </c>
      <c r="Q925" s="24">
        <f t="shared" si="260"/>
        <v>0.5625</v>
      </c>
      <c r="R925" s="25">
        <f t="shared" si="261"/>
        <v>0</v>
      </c>
      <c r="S925" s="20">
        <f t="shared" si="262"/>
        <v>0.56319444444444444</v>
      </c>
      <c r="T925" s="20">
        <f t="shared" si="263"/>
        <v>0.59791666666666665</v>
      </c>
      <c r="U925" s="21">
        <f t="shared" si="264"/>
        <v>50</v>
      </c>
      <c r="V925" s="11">
        <f t="shared" si="265"/>
        <v>50</v>
      </c>
      <c r="W925" s="11">
        <f t="shared" si="266"/>
        <v>0</v>
      </c>
    </row>
    <row r="926" spans="1:23" x14ac:dyDescent="0.3">
      <c r="A926" t="s">
        <v>15</v>
      </c>
      <c r="B926" t="s">
        <v>1</v>
      </c>
      <c r="C926" t="s">
        <v>170</v>
      </c>
      <c r="D926" s="1">
        <v>43426.563888888886</v>
      </c>
      <c r="E926" s="1">
        <v>43426.597916666666</v>
      </c>
      <c r="F926" s="5">
        <v>43426</v>
      </c>
      <c r="G926" s="20">
        <f t="shared" si="250"/>
        <v>0.56388888888888888</v>
      </c>
      <c r="H926" s="20">
        <f t="shared" si="251"/>
        <v>0.41666666666666669</v>
      </c>
      <c r="I926" s="21">
        <f t="shared" si="252"/>
        <v>0</v>
      </c>
      <c r="J926" s="24">
        <f t="shared" si="253"/>
        <v>0.56388888888888888</v>
      </c>
      <c r="K926" s="24">
        <f t="shared" si="254"/>
        <v>0.5</v>
      </c>
      <c r="L926" s="25">
        <f t="shared" si="255"/>
        <v>0</v>
      </c>
      <c r="M926" s="20">
        <f t="shared" si="256"/>
        <v>0.56388888888888888</v>
      </c>
      <c r="N926" s="20">
        <f t="shared" si="257"/>
        <v>0.52083333333333337</v>
      </c>
      <c r="O926" s="21">
        <f t="shared" si="258"/>
        <v>0</v>
      </c>
      <c r="P926" s="24">
        <f t="shared" si="259"/>
        <v>0.56388888888888888</v>
      </c>
      <c r="Q926" s="24">
        <f t="shared" si="260"/>
        <v>0.5625</v>
      </c>
      <c r="R926" s="25">
        <f t="shared" si="261"/>
        <v>0</v>
      </c>
      <c r="S926" s="20">
        <f t="shared" si="262"/>
        <v>0.56388888888888888</v>
      </c>
      <c r="T926" s="20">
        <f t="shared" si="263"/>
        <v>0.59791666666666665</v>
      </c>
      <c r="U926" s="21">
        <f t="shared" si="264"/>
        <v>49</v>
      </c>
      <c r="V926" s="11">
        <f t="shared" si="265"/>
        <v>49</v>
      </c>
      <c r="W926" s="11">
        <f t="shared" si="266"/>
        <v>0</v>
      </c>
    </row>
    <row r="927" spans="1:23" x14ac:dyDescent="0.3">
      <c r="A927" t="s">
        <v>19</v>
      </c>
      <c r="B927" t="s">
        <v>1</v>
      </c>
      <c r="C927" t="s">
        <v>179</v>
      </c>
      <c r="D927" s="1">
        <v>43426.563888888886</v>
      </c>
      <c r="E927" s="1">
        <v>43426.601388888892</v>
      </c>
      <c r="F927" s="5">
        <v>43426</v>
      </c>
      <c r="G927" s="20">
        <f t="shared" si="250"/>
        <v>0.56388888888888888</v>
      </c>
      <c r="H927" s="20">
        <f t="shared" si="251"/>
        <v>0.41666666666666669</v>
      </c>
      <c r="I927" s="21">
        <f t="shared" si="252"/>
        <v>0</v>
      </c>
      <c r="J927" s="24">
        <f t="shared" si="253"/>
        <v>0.56388888888888888</v>
      </c>
      <c r="K927" s="24">
        <f t="shared" si="254"/>
        <v>0.5</v>
      </c>
      <c r="L927" s="25">
        <f t="shared" si="255"/>
        <v>0</v>
      </c>
      <c r="M927" s="20">
        <f t="shared" si="256"/>
        <v>0.56388888888888888</v>
      </c>
      <c r="N927" s="20">
        <f t="shared" si="257"/>
        <v>0.52083333333333337</v>
      </c>
      <c r="O927" s="21">
        <f t="shared" si="258"/>
        <v>0</v>
      </c>
      <c r="P927" s="24">
        <f t="shared" si="259"/>
        <v>0.56388888888888888</v>
      </c>
      <c r="Q927" s="24">
        <f t="shared" si="260"/>
        <v>0.5625</v>
      </c>
      <c r="R927" s="25">
        <f t="shared" si="261"/>
        <v>0</v>
      </c>
      <c r="S927" s="20">
        <f t="shared" si="262"/>
        <v>0.56388888888888888</v>
      </c>
      <c r="T927" s="20">
        <f t="shared" si="263"/>
        <v>0.60138888888888886</v>
      </c>
      <c r="U927" s="21">
        <f t="shared" si="264"/>
        <v>54</v>
      </c>
      <c r="V927" s="11">
        <f t="shared" si="265"/>
        <v>54</v>
      </c>
      <c r="W927" s="11">
        <f t="shared" si="266"/>
        <v>0</v>
      </c>
    </row>
    <row r="928" spans="1:23" x14ac:dyDescent="0.3">
      <c r="A928" t="s">
        <v>29</v>
      </c>
      <c r="B928" t="s">
        <v>1</v>
      </c>
      <c r="C928" t="s">
        <v>181</v>
      </c>
      <c r="D928" s="1">
        <v>43426.591666666667</v>
      </c>
      <c r="E928" s="1">
        <v>43426.600694444445</v>
      </c>
      <c r="F928" s="5">
        <v>43426</v>
      </c>
      <c r="G928" s="20">
        <f t="shared" si="250"/>
        <v>0.59166666666666667</v>
      </c>
      <c r="H928" s="20">
        <f t="shared" si="251"/>
        <v>0.41666666666666669</v>
      </c>
      <c r="I928" s="21">
        <f t="shared" si="252"/>
        <v>0</v>
      </c>
      <c r="J928" s="24">
        <f t="shared" si="253"/>
        <v>0.59166666666666667</v>
      </c>
      <c r="K928" s="24">
        <f t="shared" si="254"/>
        <v>0.5</v>
      </c>
      <c r="L928" s="25">
        <f t="shared" si="255"/>
        <v>0</v>
      </c>
      <c r="M928" s="20">
        <f t="shared" si="256"/>
        <v>0.59166666666666667</v>
      </c>
      <c r="N928" s="20">
        <f t="shared" si="257"/>
        <v>0.52083333333333337</v>
      </c>
      <c r="O928" s="21">
        <f t="shared" si="258"/>
        <v>0</v>
      </c>
      <c r="P928" s="24">
        <f t="shared" si="259"/>
        <v>0.59166666666666667</v>
      </c>
      <c r="Q928" s="24">
        <f t="shared" si="260"/>
        <v>0.5625</v>
      </c>
      <c r="R928" s="25">
        <f t="shared" si="261"/>
        <v>0</v>
      </c>
      <c r="S928" s="20">
        <f t="shared" si="262"/>
        <v>0.59166666666666667</v>
      </c>
      <c r="T928" s="20">
        <f t="shared" si="263"/>
        <v>0.60069444444444442</v>
      </c>
      <c r="U928" s="21">
        <f t="shared" si="264"/>
        <v>13</v>
      </c>
      <c r="V928" s="11">
        <f t="shared" si="265"/>
        <v>13</v>
      </c>
      <c r="W928" s="11">
        <f t="shared" si="266"/>
        <v>0</v>
      </c>
    </row>
    <row r="929" spans="1:23" x14ac:dyDescent="0.3">
      <c r="A929" t="s">
        <v>50</v>
      </c>
      <c r="B929" t="s">
        <v>1</v>
      </c>
      <c r="C929" t="s">
        <v>237</v>
      </c>
      <c r="D929" s="1">
        <v>43426.591666666667</v>
      </c>
      <c r="E929" s="1">
        <v>43426.600694444445</v>
      </c>
      <c r="F929" s="5">
        <v>43426</v>
      </c>
      <c r="G929" s="20">
        <f t="shared" si="250"/>
        <v>0.59166666666666667</v>
      </c>
      <c r="H929" s="20">
        <f t="shared" si="251"/>
        <v>0.41666666666666669</v>
      </c>
      <c r="I929" s="21">
        <f t="shared" si="252"/>
        <v>0</v>
      </c>
      <c r="J929" s="24">
        <f t="shared" si="253"/>
        <v>0.59166666666666667</v>
      </c>
      <c r="K929" s="24">
        <f t="shared" si="254"/>
        <v>0.5</v>
      </c>
      <c r="L929" s="25">
        <f t="shared" si="255"/>
        <v>0</v>
      </c>
      <c r="M929" s="20">
        <f t="shared" si="256"/>
        <v>0.59166666666666667</v>
      </c>
      <c r="N929" s="20">
        <f t="shared" si="257"/>
        <v>0.52083333333333337</v>
      </c>
      <c r="O929" s="21">
        <f t="shared" si="258"/>
        <v>0</v>
      </c>
      <c r="P929" s="24">
        <f t="shared" si="259"/>
        <v>0.59166666666666667</v>
      </c>
      <c r="Q929" s="24">
        <f t="shared" si="260"/>
        <v>0.5625</v>
      </c>
      <c r="R929" s="25">
        <f t="shared" si="261"/>
        <v>0</v>
      </c>
      <c r="S929" s="20">
        <f t="shared" si="262"/>
        <v>0.59166666666666667</v>
      </c>
      <c r="T929" s="20">
        <f t="shared" si="263"/>
        <v>0.60069444444444442</v>
      </c>
      <c r="U929" s="21">
        <f t="shared" si="264"/>
        <v>13</v>
      </c>
      <c r="V929" s="11">
        <f t="shared" si="265"/>
        <v>13</v>
      </c>
      <c r="W929" s="11">
        <f t="shared" si="266"/>
        <v>0</v>
      </c>
    </row>
    <row r="930" spans="1:23" x14ac:dyDescent="0.3">
      <c r="A930" t="s">
        <v>38</v>
      </c>
      <c r="B930" t="s">
        <v>1</v>
      </c>
      <c r="C930" t="s">
        <v>178</v>
      </c>
      <c r="D930" s="1">
        <v>43426.591666666667</v>
      </c>
      <c r="E930" s="1">
        <v>43426.597222222219</v>
      </c>
      <c r="F930" s="5">
        <v>43426</v>
      </c>
      <c r="G930" s="20">
        <f t="shared" si="250"/>
        <v>0.59166666666666667</v>
      </c>
      <c r="H930" s="20">
        <f t="shared" si="251"/>
        <v>0.41666666666666669</v>
      </c>
      <c r="I930" s="21">
        <f t="shared" si="252"/>
        <v>0</v>
      </c>
      <c r="J930" s="24">
        <f t="shared" si="253"/>
        <v>0.59166666666666667</v>
      </c>
      <c r="K930" s="24">
        <f t="shared" si="254"/>
        <v>0.5</v>
      </c>
      <c r="L930" s="25">
        <f t="shared" si="255"/>
        <v>0</v>
      </c>
      <c r="M930" s="20">
        <f t="shared" si="256"/>
        <v>0.59166666666666667</v>
      </c>
      <c r="N930" s="20">
        <f t="shared" si="257"/>
        <v>0.52083333333333337</v>
      </c>
      <c r="O930" s="21">
        <f t="shared" si="258"/>
        <v>0</v>
      </c>
      <c r="P930" s="24">
        <f t="shared" si="259"/>
        <v>0.59166666666666667</v>
      </c>
      <c r="Q930" s="24">
        <f t="shared" si="260"/>
        <v>0.5625</v>
      </c>
      <c r="R930" s="25">
        <f t="shared" si="261"/>
        <v>0</v>
      </c>
      <c r="S930" s="20">
        <f t="shared" si="262"/>
        <v>0.59166666666666667</v>
      </c>
      <c r="T930" s="20">
        <f t="shared" si="263"/>
        <v>0.59722222222222221</v>
      </c>
      <c r="U930" s="21">
        <f t="shared" si="264"/>
        <v>7</v>
      </c>
      <c r="V930" s="11">
        <f t="shared" si="265"/>
        <v>7</v>
      </c>
      <c r="W930" s="11">
        <f t="shared" si="266"/>
        <v>0</v>
      </c>
    </row>
    <row r="931" spans="1:23" x14ac:dyDescent="0.3">
      <c r="A931" t="s">
        <v>11</v>
      </c>
      <c r="B931" t="s">
        <v>1</v>
      </c>
      <c r="C931" t="s">
        <v>188</v>
      </c>
      <c r="D931" s="1">
        <v>43426.606249999997</v>
      </c>
      <c r="E931" s="1">
        <v>43426.635416666664</v>
      </c>
      <c r="F931" s="5">
        <v>43426</v>
      </c>
      <c r="G931" s="20">
        <f t="shared" si="250"/>
        <v>0.60625000000000007</v>
      </c>
      <c r="H931" s="20">
        <f t="shared" si="251"/>
        <v>0.41666666666666669</v>
      </c>
      <c r="I931" s="21">
        <f t="shared" si="252"/>
        <v>0</v>
      </c>
      <c r="J931" s="24">
        <f t="shared" si="253"/>
        <v>0.60625000000000007</v>
      </c>
      <c r="K931" s="24">
        <f t="shared" si="254"/>
        <v>0.5</v>
      </c>
      <c r="L931" s="25">
        <f t="shared" si="255"/>
        <v>0</v>
      </c>
      <c r="M931" s="20">
        <f t="shared" si="256"/>
        <v>0.60625000000000007</v>
      </c>
      <c r="N931" s="20">
        <f t="shared" si="257"/>
        <v>0.52083333333333337</v>
      </c>
      <c r="O931" s="21">
        <f t="shared" si="258"/>
        <v>0</v>
      </c>
      <c r="P931" s="24">
        <f t="shared" si="259"/>
        <v>0.60625000000000007</v>
      </c>
      <c r="Q931" s="24">
        <f t="shared" si="260"/>
        <v>0.5625</v>
      </c>
      <c r="R931" s="25">
        <f t="shared" si="261"/>
        <v>0</v>
      </c>
      <c r="S931" s="20">
        <f t="shared" si="262"/>
        <v>0.60625000000000007</v>
      </c>
      <c r="T931" s="20">
        <f t="shared" si="263"/>
        <v>0.63541666666666663</v>
      </c>
      <c r="U931" s="21">
        <f t="shared" si="264"/>
        <v>41</v>
      </c>
      <c r="V931" s="11">
        <f t="shared" si="265"/>
        <v>41</v>
      </c>
      <c r="W931" s="11">
        <f t="shared" si="266"/>
        <v>0</v>
      </c>
    </row>
    <row r="932" spans="1:23" x14ac:dyDescent="0.3">
      <c r="A932" t="s">
        <v>29</v>
      </c>
      <c r="B932" t="s">
        <v>1</v>
      </c>
      <c r="C932" t="s">
        <v>120</v>
      </c>
      <c r="D932" s="1">
        <v>43426.61041666667</v>
      </c>
      <c r="E932" s="1">
        <v>43426.710416666669</v>
      </c>
      <c r="F932" s="5">
        <v>43426</v>
      </c>
      <c r="G932" s="20">
        <f t="shared" si="250"/>
        <v>0.61041666666666672</v>
      </c>
      <c r="H932" s="20">
        <f t="shared" si="251"/>
        <v>0.41666666666666669</v>
      </c>
      <c r="I932" s="21">
        <f t="shared" si="252"/>
        <v>0</v>
      </c>
      <c r="J932" s="24">
        <f t="shared" si="253"/>
        <v>0.61041666666666672</v>
      </c>
      <c r="K932" s="24">
        <f t="shared" si="254"/>
        <v>0.5</v>
      </c>
      <c r="L932" s="25">
        <f t="shared" si="255"/>
        <v>0</v>
      </c>
      <c r="M932" s="20">
        <f t="shared" si="256"/>
        <v>0.61041666666666672</v>
      </c>
      <c r="N932" s="20">
        <f t="shared" si="257"/>
        <v>0.52083333333333337</v>
      </c>
      <c r="O932" s="21">
        <f t="shared" si="258"/>
        <v>0</v>
      </c>
      <c r="P932" s="24">
        <f t="shared" si="259"/>
        <v>0.61041666666666672</v>
      </c>
      <c r="Q932" s="24">
        <f t="shared" si="260"/>
        <v>0.5625</v>
      </c>
      <c r="R932" s="25">
        <f t="shared" si="261"/>
        <v>0</v>
      </c>
      <c r="S932" s="20">
        <f t="shared" si="262"/>
        <v>0.61041666666666672</v>
      </c>
      <c r="T932" s="20">
        <f t="shared" si="263"/>
        <v>0.70833333333333337</v>
      </c>
      <c r="U932" s="21">
        <f t="shared" si="264"/>
        <v>141</v>
      </c>
      <c r="V932" s="11">
        <f t="shared" si="265"/>
        <v>141</v>
      </c>
      <c r="W932" s="11">
        <f t="shared" si="266"/>
        <v>0</v>
      </c>
    </row>
    <row r="933" spans="1:23" x14ac:dyDescent="0.3">
      <c r="A933" t="s">
        <v>13</v>
      </c>
      <c r="B933" t="s">
        <v>1</v>
      </c>
      <c r="C933" t="s">
        <v>124</v>
      </c>
      <c r="D933" s="1">
        <v>43426.629166666666</v>
      </c>
      <c r="E933" s="1">
        <v>43426.690972222219</v>
      </c>
      <c r="F933" s="5">
        <v>43426</v>
      </c>
      <c r="G933" s="20">
        <f t="shared" si="250"/>
        <v>0.62916666666666665</v>
      </c>
      <c r="H933" s="20">
        <f t="shared" si="251"/>
        <v>0.41666666666666669</v>
      </c>
      <c r="I933" s="21">
        <f t="shared" si="252"/>
        <v>0</v>
      </c>
      <c r="J933" s="24">
        <f t="shared" si="253"/>
        <v>0.62916666666666665</v>
      </c>
      <c r="K933" s="24">
        <f t="shared" si="254"/>
        <v>0.5</v>
      </c>
      <c r="L933" s="25">
        <f t="shared" si="255"/>
        <v>0</v>
      </c>
      <c r="M933" s="20">
        <f t="shared" si="256"/>
        <v>0.62916666666666665</v>
      </c>
      <c r="N933" s="20">
        <f t="shared" si="257"/>
        <v>0.52083333333333337</v>
      </c>
      <c r="O933" s="21">
        <f t="shared" si="258"/>
        <v>0</v>
      </c>
      <c r="P933" s="24">
        <f t="shared" si="259"/>
        <v>0.62916666666666665</v>
      </c>
      <c r="Q933" s="24">
        <f t="shared" si="260"/>
        <v>0.5625</v>
      </c>
      <c r="R933" s="25">
        <f t="shared" si="261"/>
        <v>0</v>
      </c>
      <c r="S933" s="20">
        <f t="shared" si="262"/>
        <v>0.62916666666666665</v>
      </c>
      <c r="T933" s="20">
        <f t="shared" si="263"/>
        <v>0.69097222222222221</v>
      </c>
      <c r="U933" s="21">
        <f t="shared" si="264"/>
        <v>89</v>
      </c>
      <c r="V933" s="11">
        <f t="shared" si="265"/>
        <v>89</v>
      </c>
      <c r="W933" s="11">
        <f t="shared" si="266"/>
        <v>0</v>
      </c>
    </row>
    <row r="934" spans="1:23" x14ac:dyDescent="0.3">
      <c r="A934" t="s">
        <v>35</v>
      </c>
      <c r="B934" t="s">
        <v>1</v>
      </c>
      <c r="C934" t="s">
        <v>118</v>
      </c>
      <c r="D934" s="1">
        <v>43426.636805555558</v>
      </c>
      <c r="E934" s="1">
        <v>43426.681250000001</v>
      </c>
      <c r="F934" s="5">
        <v>43426</v>
      </c>
      <c r="G934" s="20">
        <f t="shared" si="250"/>
        <v>0.63680555555555551</v>
      </c>
      <c r="H934" s="20">
        <f t="shared" si="251"/>
        <v>0.41666666666666669</v>
      </c>
      <c r="I934" s="21">
        <f t="shared" si="252"/>
        <v>0</v>
      </c>
      <c r="J934" s="24">
        <f t="shared" si="253"/>
        <v>0.63680555555555551</v>
      </c>
      <c r="K934" s="24">
        <f t="shared" si="254"/>
        <v>0.5</v>
      </c>
      <c r="L934" s="25">
        <f t="shared" si="255"/>
        <v>0</v>
      </c>
      <c r="M934" s="20">
        <f t="shared" si="256"/>
        <v>0.63680555555555551</v>
      </c>
      <c r="N934" s="20">
        <f t="shared" si="257"/>
        <v>0.52083333333333337</v>
      </c>
      <c r="O934" s="21">
        <f t="shared" si="258"/>
        <v>0</v>
      </c>
      <c r="P934" s="24">
        <f t="shared" si="259"/>
        <v>0.63680555555555551</v>
      </c>
      <c r="Q934" s="24">
        <f t="shared" si="260"/>
        <v>0.5625</v>
      </c>
      <c r="R934" s="25">
        <f t="shared" si="261"/>
        <v>0</v>
      </c>
      <c r="S934" s="20">
        <f t="shared" si="262"/>
        <v>0.63680555555555551</v>
      </c>
      <c r="T934" s="20">
        <f t="shared" si="263"/>
        <v>0.68125000000000002</v>
      </c>
      <c r="U934" s="21">
        <f t="shared" si="264"/>
        <v>64</v>
      </c>
      <c r="V934" s="11">
        <f t="shared" si="265"/>
        <v>64</v>
      </c>
      <c r="W934" s="11">
        <f t="shared" si="266"/>
        <v>0</v>
      </c>
    </row>
    <row r="935" spans="1:23" x14ac:dyDescent="0.3">
      <c r="A935" t="s">
        <v>0</v>
      </c>
      <c r="B935" t="s">
        <v>1</v>
      </c>
      <c r="C935" t="s">
        <v>113</v>
      </c>
      <c r="D935" s="1">
        <v>43426.638194444444</v>
      </c>
      <c r="E935" s="1">
        <v>43426.680555555555</v>
      </c>
      <c r="F935" s="5">
        <v>43426</v>
      </c>
      <c r="G935" s="20">
        <f t="shared" si="250"/>
        <v>0.6381944444444444</v>
      </c>
      <c r="H935" s="20">
        <f t="shared" si="251"/>
        <v>0.41666666666666669</v>
      </c>
      <c r="I935" s="21">
        <f t="shared" si="252"/>
        <v>0</v>
      </c>
      <c r="J935" s="24">
        <f t="shared" si="253"/>
        <v>0.6381944444444444</v>
      </c>
      <c r="K935" s="24">
        <f t="shared" si="254"/>
        <v>0.5</v>
      </c>
      <c r="L935" s="25">
        <f t="shared" si="255"/>
        <v>0</v>
      </c>
      <c r="M935" s="20">
        <f t="shared" si="256"/>
        <v>0.6381944444444444</v>
      </c>
      <c r="N935" s="20">
        <f t="shared" si="257"/>
        <v>0.52083333333333337</v>
      </c>
      <c r="O935" s="21">
        <f t="shared" si="258"/>
        <v>0</v>
      </c>
      <c r="P935" s="24">
        <f t="shared" si="259"/>
        <v>0.6381944444444444</v>
      </c>
      <c r="Q935" s="24">
        <f t="shared" si="260"/>
        <v>0.5625</v>
      </c>
      <c r="R935" s="25">
        <f t="shared" si="261"/>
        <v>0</v>
      </c>
      <c r="S935" s="20">
        <f t="shared" si="262"/>
        <v>0.6381944444444444</v>
      </c>
      <c r="T935" s="20">
        <f t="shared" si="263"/>
        <v>0.68055555555555547</v>
      </c>
      <c r="U935" s="21">
        <f t="shared" si="264"/>
        <v>60</v>
      </c>
      <c r="V935" s="11">
        <f t="shared" si="265"/>
        <v>60</v>
      </c>
      <c r="W935" s="11">
        <f t="shared" si="266"/>
        <v>0</v>
      </c>
    </row>
    <row r="936" spans="1:23" x14ac:dyDescent="0.3">
      <c r="A936" t="s">
        <v>23</v>
      </c>
      <c r="B936" t="s">
        <v>1</v>
      </c>
      <c r="C936" t="s">
        <v>114</v>
      </c>
      <c r="D936" s="1">
        <v>43426.642361111109</v>
      </c>
      <c r="E936" s="1">
        <v>43426.690972222219</v>
      </c>
      <c r="F936" s="5">
        <v>43426</v>
      </c>
      <c r="G936" s="20">
        <f t="shared" si="250"/>
        <v>0.64236111111111105</v>
      </c>
      <c r="H936" s="20">
        <f t="shared" si="251"/>
        <v>0.41666666666666669</v>
      </c>
      <c r="I936" s="21">
        <f t="shared" si="252"/>
        <v>0</v>
      </c>
      <c r="J936" s="24">
        <f t="shared" si="253"/>
        <v>0.64236111111111105</v>
      </c>
      <c r="K936" s="24">
        <f t="shared" si="254"/>
        <v>0.5</v>
      </c>
      <c r="L936" s="25">
        <f t="shared" si="255"/>
        <v>0</v>
      </c>
      <c r="M936" s="20">
        <f t="shared" si="256"/>
        <v>0.64236111111111105</v>
      </c>
      <c r="N936" s="20">
        <f t="shared" si="257"/>
        <v>0.52083333333333337</v>
      </c>
      <c r="O936" s="21">
        <f t="shared" si="258"/>
        <v>0</v>
      </c>
      <c r="P936" s="24">
        <f t="shared" si="259"/>
        <v>0.64236111111111105</v>
      </c>
      <c r="Q936" s="24">
        <f t="shared" si="260"/>
        <v>0.5625</v>
      </c>
      <c r="R936" s="25">
        <f t="shared" si="261"/>
        <v>0</v>
      </c>
      <c r="S936" s="20">
        <f t="shared" si="262"/>
        <v>0.64236111111111105</v>
      </c>
      <c r="T936" s="20">
        <f t="shared" si="263"/>
        <v>0.69097222222222221</v>
      </c>
      <c r="U936" s="21">
        <f t="shared" si="264"/>
        <v>70</v>
      </c>
      <c r="V936" s="11">
        <f t="shared" si="265"/>
        <v>70</v>
      </c>
      <c r="W936" s="11">
        <f t="shared" si="266"/>
        <v>0</v>
      </c>
    </row>
    <row r="937" spans="1:23" x14ac:dyDescent="0.3">
      <c r="A937" t="s">
        <v>31</v>
      </c>
      <c r="B937" t="s">
        <v>1</v>
      </c>
      <c r="C937" t="s">
        <v>126</v>
      </c>
      <c r="D937" s="1">
        <v>43426.642361111109</v>
      </c>
      <c r="E937" s="1">
        <v>43426.681250000001</v>
      </c>
      <c r="F937" s="5">
        <v>43426</v>
      </c>
      <c r="G937" s="20">
        <f t="shared" si="250"/>
        <v>0.64236111111111105</v>
      </c>
      <c r="H937" s="20">
        <f t="shared" si="251"/>
        <v>0.41666666666666669</v>
      </c>
      <c r="I937" s="21">
        <f t="shared" si="252"/>
        <v>0</v>
      </c>
      <c r="J937" s="24">
        <f t="shared" si="253"/>
        <v>0.64236111111111105</v>
      </c>
      <c r="K937" s="24">
        <f t="shared" si="254"/>
        <v>0.5</v>
      </c>
      <c r="L937" s="25">
        <f t="shared" si="255"/>
        <v>0</v>
      </c>
      <c r="M937" s="20">
        <f t="shared" si="256"/>
        <v>0.64236111111111105</v>
      </c>
      <c r="N937" s="20">
        <f t="shared" si="257"/>
        <v>0.52083333333333337</v>
      </c>
      <c r="O937" s="21">
        <f t="shared" si="258"/>
        <v>0</v>
      </c>
      <c r="P937" s="24">
        <f t="shared" si="259"/>
        <v>0.64236111111111105</v>
      </c>
      <c r="Q937" s="24">
        <f t="shared" si="260"/>
        <v>0.5625</v>
      </c>
      <c r="R937" s="25">
        <f t="shared" si="261"/>
        <v>0</v>
      </c>
      <c r="S937" s="20">
        <f t="shared" si="262"/>
        <v>0.64236111111111105</v>
      </c>
      <c r="T937" s="20">
        <f t="shared" si="263"/>
        <v>0.68125000000000002</v>
      </c>
      <c r="U937" s="21">
        <f t="shared" si="264"/>
        <v>56</v>
      </c>
      <c r="V937" s="11">
        <f t="shared" si="265"/>
        <v>56</v>
      </c>
      <c r="W937" s="11">
        <f t="shared" si="266"/>
        <v>0</v>
      </c>
    </row>
    <row r="938" spans="1:23" x14ac:dyDescent="0.3">
      <c r="A938" t="s">
        <v>19</v>
      </c>
      <c r="B938" t="s">
        <v>1</v>
      </c>
      <c r="C938" t="s">
        <v>110</v>
      </c>
      <c r="D938" s="1">
        <v>43426.643055555556</v>
      </c>
      <c r="E938" s="1">
        <v>43426.680555555555</v>
      </c>
      <c r="F938" s="5">
        <v>43426</v>
      </c>
      <c r="G938" s="20">
        <f t="shared" si="250"/>
        <v>0.6430555555555556</v>
      </c>
      <c r="H938" s="20">
        <f t="shared" si="251"/>
        <v>0.41666666666666669</v>
      </c>
      <c r="I938" s="21">
        <f t="shared" si="252"/>
        <v>0</v>
      </c>
      <c r="J938" s="24">
        <f t="shared" si="253"/>
        <v>0.6430555555555556</v>
      </c>
      <c r="K938" s="24">
        <f t="shared" si="254"/>
        <v>0.5</v>
      </c>
      <c r="L938" s="25">
        <f t="shared" si="255"/>
        <v>0</v>
      </c>
      <c r="M938" s="20">
        <f t="shared" si="256"/>
        <v>0.6430555555555556</v>
      </c>
      <c r="N938" s="20">
        <f t="shared" si="257"/>
        <v>0.52083333333333337</v>
      </c>
      <c r="O938" s="21">
        <f t="shared" si="258"/>
        <v>0</v>
      </c>
      <c r="P938" s="24">
        <f t="shared" si="259"/>
        <v>0.6430555555555556</v>
      </c>
      <c r="Q938" s="24">
        <f t="shared" si="260"/>
        <v>0.5625</v>
      </c>
      <c r="R938" s="25">
        <f t="shared" si="261"/>
        <v>0</v>
      </c>
      <c r="S938" s="20">
        <f t="shared" si="262"/>
        <v>0.6430555555555556</v>
      </c>
      <c r="T938" s="20">
        <f t="shared" si="263"/>
        <v>0.68055555555555547</v>
      </c>
      <c r="U938" s="21">
        <f t="shared" si="264"/>
        <v>53</v>
      </c>
      <c r="V938" s="11">
        <f t="shared" si="265"/>
        <v>53</v>
      </c>
      <c r="W938" s="11">
        <f t="shared" si="266"/>
        <v>0</v>
      </c>
    </row>
    <row r="939" spans="1:23" x14ac:dyDescent="0.3">
      <c r="A939" t="s">
        <v>52</v>
      </c>
      <c r="B939" t="s">
        <v>1</v>
      </c>
      <c r="C939" t="s">
        <v>276</v>
      </c>
      <c r="D939" s="1">
        <v>43426.643055555556</v>
      </c>
      <c r="E939" s="1">
        <v>43426.832638888889</v>
      </c>
      <c r="F939" s="5">
        <v>43426</v>
      </c>
      <c r="G939" s="20">
        <f t="shared" si="250"/>
        <v>0.6430555555555556</v>
      </c>
      <c r="H939" s="20">
        <f t="shared" si="251"/>
        <v>0.41666666666666669</v>
      </c>
      <c r="I939" s="21">
        <f t="shared" si="252"/>
        <v>0</v>
      </c>
      <c r="J939" s="24">
        <f t="shared" si="253"/>
        <v>0.6430555555555556</v>
      </c>
      <c r="K939" s="24">
        <f t="shared" si="254"/>
        <v>0.5</v>
      </c>
      <c r="L939" s="25">
        <f t="shared" si="255"/>
        <v>0</v>
      </c>
      <c r="M939" s="20">
        <f t="shared" si="256"/>
        <v>0.6430555555555556</v>
      </c>
      <c r="N939" s="20">
        <f t="shared" si="257"/>
        <v>0.52083333333333337</v>
      </c>
      <c r="O939" s="21">
        <f t="shared" si="258"/>
        <v>0</v>
      </c>
      <c r="P939" s="24">
        <f t="shared" si="259"/>
        <v>0.6430555555555556</v>
      </c>
      <c r="Q939" s="24">
        <f t="shared" si="260"/>
        <v>0.5625</v>
      </c>
      <c r="R939" s="25">
        <f t="shared" si="261"/>
        <v>0</v>
      </c>
      <c r="S939" s="20">
        <f t="shared" si="262"/>
        <v>0.6430555555555556</v>
      </c>
      <c r="T939" s="20">
        <f t="shared" si="263"/>
        <v>0.70833333333333337</v>
      </c>
      <c r="U939" s="21">
        <f t="shared" si="264"/>
        <v>94</v>
      </c>
      <c r="V939" s="11">
        <f t="shared" si="265"/>
        <v>94</v>
      </c>
      <c r="W939" s="11">
        <f t="shared" si="266"/>
        <v>0</v>
      </c>
    </row>
    <row r="940" spans="1:23" x14ac:dyDescent="0.3">
      <c r="A940" t="s">
        <v>15</v>
      </c>
      <c r="B940" t="s">
        <v>1</v>
      </c>
      <c r="C940" t="s">
        <v>122</v>
      </c>
      <c r="D940" s="1">
        <v>43426.644444444442</v>
      </c>
      <c r="E940" s="1">
        <v>43426.714583333334</v>
      </c>
      <c r="F940" s="5">
        <v>43426</v>
      </c>
      <c r="G940" s="20">
        <f t="shared" si="250"/>
        <v>0.64444444444444449</v>
      </c>
      <c r="H940" s="20">
        <f t="shared" si="251"/>
        <v>0.41666666666666669</v>
      </c>
      <c r="I940" s="21">
        <f t="shared" si="252"/>
        <v>0</v>
      </c>
      <c r="J940" s="24">
        <f t="shared" si="253"/>
        <v>0.64444444444444449</v>
      </c>
      <c r="K940" s="24">
        <f t="shared" si="254"/>
        <v>0.5</v>
      </c>
      <c r="L940" s="25">
        <f t="shared" si="255"/>
        <v>0</v>
      </c>
      <c r="M940" s="20">
        <f t="shared" si="256"/>
        <v>0.64444444444444449</v>
      </c>
      <c r="N940" s="20">
        <f t="shared" si="257"/>
        <v>0.52083333333333337</v>
      </c>
      <c r="O940" s="21">
        <f t="shared" si="258"/>
        <v>0</v>
      </c>
      <c r="P940" s="24">
        <f t="shared" si="259"/>
        <v>0.64444444444444449</v>
      </c>
      <c r="Q940" s="24">
        <f t="shared" si="260"/>
        <v>0.5625</v>
      </c>
      <c r="R940" s="25">
        <f t="shared" si="261"/>
        <v>0</v>
      </c>
      <c r="S940" s="20">
        <f t="shared" si="262"/>
        <v>0.64444444444444449</v>
      </c>
      <c r="T940" s="20">
        <f t="shared" si="263"/>
        <v>0.70833333333333337</v>
      </c>
      <c r="U940" s="21">
        <f t="shared" si="264"/>
        <v>92</v>
      </c>
      <c r="V940" s="11">
        <f t="shared" si="265"/>
        <v>92</v>
      </c>
      <c r="W940" s="11">
        <f t="shared" si="266"/>
        <v>0</v>
      </c>
    </row>
    <row r="941" spans="1:23" x14ac:dyDescent="0.3">
      <c r="A941" t="s">
        <v>40</v>
      </c>
      <c r="B941" t="s">
        <v>1</v>
      </c>
      <c r="C941" t="s">
        <v>116</v>
      </c>
      <c r="D941" s="1">
        <v>43426.647222222222</v>
      </c>
      <c r="E941" s="1">
        <v>43426.680555555555</v>
      </c>
      <c r="F941" s="5">
        <v>43426</v>
      </c>
      <c r="G941" s="20">
        <f t="shared" si="250"/>
        <v>0.64722222222222225</v>
      </c>
      <c r="H941" s="20">
        <f t="shared" si="251"/>
        <v>0.41666666666666669</v>
      </c>
      <c r="I941" s="21">
        <f t="shared" si="252"/>
        <v>0</v>
      </c>
      <c r="J941" s="24">
        <f t="shared" si="253"/>
        <v>0.64722222222222225</v>
      </c>
      <c r="K941" s="24">
        <f t="shared" si="254"/>
        <v>0.5</v>
      </c>
      <c r="L941" s="25">
        <f t="shared" si="255"/>
        <v>0</v>
      </c>
      <c r="M941" s="20">
        <f t="shared" si="256"/>
        <v>0.64722222222222225</v>
      </c>
      <c r="N941" s="20">
        <f t="shared" si="257"/>
        <v>0.52083333333333337</v>
      </c>
      <c r="O941" s="21">
        <f t="shared" si="258"/>
        <v>0</v>
      </c>
      <c r="P941" s="24">
        <f t="shared" si="259"/>
        <v>0.64722222222222225</v>
      </c>
      <c r="Q941" s="24">
        <f t="shared" si="260"/>
        <v>0.5625</v>
      </c>
      <c r="R941" s="25">
        <f t="shared" si="261"/>
        <v>0</v>
      </c>
      <c r="S941" s="20">
        <f t="shared" si="262"/>
        <v>0.64722222222222225</v>
      </c>
      <c r="T941" s="20">
        <f t="shared" si="263"/>
        <v>0.68055555555555547</v>
      </c>
      <c r="U941" s="21">
        <f t="shared" si="264"/>
        <v>47</v>
      </c>
      <c r="V941" s="11">
        <f t="shared" si="265"/>
        <v>47</v>
      </c>
      <c r="W941" s="11">
        <f t="shared" si="266"/>
        <v>0</v>
      </c>
    </row>
    <row r="942" spans="1:23" x14ac:dyDescent="0.3">
      <c r="A942" t="s">
        <v>33</v>
      </c>
      <c r="B942" t="s">
        <v>1</v>
      </c>
      <c r="C942" t="s">
        <v>119</v>
      </c>
      <c r="D942" s="1">
        <v>43426.65625</v>
      </c>
      <c r="E942" s="1">
        <v>43426.784722222219</v>
      </c>
      <c r="F942" s="5">
        <v>43426</v>
      </c>
      <c r="G942" s="20">
        <f t="shared" si="250"/>
        <v>0.65625</v>
      </c>
      <c r="H942" s="20">
        <f t="shared" si="251"/>
        <v>0.41666666666666669</v>
      </c>
      <c r="I942" s="21">
        <f t="shared" si="252"/>
        <v>0</v>
      </c>
      <c r="J942" s="24">
        <f t="shared" si="253"/>
        <v>0.65625</v>
      </c>
      <c r="K942" s="24">
        <f t="shared" si="254"/>
        <v>0.5</v>
      </c>
      <c r="L942" s="25">
        <f t="shared" si="255"/>
        <v>0</v>
      </c>
      <c r="M942" s="20">
        <f t="shared" si="256"/>
        <v>0.65625</v>
      </c>
      <c r="N942" s="20">
        <f t="shared" si="257"/>
        <v>0.52083333333333337</v>
      </c>
      <c r="O942" s="21">
        <f t="shared" si="258"/>
        <v>0</v>
      </c>
      <c r="P942" s="24">
        <f t="shared" si="259"/>
        <v>0.65625</v>
      </c>
      <c r="Q942" s="24">
        <f t="shared" si="260"/>
        <v>0.5625</v>
      </c>
      <c r="R942" s="25">
        <f t="shared" si="261"/>
        <v>0</v>
      </c>
      <c r="S942" s="20">
        <f t="shared" si="262"/>
        <v>0.65625</v>
      </c>
      <c r="T942" s="20">
        <f t="shared" si="263"/>
        <v>0.70833333333333337</v>
      </c>
      <c r="U942" s="21">
        <f t="shared" si="264"/>
        <v>75</v>
      </c>
      <c r="V942" s="11">
        <f t="shared" si="265"/>
        <v>75</v>
      </c>
      <c r="W942" s="11">
        <f t="shared" si="266"/>
        <v>0</v>
      </c>
    </row>
    <row r="943" spans="1:23" x14ac:dyDescent="0.3">
      <c r="A943" t="s">
        <v>11</v>
      </c>
      <c r="B943" t="s">
        <v>1</v>
      </c>
      <c r="C943" t="s">
        <v>185</v>
      </c>
      <c r="D943" s="1">
        <v>43426.662499999999</v>
      </c>
      <c r="E943" s="1">
        <v>43426.681250000001</v>
      </c>
      <c r="F943" s="5">
        <v>43426</v>
      </c>
      <c r="G943" s="20">
        <f t="shared" si="250"/>
        <v>0.66249999999999998</v>
      </c>
      <c r="H943" s="20">
        <f t="shared" si="251"/>
        <v>0.41666666666666669</v>
      </c>
      <c r="I943" s="21">
        <f t="shared" si="252"/>
        <v>0</v>
      </c>
      <c r="J943" s="24">
        <f t="shared" si="253"/>
        <v>0.66249999999999998</v>
      </c>
      <c r="K943" s="24">
        <f t="shared" si="254"/>
        <v>0.5</v>
      </c>
      <c r="L943" s="25">
        <f t="shared" si="255"/>
        <v>0</v>
      </c>
      <c r="M943" s="20">
        <f t="shared" si="256"/>
        <v>0.66249999999999998</v>
      </c>
      <c r="N943" s="20">
        <f t="shared" si="257"/>
        <v>0.52083333333333337</v>
      </c>
      <c r="O943" s="21">
        <f t="shared" si="258"/>
        <v>0</v>
      </c>
      <c r="P943" s="24">
        <f t="shared" si="259"/>
        <v>0.66249999999999998</v>
      </c>
      <c r="Q943" s="24">
        <f t="shared" si="260"/>
        <v>0.5625</v>
      </c>
      <c r="R943" s="25">
        <f t="shared" si="261"/>
        <v>0</v>
      </c>
      <c r="S943" s="20">
        <f t="shared" si="262"/>
        <v>0.66249999999999998</v>
      </c>
      <c r="T943" s="20">
        <f t="shared" si="263"/>
        <v>0.68125000000000002</v>
      </c>
      <c r="U943" s="21">
        <f t="shared" si="264"/>
        <v>27</v>
      </c>
      <c r="V943" s="11">
        <f t="shared" si="265"/>
        <v>27</v>
      </c>
      <c r="W943" s="11">
        <f t="shared" si="266"/>
        <v>0</v>
      </c>
    </row>
    <row r="944" spans="1:23" x14ac:dyDescent="0.3">
      <c r="A944" t="s">
        <v>25</v>
      </c>
      <c r="B944" t="s">
        <v>1</v>
      </c>
      <c r="C944" t="s">
        <v>111</v>
      </c>
      <c r="D944" s="1">
        <v>43433.356249999997</v>
      </c>
      <c r="E944" s="1">
        <v>43433.428472222222</v>
      </c>
      <c r="F944" s="5">
        <v>43433</v>
      </c>
      <c r="G944" s="20">
        <f t="shared" si="250"/>
        <v>0.375</v>
      </c>
      <c r="H944" s="20">
        <f t="shared" si="251"/>
        <v>0.41666666666666669</v>
      </c>
      <c r="I944" s="21">
        <f t="shared" si="252"/>
        <v>60</v>
      </c>
      <c r="J944" s="24">
        <f t="shared" si="253"/>
        <v>0.41666666666666669</v>
      </c>
      <c r="K944" s="24">
        <f t="shared" si="254"/>
        <v>0.4284722222222222</v>
      </c>
      <c r="L944" s="25">
        <f t="shared" si="255"/>
        <v>16</v>
      </c>
      <c r="M944" s="20">
        <f t="shared" si="256"/>
        <v>0.5</v>
      </c>
      <c r="N944" s="20">
        <f t="shared" si="257"/>
        <v>0.4284722222222222</v>
      </c>
      <c r="O944" s="21">
        <f t="shared" si="258"/>
        <v>0</v>
      </c>
      <c r="P944" s="24">
        <f t="shared" si="259"/>
        <v>0.52083333333333337</v>
      </c>
      <c r="Q944" s="24">
        <f t="shared" si="260"/>
        <v>0.4284722222222222</v>
      </c>
      <c r="R944" s="25">
        <f t="shared" si="261"/>
        <v>0</v>
      </c>
      <c r="S944" s="20">
        <f t="shared" si="262"/>
        <v>0.5625</v>
      </c>
      <c r="T944" s="20">
        <f t="shared" si="263"/>
        <v>0.4284722222222222</v>
      </c>
      <c r="U944" s="21">
        <f t="shared" si="264"/>
        <v>0</v>
      </c>
      <c r="V944" s="11">
        <f t="shared" si="265"/>
        <v>60</v>
      </c>
      <c r="W944" s="11">
        <f t="shared" si="266"/>
        <v>16</v>
      </c>
    </row>
    <row r="945" spans="1:23" x14ac:dyDescent="0.3">
      <c r="A945" t="s">
        <v>10</v>
      </c>
      <c r="B945" t="s">
        <v>1</v>
      </c>
      <c r="C945" t="s">
        <v>26</v>
      </c>
      <c r="D945" s="1">
        <v>43433.385416666664</v>
      </c>
      <c r="E945" s="1">
        <v>43433.428472222222</v>
      </c>
      <c r="F945" s="5">
        <v>43433</v>
      </c>
      <c r="G945" s="20">
        <f t="shared" si="250"/>
        <v>0.38541666666666669</v>
      </c>
      <c r="H945" s="20">
        <f t="shared" si="251"/>
        <v>0.41666666666666669</v>
      </c>
      <c r="I945" s="21">
        <f t="shared" si="252"/>
        <v>45</v>
      </c>
      <c r="J945" s="24">
        <f t="shared" si="253"/>
        <v>0.41666666666666669</v>
      </c>
      <c r="K945" s="24">
        <f t="shared" si="254"/>
        <v>0.4284722222222222</v>
      </c>
      <c r="L945" s="25">
        <f t="shared" si="255"/>
        <v>16</v>
      </c>
      <c r="M945" s="20">
        <f t="shared" si="256"/>
        <v>0.5</v>
      </c>
      <c r="N945" s="20">
        <f t="shared" si="257"/>
        <v>0.4284722222222222</v>
      </c>
      <c r="O945" s="21">
        <f t="shared" si="258"/>
        <v>0</v>
      </c>
      <c r="P945" s="24">
        <f t="shared" si="259"/>
        <v>0.52083333333333337</v>
      </c>
      <c r="Q945" s="24">
        <f t="shared" si="260"/>
        <v>0.4284722222222222</v>
      </c>
      <c r="R945" s="25">
        <f t="shared" si="261"/>
        <v>0</v>
      </c>
      <c r="S945" s="20">
        <f t="shared" si="262"/>
        <v>0.5625</v>
      </c>
      <c r="T945" s="20">
        <f t="shared" si="263"/>
        <v>0.4284722222222222</v>
      </c>
      <c r="U945" s="21">
        <f t="shared" si="264"/>
        <v>0</v>
      </c>
      <c r="V945" s="11">
        <f t="shared" si="265"/>
        <v>45</v>
      </c>
      <c r="W945" s="11">
        <f t="shared" si="266"/>
        <v>16</v>
      </c>
    </row>
    <row r="946" spans="1:23" x14ac:dyDescent="0.3">
      <c r="A946" t="s">
        <v>33</v>
      </c>
      <c r="B946" t="s">
        <v>1</v>
      </c>
      <c r="C946" t="s">
        <v>30</v>
      </c>
      <c r="D946" s="1">
        <v>43433.390972222223</v>
      </c>
      <c r="E946" s="1">
        <v>43433.434027777781</v>
      </c>
      <c r="F946" s="5">
        <v>43433</v>
      </c>
      <c r="G946" s="20">
        <f t="shared" si="250"/>
        <v>0.39097222222222222</v>
      </c>
      <c r="H946" s="20">
        <f t="shared" si="251"/>
        <v>0.41666666666666669</v>
      </c>
      <c r="I946" s="21">
        <f t="shared" si="252"/>
        <v>37</v>
      </c>
      <c r="J946" s="24">
        <f t="shared" si="253"/>
        <v>0.41666666666666669</v>
      </c>
      <c r="K946" s="24">
        <f t="shared" si="254"/>
        <v>0.43402777777777773</v>
      </c>
      <c r="L946" s="25">
        <f t="shared" si="255"/>
        <v>24</v>
      </c>
      <c r="M946" s="20">
        <f t="shared" si="256"/>
        <v>0.5</v>
      </c>
      <c r="N946" s="20">
        <f t="shared" si="257"/>
        <v>0.43402777777777773</v>
      </c>
      <c r="O946" s="21">
        <f t="shared" si="258"/>
        <v>0</v>
      </c>
      <c r="P946" s="24">
        <f t="shared" si="259"/>
        <v>0.52083333333333337</v>
      </c>
      <c r="Q946" s="24">
        <f t="shared" si="260"/>
        <v>0.43402777777777773</v>
      </c>
      <c r="R946" s="25">
        <f t="shared" si="261"/>
        <v>0</v>
      </c>
      <c r="S946" s="20">
        <f t="shared" si="262"/>
        <v>0.5625</v>
      </c>
      <c r="T946" s="20">
        <f t="shared" si="263"/>
        <v>0.43402777777777773</v>
      </c>
      <c r="U946" s="21">
        <f t="shared" si="264"/>
        <v>0</v>
      </c>
      <c r="V946" s="11">
        <f t="shared" si="265"/>
        <v>37</v>
      </c>
      <c r="W946" s="11">
        <f t="shared" si="266"/>
        <v>24</v>
      </c>
    </row>
    <row r="947" spans="1:23" x14ac:dyDescent="0.3">
      <c r="A947" t="s">
        <v>31</v>
      </c>
      <c r="B947" t="s">
        <v>1</v>
      </c>
      <c r="C947" t="s">
        <v>32</v>
      </c>
      <c r="D947" s="1">
        <v>43433.390972222223</v>
      </c>
      <c r="E947" s="1">
        <v>43433.434027777781</v>
      </c>
      <c r="F947" s="5">
        <v>43433</v>
      </c>
      <c r="G947" s="20">
        <f t="shared" si="250"/>
        <v>0.39097222222222222</v>
      </c>
      <c r="H947" s="20">
        <f t="shared" si="251"/>
        <v>0.41666666666666669</v>
      </c>
      <c r="I947" s="21">
        <f t="shared" si="252"/>
        <v>37</v>
      </c>
      <c r="J947" s="24">
        <f t="shared" si="253"/>
        <v>0.41666666666666669</v>
      </c>
      <c r="K947" s="24">
        <f t="shared" si="254"/>
        <v>0.43402777777777773</v>
      </c>
      <c r="L947" s="25">
        <f t="shared" si="255"/>
        <v>24</v>
      </c>
      <c r="M947" s="20">
        <f t="shared" si="256"/>
        <v>0.5</v>
      </c>
      <c r="N947" s="20">
        <f t="shared" si="257"/>
        <v>0.43402777777777773</v>
      </c>
      <c r="O947" s="21">
        <f t="shared" si="258"/>
        <v>0</v>
      </c>
      <c r="P947" s="24">
        <f t="shared" si="259"/>
        <v>0.52083333333333337</v>
      </c>
      <c r="Q947" s="24">
        <f t="shared" si="260"/>
        <v>0.43402777777777773</v>
      </c>
      <c r="R947" s="25">
        <f t="shared" si="261"/>
        <v>0</v>
      </c>
      <c r="S947" s="20">
        <f t="shared" si="262"/>
        <v>0.5625</v>
      </c>
      <c r="T947" s="20">
        <f t="shared" si="263"/>
        <v>0.43402777777777773</v>
      </c>
      <c r="U947" s="21">
        <f t="shared" si="264"/>
        <v>0</v>
      </c>
      <c r="V947" s="11">
        <f t="shared" si="265"/>
        <v>37</v>
      </c>
      <c r="W947" s="11">
        <f t="shared" si="266"/>
        <v>24</v>
      </c>
    </row>
    <row r="948" spans="1:23" x14ac:dyDescent="0.3">
      <c r="A948" t="s">
        <v>6</v>
      </c>
      <c r="B948" t="s">
        <v>1</v>
      </c>
      <c r="C948" t="s">
        <v>76</v>
      </c>
      <c r="D948" s="1">
        <v>43433.394444444442</v>
      </c>
      <c r="E948" s="1">
        <v>43433.435416666667</v>
      </c>
      <c r="F948" s="5">
        <v>43433</v>
      </c>
      <c r="G948" s="20">
        <f t="shared" si="250"/>
        <v>0.39444444444444443</v>
      </c>
      <c r="H948" s="20">
        <f t="shared" si="251"/>
        <v>0.41666666666666669</v>
      </c>
      <c r="I948" s="21">
        <f t="shared" si="252"/>
        <v>32</v>
      </c>
      <c r="J948" s="24">
        <f t="shared" si="253"/>
        <v>0.41666666666666669</v>
      </c>
      <c r="K948" s="24">
        <f t="shared" si="254"/>
        <v>0.43541666666666662</v>
      </c>
      <c r="L948" s="25">
        <f t="shared" si="255"/>
        <v>26</v>
      </c>
      <c r="M948" s="20">
        <f t="shared" si="256"/>
        <v>0.5</v>
      </c>
      <c r="N948" s="20">
        <f t="shared" si="257"/>
        <v>0.43541666666666662</v>
      </c>
      <c r="O948" s="21">
        <f t="shared" si="258"/>
        <v>0</v>
      </c>
      <c r="P948" s="24">
        <f t="shared" si="259"/>
        <v>0.52083333333333337</v>
      </c>
      <c r="Q948" s="24">
        <f t="shared" si="260"/>
        <v>0.43541666666666662</v>
      </c>
      <c r="R948" s="25">
        <f t="shared" si="261"/>
        <v>0</v>
      </c>
      <c r="S948" s="20">
        <f t="shared" si="262"/>
        <v>0.5625</v>
      </c>
      <c r="T948" s="20">
        <f t="shared" si="263"/>
        <v>0.43541666666666662</v>
      </c>
      <c r="U948" s="21">
        <f t="shared" si="264"/>
        <v>0</v>
      </c>
      <c r="V948" s="11">
        <f t="shared" si="265"/>
        <v>32</v>
      </c>
      <c r="W948" s="11">
        <f t="shared" si="266"/>
        <v>26</v>
      </c>
    </row>
    <row r="949" spans="1:23" x14ac:dyDescent="0.3">
      <c r="A949" t="s">
        <v>4</v>
      </c>
      <c r="B949" t="s">
        <v>1</v>
      </c>
      <c r="C949" t="s">
        <v>5</v>
      </c>
      <c r="D949" s="1">
        <v>43433.395833333336</v>
      </c>
      <c r="E949" s="1">
        <v>43433.43472222222</v>
      </c>
      <c r="F949" s="5">
        <v>43433</v>
      </c>
      <c r="G949" s="20">
        <f t="shared" si="250"/>
        <v>0.39583333333333331</v>
      </c>
      <c r="H949" s="20">
        <f t="shared" si="251"/>
        <v>0.41666666666666669</v>
      </c>
      <c r="I949" s="21">
        <f t="shared" si="252"/>
        <v>30</v>
      </c>
      <c r="J949" s="24">
        <f t="shared" si="253"/>
        <v>0.41666666666666669</v>
      </c>
      <c r="K949" s="24">
        <f t="shared" si="254"/>
        <v>0.43472222222222223</v>
      </c>
      <c r="L949" s="25">
        <f t="shared" si="255"/>
        <v>26</v>
      </c>
      <c r="M949" s="20">
        <f t="shared" si="256"/>
        <v>0.5</v>
      </c>
      <c r="N949" s="20">
        <f t="shared" si="257"/>
        <v>0.43472222222222223</v>
      </c>
      <c r="O949" s="21">
        <f t="shared" si="258"/>
        <v>0</v>
      </c>
      <c r="P949" s="24">
        <f t="shared" si="259"/>
        <v>0.52083333333333337</v>
      </c>
      <c r="Q949" s="24">
        <f t="shared" si="260"/>
        <v>0.43472222222222223</v>
      </c>
      <c r="R949" s="25">
        <f t="shared" si="261"/>
        <v>0</v>
      </c>
      <c r="S949" s="20">
        <f t="shared" si="262"/>
        <v>0.5625</v>
      </c>
      <c r="T949" s="20">
        <f t="shared" si="263"/>
        <v>0.43472222222222223</v>
      </c>
      <c r="U949" s="21">
        <f t="shared" si="264"/>
        <v>0</v>
      </c>
      <c r="V949" s="11">
        <f t="shared" si="265"/>
        <v>30</v>
      </c>
      <c r="W949" s="11">
        <f t="shared" si="266"/>
        <v>26</v>
      </c>
    </row>
    <row r="950" spans="1:23" x14ac:dyDescent="0.3">
      <c r="A950" t="s">
        <v>15</v>
      </c>
      <c r="B950" t="s">
        <v>1</v>
      </c>
      <c r="C950" t="s">
        <v>16</v>
      </c>
      <c r="D950" s="1">
        <v>43433.395833333336</v>
      </c>
      <c r="E950" s="1">
        <v>43433.434027777781</v>
      </c>
      <c r="F950" s="5">
        <v>43433</v>
      </c>
      <c r="G950" s="20">
        <f t="shared" si="250"/>
        <v>0.39583333333333331</v>
      </c>
      <c r="H950" s="20">
        <f t="shared" si="251"/>
        <v>0.41666666666666669</v>
      </c>
      <c r="I950" s="21">
        <f t="shared" si="252"/>
        <v>30</v>
      </c>
      <c r="J950" s="24">
        <f t="shared" si="253"/>
        <v>0.41666666666666669</v>
      </c>
      <c r="K950" s="24">
        <f t="shared" si="254"/>
        <v>0.43402777777777773</v>
      </c>
      <c r="L950" s="25">
        <f t="shared" si="255"/>
        <v>24</v>
      </c>
      <c r="M950" s="20">
        <f t="shared" si="256"/>
        <v>0.5</v>
      </c>
      <c r="N950" s="20">
        <f t="shared" si="257"/>
        <v>0.43402777777777773</v>
      </c>
      <c r="O950" s="21">
        <f t="shared" si="258"/>
        <v>0</v>
      </c>
      <c r="P950" s="24">
        <f t="shared" si="259"/>
        <v>0.52083333333333337</v>
      </c>
      <c r="Q950" s="24">
        <f t="shared" si="260"/>
        <v>0.43402777777777773</v>
      </c>
      <c r="R950" s="25">
        <f t="shared" si="261"/>
        <v>0</v>
      </c>
      <c r="S950" s="20">
        <f t="shared" si="262"/>
        <v>0.5625</v>
      </c>
      <c r="T950" s="20">
        <f t="shared" si="263"/>
        <v>0.43402777777777773</v>
      </c>
      <c r="U950" s="21">
        <f t="shared" si="264"/>
        <v>0</v>
      </c>
      <c r="V950" s="11">
        <f t="shared" si="265"/>
        <v>30</v>
      </c>
      <c r="W950" s="11">
        <f t="shared" si="266"/>
        <v>24</v>
      </c>
    </row>
    <row r="951" spans="1:23" x14ac:dyDescent="0.3">
      <c r="A951" t="s">
        <v>17</v>
      </c>
      <c r="B951" t="s">
        <v>1</v>
      </c>
      <c r="C951" t="s">
        <v>28</v>
      </c>
      <c r="D951" s="1">
        <v>43433.397222222222</v>
      </c>
      <c r="E951" s="1">
        <v>43433.43472222222</v>
      </c>
      <c r="F951" s="5">
        <v>43433</v>
      </c>
      <c r="G951" s="20">
        <f t="shared" si="250"/>
        <v>0.3972222222222222</v>
      </c>
      <c r="H951" s="20">
        <f t="shared" si="251"/>
        <v>0.41666666666666669</v>
      </c>
      <c r="I951" s="21">
        <f t="shared" si="252"/>
        <v>28</v>
      </c>
      <c r="J951" s="24">
        <f t="shared" si="253"/>
        <v>0.41666666666666669</v>
      </c>
      <c r="K951" s="24">
        <f t="shared" si="254"/>
        <v>0.43472222222222223</v>
      </c>
      <c r="L951" s="25">
        <f t="shared" si="255"/>
        <v>26</v>
      </c>
      <c r="M951" s="20">
        <f t="shared" si="256"/>
        <v>0.5</v>
      </c>
      <c r="N951" s="20">
        <f t="shared" si="257"/>
        <v>0.43472222222222223</v>
      </c>
      <c r="O951" s="21">
        <f t="shared" si="258"/>
        <v>0</v>
      </c>
      <c r="P951" s="24">
        <f t="shared" si="259"/>
        <v>0.52083333333333337</v>
      </c>
      <c r="Q951" s="24">
        <f t="shared" si="260"/>
        <v>0.43472222222222223</v>
      </c>
      <c r="R951" s="25">
        <f t="shared" si="261"/>
        <v>0</v>
      </c>
      <c r="S951" s="20">
        <f t="shared" si="262"/>
        <v>0.5625</v>
      </c>
      <c r="T951" s="20">
        <f t="shared" si="263"/>
        <v>0.43472222222222223</v>
      </c>
      <c r="U951" s="21">
        <f t="shared" si="264"/>
        <v>0</v>
      </c>
      <c r="V951" s="11">
        <f t="shared" si="265"/>
        <v>28</v>
      </c>
      <c r="W951" s="11">
        <f t="shared" si="266"/>
        <v>26</v>
      </c>
    </row>
    <row r="952" spans="1:23" x14ac:dyDescent="0.3">
      <c r="A952" t="s">
        <v>45</v>
      </c>
      <c r="B952" t="s">
        <v>1</v>
      </c>
      <c r="C952" t="s">
        <v>7</v>
      </c>
      <c r="D952" s="1">
        <v>43433.399305555555</v>
      </c>
      <c r="E952" s="1">
        <v>43433.435416666667</v>
      </c>
      <c r="F952" s="5">
        <v>43433</v>
      </c>
      <c r="G952" s="20">
        <f t="shared" si="250"/>
        <v>0.39930555555555558</v>
      </c>
      <c r="H952" s="20">
        <f t="shared" si="251"/>
        <v>0.41666666666666669</v>
      </c>
      <c r="I952" s="21">
        <f t="shared" si="252"/>
        <v>25</v>
      </c>
      <c r="J952" s="24">
        <f t="shared" si="253"/>
        <v>0.41666666666666669</v>
      </c>
      <c r="K952" s="24">
        <f t="shared" si="254"/>
        <v>0.43541666666666662</v>
      </c>
      <c r="L952" s="25">
        <f t="shared" si="255"/>
        <v>26</v>
      </c>
      <c r="M952" s="20">
        <f t="shared" si="256"/>
        <v>0.5</v>
      </c>
      <c r="N952" s="20">
        <f t="shared" si="257"/>
        <v>0.43541666666666662</v>
      </c>
      <c r="O952" s="21">
        <f t="shared" si="258"/>
        <v>0</v>
      </c>
      <c r="P952" s="24">
        <f t="shared" si="259"/>
        <v>0.52083333333333337</v>
      </c>
      <c r="Q952" s="24">
        <f t="shared" si="260"/>
        <v>0.43541666666666662</v>
      </c>
      <c r="R952" s="25">
        <f t="shared" si="261"/>
        <v>0</v>
      </c>
      <c r="S952" s="20">
        <f t="shared" si="262"/>
        <v>0.5625</v>
      </c>
      <c r="T952" s="20">
        <f t="shared" si="263"/>
        <v>0.43541666666666662</v>
      </c>
      <c r="U952" s="21">
        <f t="shared" si="264"/>
        <v>0</v>
      </c>
      <c r="V952" s="11">
        <f t="shared" si="265"/>
        <v>25</v>
      </c>
      <c r="W952" s="11">
        <f t="shared" si="266"/>
        <v>26</v>
      </c>
    </row>
    <row r="953" spans="1:23" x14ac:dyDescent="0.3">
      <c r="A953" t="s">
        <v>8</v>
      </c>
      <c r="B953" t="s">
        <v>1</v>
      </c>
      <c r="C953" t="s">
        <v>12</v>
      </c>
      <c r="D953" s="1">
        <v>43433.40625</v>
      </c>
      <c r="E953" s="1">
        <v>43433.472916666666</v>
      </c>
      <c r="F953" s="5">
        <v>43433</v>
      </c>
      <c r="G953" s="20">
        <f t="shared" si="250"/>
        <v>0.40625</v>
      </c>
      <c r="H953" s="20">
        <f t="shared" si="251"/>
        <v>0.41666666666666669</v>
      </c>
      <c r="I953" s="21">
        <f t="shared" si="252"/>
        <v>15</v>
      </c>
      <c r="J953" s="24">
        <f t="shared" si="253"/>
        <v>0.41666666666666669</v>
      </c>
      <c r="K953" s="24">
        <f t="shared" si="254"/>
        <v>0.47291666666666665</v>
      </c>
      <c r="L953" s="25">
        <f t="shared" si="255"/>
        <v>81</v>
      </c>
      <c r="M953" s="20">
        <f t="shared" si="256"/>
        <v>0.5</v>
      </c>
      <c r="N953" s="20">
        <f t="shared" si="257"/>
        <v>0.47291666666666665</v>
      </c>
      <c r="O953" s="21">
        <f t="shared" si="258"/>
        <v>0</v>
      </c>
      <c r="P953" s="24">
        <f t="shared" si="259"/>
        <v>0.52083333333333337</v>
      </c>
      <c r="Q953" s="24">
        <f t="shared" si="260"/>
        <v>0.47291666666666665</v>
      </c>
      <c r="R953" s="25">
        <f t="shared" si="261"/>
        <v>0</v>
      </c>
      <c r="S953" s="20">
        <f t="shared" si="262"/>
        <v>0.5625</v>
      </c>
      <c r="T953" s="20">
        <f t="shared" si="263"/>
        <v>0.47291666666666665</v>
      </c>
      <c r="U953" s="21">
        <f t="shared" si="264"/>
        <v>0</v>
      </c>
      <c r="V953" s="11">
        <f t="shared" si="265"/>
        <v>15</v>
      </c>
      <c r="W953" s="11">
        <f t="shared" si="266"/>
        <v>81</v>
      </c>
    </row>
    <row r="954" spans="1:23" x14ac:dyDescent="0.3">
      <c r="A954" t="s">
        <v>40</v>
      </c>
      <c r="B954" t="s">
        <v>1</v>
      </c>
      <c r="C954" t="s">
        <v>34</v>
      </c>
      <c r="D954" s="1">
        <v>43433.408333333333</v>
      </c>
      <c r="E954" s="1">
        <v>43433.456250000003</v>
      </c>
      <c r="F954" s="5">
        <v>43433</v>
      </c>
      <c r="G954" s="20">
        <f t="shared" si="250"/>
        <v>0.40833333333333338</v>
      </c>
      <c r="H954" s="20">
        <f t="shared" si="251"/>
        <v>0.41666666666666669</v>
      </c>
      <c r="I954" s="21">
        <f t="shared" si="252"/>
        <v>12</v>
      </c>
      <c r="J954" s="24">
        <f t="shared" si="253"/>
        <v>0.41666666666666669</v>
      </c>
      <c r="K954" s="24">
        <f t="shared" si="254"/>
        <v>0.45624999999999999</v>
      </c>
      <c r="L954" s="25">
        <f t="shared" si="255"/>
        <v>57</v>
      </c>
      <c r="M954" s="20">
        <f t="shared" si="256"/>
        <v>0.5</v>
      </c>
      <c r="N954" s="20">
        <f t="shared" si="257"/>
        <v>0.45624999999999999</v>
      </c>
      <c r="O954" s="21">
        <f t="shared" si="258"/>
        <v>0</v>
      </c>
      <c r="P954" s="24">
        <f t="shared" si="259"/>
        <v>0.52083333333333337</v>
      </c>
      <c r="Q954" s="24">
        <f t="shared" si="260"/>
        <v>0.45624999999999999</v>
      </c>
      <c r="R954" s="25">
        <f t="shared" si="261"/>
        <v>0</v>
      </c>
      <c r="S954" s="20">
        <f t="shared" si="262"/>
        <v>0.5625</v>
      </c>
      <c r="T954" s="20">
        <f t="shared" si="263"/>
        <v>0.45624999999999999</v>
      </c>
      <c r="U954" s="21">
        <f t="shared" si="264"/>
        <v>0</v>
      </c>
      <c r="V954" s="11">
        <f t="shared" si="265"/>
        <v>12</v>
      </c>
      <c r="W954" s="11">
        <f t="shared" si="266"/>
        <v>57</v>
      </c>
    </row>
    <row r="955" spans="1:23" x14ac:dyDescent="0.3">
      <c r="A955" t="s">
        <v>50</v>
      </c>
      <c r="B955" t="s">
        <v>1</v>
      </c>
      <c r="C955" t="s">
        <v>55</v>
      </c>
      <c r="D955" s="1">
        <v>43433.413194444445</v>
      </c>
      <c r="E955" s="1">
        <v>43433.47152777778</v>
      </c>
      <c r="F955" s="5">
        <v>43433</v>
      </c>
      <c r="G955" s="20">
        <f t="shared" si="250"/>
        <v>0.41319444444444442</v>
      </c>
      <c r="H955" s="20">
        <f t="shared" si="251"/>
        <v>0.41666666666666669</v>
      </c>
      <c r="I955" s="21">
        <f t="shared" si="252"/>
        <v>5</v>
      </c>
      <c r="J955" s="24">
        <f t="shared" si="253"/>
        <v>0.41666666666666669</v>
      </c>
      <c r="K955" s="24">
        <f t="shared" si="254"/>
        <v>0.47152777777777777</v>
      </c>
      <c r="L955" s="25">
        <f t="shared" si="255"/>
        <v>79</v>
      </c>
      <c r="M955" s="20">
        <f t="shared" si="256"/>
        <v>0.5</v>
      </c>
      <c r="N955" s="20">
        <f t="shared" si="257"/>
        <v>0.47152777777777777</v>
      </c>
      <c r="O955" s="21">
        <f t="shared" si="258"/>
        <v>0</v>
      </c>
      <c r="P955" s="24">
        <f t="shared" si="259"/>
        <v>0.52083333333333337</v>
      </c>
      <c r="Q955" s="24">
        <f t="shared" si="260"/>
        <v>0.47152777777777777</v>
      </c>
      <c r="R955" s="25">
        <f t="shared" si="261"/>
        <v>0</v>
      </c>
      <c r="S955" s="20">
        <f t="shared" si="262"/>
        <v>0.5625</v>
      </c>
      <c r="T955" s="20">
        <f t="shared" si="263"/>
        <v>0.47152777777777777</v>
      </c>
      <c r="U955" s="21">
        <f t="shared" si="264"/>
        <v>0</v>
      </c>
      <c r="V955" s="11">
        <f t="shared" si="265"/>
        <v>5</v>
      </c>
      <c r="W955" s="11">
        <f t="shared" si="266"/>
        <v>79</v>
      </c>
    </row>
    <row r="956" spans="1:23" x14ac:dyDescent="0.3">
      <c r="A956" t="s">
        <v>13</v>
      </c>
      <c r="B956" t="s">
        <v>1</v>
      </c>
      <c r="C956" t="s">
        <v>14</v>
      </c>
      <c r="D956" s="1">
        <v>43433.426388888889</v>
      </c>
      <c r="E956" s="1">
        <v>43433.474999999999</v>
      </c>
      <c r="F956" s="5">
        <v>43433</v>
      </c>
      <c r="G956" s="20">
        <f t="shared" si="250"/>
        <v>0.42638888888888887</v>
      </c>
      <c r="H956" s="20">
        <f t="shared" si="251"/>
        <v>0.41666666666666669</v>
      </c>
      <c r="I956" s="21">
        <f t="shared" si="252"/>
        <v>0</v>
      </c>
      <c r="J956" s="24">
        <f t="shared" si="253"/>
        <v>0.42638888888888887</v>
      </c>
      <c r="K956" s="24">
        <f t="shared" si="254"/>
        <v>0.47500000000000003</v>
      </c>
      <c r="L956" s="25">
        <f t="shared" si="255"/>
        <v>70</v>
      </c>
      <c r="M956" s="20">
        <f t="shared" si="256"/>
        <v>0.5</v>
      </c>
      <c r="N956" s="20">
        <f t="shared" si="257"/>
        <v>0.47500000000000003</v>
      </c>
      <c r="O956" s="21">
        <f t="shared" si="258"/>
        <v>0</v>
      </c>
      <c r="P956" s="24">
        <f t="shared" si="259"/>
        <v>0.52083333333333337</v>
      </c>
      <c r="Q956" s="24">
        <f t="shared" si="260"/>
        <v>0.47500000000000003</v>
      </c>
      <c r="R956" s="25">
        <f t="shared" si="261"/>
        <v>0</v>
      </c>
      <c r="S956" s="20">
        <f t="shared" si="262"/>
        <v>0.5625</v>
      </c>
      <c r="T956" s="20">
        <f t="shared" si="263"/>
        <v>0.47500000000000003</v>
      </c>
      <c r="U956" s="21">
        <f t="shared" si="264"/>
        <v>0</v>
      </c>
      <c r="V956" s="11">
        <f t="shared" si="265"/>
        <v>0</v>
      </c>
      <c r="W956" s="11">
        <f t="shared" si="266"/>
        <v>70</v>
      </c>
    </row>
    <row r="957" spans="1:23" x14ac:dyDescent="0.3">
      <c r="A957" t="s">
        <v>38</v>
      </c>
      <c r="B957" t="s">
        <v>1</v>
      </c>
      <c r="C957" t="s">
        <v>36</v>
      </c>
      <c r="D957" s="1">
        <v>43433.427777777775</v>
      </c>
      <c r="E957" s="1">
        <v>43433.429166666669</v>
      </c>
      <c r="F957" s="5">
        <v>43433</v>
      </c>
      <c r="G957" s="20">
        <f t="shared" si="250"/>
        <v>0.42777777777777781</v>
      </c>
      <c r="H957" s="20">
        <f t="shared" si="251"/>
        <v>0.41666666666666669</v>
      </c>
      <c r="I957" s="21">
        <f t="shared" si="252"/>
        <v>0</v>
      </c>
      <c r="J957" s="24">
        <f t="shared" si="253"/>
        <v>0.42777777777777781</v>
      </c>
      <c r="K957" s="24">
        <f t="shared" si="254"/>
        <v>0.4291666666666667</v>
      </c>
      <c r="L957" s="25">
        <f t="shared" si="255"/>
        <v>1</v>
      </c>
      <c r="M957" s="20">
        <f t="shared" si="256"/>
        <v>0.5</v>
      </c>
      <c r="N957" s="20">
        <f t="shared" si="257"/>
        <v>0.4291666666666667</v>
      </c>
      <c r="O957" s="21">
        <f t="shared" si="258"/>
        <v>0</v>
      </c>
      <c r="P957" s="24">
        <f t="shared" si="259"/>
        <v>0.52083333333333337</v>
      </c>
      <c r="Q957" s="24">
        <f t="shared" si="260"/>
        <v>0.4291666666666667</v>
      </c>
      <c r="R957" s="25">
        <f t="shared" si="261"/>
        <v>0</v>
      </c>
      <c r="S957" s="20">
        <f t="shared" si="262"/>
        <v>0.5625</v>
      </c>
      <c r="T957" s="20">
        <f t="shared" si="263"/>
        <v>0.4291666666666667</v>
      </c>
      <c r="U957" s="21">
        <f t="shared" si="264"/>
        <v>0</v>
      </c>
      <c r="V957" s="11">
        <f t="shared" si="265"/>
        <v>0</v>
      </c>
      <c r="W957" s="11">
        <f t="shared" si="266"/>
        <v>1</v>
      </c>
    </row>
    <row r="958" spans="1:23" x14ac:dyDescent="0.3">
      <c r="A958" t="s">
        <v>35</v>
      </c>
      <c r="B958" t="s">
        <v>1</v>
      </c>
      <c r="C958" t="s">
        <v>49</v>
      </c>
      <c r="D958" s="1">
        <v>43433.433333333334</v>
      </c>
      <c r="E958" s="1">
        <v>43433.473611111112</v>
      </c>
      <c r="F958" s="5">
        <v>43433</v>
      </c>
      <c r="G958" s="20">
        <f t="shared" si="250"/>
        <v>0.43333333333333335</v>
      </c>
      <c r="H958" s="20">
        <f t="shared" si="251"/>
        <v>0.41666666666666669</v>
      </c>
      <c r="I958" s="21">
        <f t="shared" si="252"/>
        <v>0</v>
      </c>
      <c r="J958" s="24">
        <f t="shared" si="253"/>
        <v>0.43333333333333335</v>
      </c>
      <c r="K958" s="24">
        <f t="shared" si="254"/>
        <v>0.47361111111111115</v>
      </c>
      <c r="L958" s="25">
        <f t="shared" si="255"/>
        <v>58</v>
      </c>
      <c r="M958" s="20">
        <f t="shared" si="256"/>
        <v>0.5</v>
      </c>
      <c r="N958" s="20">
        <f t="shared" si="257"/>
        <v>0.47361111111111115</v>
      </c>
      <c r="O958" s="21">
        <f t="shared" si="258"/>
        <v>0</v>
      </c>
      <c r="P958" s="24">
        <f t="shared" si="259"/>
        <v>0.52083333333333337</v>
      </c>
      <c r="Q958" s="24">
        <f t="shared" si="260"/>
        <v>0.47361111111111115</v>
      </c>
      <c r="R958" s="25">
        <f t="shared" si="261"/>
        <v>0</v>
      </c>
      <c r="S958" s="20">
        <f t="shared" si="262"/>
        <v>0.5625</v>
      </c>
      <c r="T958" s="20">
        <f t="shared" si="263"/>
        <v>0.47361111111111115</v>
      </c>
      <c r="U958" s="21">
        <f t="shared" si="264"/>
        <v>0</v>
      </c>
      <c r="V958" s="11">
        <f t="shared" si="265"/>
        <v>0</v>
      </c>
      <c r="W958" s="11">
        <f t="shared" si="266"/>
        <v>58</v>
      </c>
    </row>
    <row r="959" spans="1:23" x14ac:dyDescent="0.3">
      <c r="A959" t="s">
        <v>23</v>
      </c>
      <c r="B959" t="s">
        <v>1</v>
      </c>
      <c r="C959" t="s">
        <v>60</v>
      </c>
      <c r="D959" s="1">
        <v>43433.436111111114</v>
      </c>
      <c r="E959" s="1">
        <v>43433.472916666666</v>
      </c>
      <c r="F959" s="5">
        <v>43433</v>
      </c>
      <c r="G959" s="20">
        <f t="shared" si="250"/>
        <v>0.43611111111111112</v>
      </c>
      <c r="H959" s="20">
        <f t="shared" si="251"/>
        <v>0.41666666666666669</v>
      </c>
      <c r="I959" s="21">
        <f t="shared" si="252"/>
        <v>0</v>
      </c>
      <c r="J959" s="24">
        <f t="shared" si="253"/>
        <v>0.43611111111111112</v>
      </c>
      <c r="K959" s="24">
        <f t="shared" si="254"/>
        <v>0.47291666666666665</v>
      </c>
      <c r="L959" s="25">
        <f t="shared" si="255"/>
        <v>53</v>
      </c>
      <c r="M959" s="20">
        <f t="shared" si="256"/>
        <v>0.5</v>
      </c>
      <c r="N959" s="20">
        <f t="shared" si="257"/>
        <v>0.47291666666666665</v>
      </c>
      <c r="O959" s="21">
        <f t="shared" si="258"/>
        <v>0</v>
      </c>
      <c r="P959" s="24">
        <f t="shared" si="259"/>
        <v>0.52083333333333337</v>
      </c>
      <c r="Q959" s="24">
        <f t="shared" si="260"/>
        <v>0.47291666666666665</v>
      </c>
      <c r="R959" s="25">
        <f t="shared" si="261"/>
        <v>0</v>
      </c>
      <c r="S959" s="20">
        <f t="shared" si="262"/>
        <v>0.5625</v>
      </c>
      <c r="T959" s="20">
        <f t="shared" si="263"/>
        <v>0.47291666666666665</v>
      </c>
      <c r="U959" s="21">
        <f t="shared" si="264"/>
        <v>0</v>
      </c>
      <c r="V959" s="11">
        <f t="shared" si="265"/>
        <v>0</v>
      </c>
      <c r="W959" s="11">
        <f t="shared" si="266"/>
        <v>53</v>
      </c>
    </row>
    <row r="960" spans="1:23" x14ac:dyDescent="0.3">
      <c r="A960" t="s">
        <v>21</v>
      </c>
      <c r="B960" t="s">
        <v>1</v>
      </c>
      <c r="C960" t="s">
        <v>56</v>
      </c>
      <c r="D960" s="1">
        <v>43433.436111111114</v>
      </c>
      <c r="E960" s="1">
        <v>43433.473611111112</v>
      </c>
      <c r="F960" s="5">
        <v>43433</v>
      </c>
      <c r="G960" s="20">
        <f t="shared" si="250"/>
        <v>0.43611111111111112</v>
      </c>
      <c r="H960" s="20">
        <f t="shared" si="251"/>
        <v>0.41666666666666669</v>
      </c>
      <c r="I960" s="21">
        <f t="shared" si="252"/>
        <v>0</v>
      </c>
      <c r="J960" s="24">
        <f t="shared" si="253"/>
        <v>0.43611111111111112</v>
      </c>
      <c r="K960" s="24">
        <f t="shared" si="254"/>
        <v>0.47361111111111115</v>
      </c>
      <c r="L960" s="25">
        <f t="shared" si="255"/>
        <v>54</v>
      </c>
      <c r="M960" s="20">
        <f t="shared" si="256"/>
        <v>0.5</v>
      </c>
      <c r="N960" s="20">
        <f t="shared" si="257"/>
        <v>0.47361111111111115</v>
      </c>
      <c r="O960" s="21">
        <f t="shared" si="258"/>
        <v>0</v>
      </c>
      <c r="P960" s="24">
        <f t="shared" si="259"/>
        <v>0.52083333333333337</v>
      </c>
      <c r="Q960" s="24">
        <f t="shared" si="260"/>
        <v>0.47361111111111115</v>
      </c>
      <c r="R960" s="25">
        <f t="shared" si="261"/>
        <v>0</v>
      </c>
      <c r="S960" s="20">
        <f t="shared" si="262"/>
        <v>0.5625</v>
      </c>
      <c r="T960" s="20">
        <f t="shared" si="263"/>
        <v>0.47361111111111115</v>
      </c>
      <c r="U960" s="21">
        <f t="shared" si="264"/>
        <v>0</v>
      </c>
      <c r="V960" s="11">
        <f t="shared" si="265"/>
        <v>0</v>
      </c>
      <c r="W960" s="11">
        <f t="shared" si="266"/>
        <v>54</v>
      </c>
    </row>
    <row r="961" spans="1:23" x14ac:dyDescent="0.3">
      <c r="A961" t="s">
        <v>52</v>
      </c>
      <c r="B961" t="s">
        <v>1</v>
      </c>
      <c r="C961" t="s">
        <v>41</v>
      </c>
      <c r="D961" s="1">
        <v>43433.436111111114</v>
      </c>
      <c r="E961" s="1">
        <v>43433.438194444447</v>
      </c>
      <c r="F961" s="5">
        <v>43433</v>
      </c>
      <c r="G961" s="20">
        <f t="shared" si="250"/>
        <v>0.43611111111111112</v>
      </c>
      <c r="H961" s="20">
        <f t="shared" si="251"/>
        <v>0.41666666666666669</v>
      </c>
      <c r="I961" s="21">
        <f t="shared" si="252"/>
        <v>0</v>
      </c>
      <c r="J961" s="24">
        <f t="shared" si="253"/>
        <v>0.43611111111111112</v>
      </c>
      <c r="K961" s="24">
        <f t="shared" si="254"/>
        <v>0.4381944444444445</v>
      </c>
      <c r="L961" s="25">
        <f t="shared" si="255"/>
        <v>3</v>
      </c>
      <c r="M961" s="20">
        <f t="shared" si="256"/>
        <v>0.5</v>
      </c>
      <c r="N961" s="20">
        <f t="shared" si="257"/>
        <v>0.4381944444444445</v>
      </c>
      <c r="O961" s="21">
        <f t="shared" si="258"/>
        <v>0</v>
      </c>
      <c r="P961" s="24">
        <f t="shared" si="259"/>
        <v>0.52083333333333337</v>
      </c>
      <c r="Q961" s="24">
        <f t="shared" si="260"/>
        <v>0.4381944444444445</v>
      </c>
      <c r="R961" s="25">
        <f t="shared" si="261"/>
        <v>0</v>
      </c>
      <c r="S961" s="20">
        <f t="shared" si="262"/>
        <v>0.5625</v>
      </c>
      <c r="T961" s="20">
        <f t="shared" si="263"/>
        <v>0.4381944444444445</v>
      </c>
      <c r="U961" s="21">
        <f t="shared" si="264"/>
        <v>0</v>
      </c>
      <c r="V961" s="11">
        <f t="shared" si="265"/>
        <v>0</v>
      </c>
      <c r="W961" s="11">
        <f t="shared" si="266"/>
        <v>3</v>
      </c>
    </row>
    <row r="962" spans="1:23" x14ac:dyDescent="0.3">
      <c r="A962" t="s">
        <v>47</v>
      </c>
      <c r="B962" t="s">
        <v>1</v>
      </c>
      <c r="C962" t="s">
        <v>57</v>
      </c>
      <c r="D962" s="1">
        <v>43433.436111111114</v>
      </c>
      <c r="E962" s="1">
        <v>43433.473611111112</v>
      </c>
      <c r="F962" s="5">
        <v>43433</v>
      </c>
      <c r="G962" s="20">
        <f t="shared" si="250"/>
        <v>0.43611111111111112</v>
      </c>
      <c r="H962" s="20">
        <f t="shared" si="251"/>
        <v>0.41666666666666669</v>
      </c>
      <c r="I962" s="21">
        <f t="shared" si="252"/>
        <v>0</v>
      </c>
      <c r="J962" s="24">
        <f t="shared" si="253"/>
        <v>0.43611111111111112</v>
      </c>
      <c r="K962" s="24">
        <f t="shared" si="254"/>
        <v>0.47361111111111115</v>
      </c>
      <c r="L962" s="25">
        <f t="shared" si="255"/>
        <v>54</v>
      </c>
      <c r="M962" s="20">
        <f t="shared" si="256"/>
        <v>0.5</v>
      </c>
      <c r="N962" s="20">
        <f t="shared" si="257"/>
        <v>0.47361111111111115</v>
      </c>
      <c r="O962" s="21">
        <f t="shared" si="258"/>
        <v>0</v>
      </c>
      <c r="P962" s="24">
        <f t="shared" si="259"/>
        <v>0.52083333333333337</v>
      </c>
      <c r="Q962" s="24">
        <f t="shared" si="260"/>
        <v>0.47361111111111115</v>
      </c>
      <c r="R962" s="25">
        <f t="shared" si="261"/>
        <v>0</v>
      </c>
      <c r="S962" s="20">
        <f t="shared" si="262"/>
        <v>0.5625</v>
      </c>
      <c r="T962" s="20">
        <f t="shared" si="263"/>
        <v>0.47361111111111115</v>
      </c>
      <c r="U962" s="21">
        <f t="shared" si="264"/>
        <v>0</v>
      </c>
      <c r="V962" s="11">
        <f t="shared" si="265"/>
        <v>0</v>
      </c>
      <c r="W962" s="11">
        <f t="shared" si="266"/>
        <v>54</v>
      </c>
    </row>
    <row r="963" spans="1:23" x14ac:dyDescent="0.3">
      <c r="A963" t="s">
        <v>25</v>
      </c>
      <c r="B963" t="s">
        <v>1</v>
      </c>
      <c r="C963" t="s">
        <v>37</v>
      </c>
      <c r="D963" s="1">
        <v>43433.436111111114</v>
      </c>
      <c r="E963" s="1">
        <v>43433.473611111112</v>
      </c>
      <c r="F963" s="5">
        <v>43433</v>
      </c>
      <c r="G963" s="20">
        <f t="shared" ref="G963:G1026" si="267">MAX(TIME(HOUR(D963),MINUTE(D963),0),tue_free_1_start)</f>
        <v>0.43611111111111112</v>
      </c>
      <c r="H963" s="20">
        <f t="shared" ref="H963:H1026" si="268">MIN(TIME(HOUR(E963),MINUTE(E963),0),tue_free_1_end)</f>
        <v>0.41666666666666669</v>
      </c>
      <c r="I963" s="21">
        <f t="shared" ref="I963:I1026" si="269">MAX(0,INT((H963-G963)*1440))</f>
        <v>0</v>
      </c>
      <c r="J963" s="24">
        <f t="shared" ref="J963:J1026" si="270">MAX(TIME(HOUR(D963),MINUTE(D963),0),tue_busy_1_start)</f>
        <v>0.43611111111111112</v>
      </c>
      <c r="K963" s="24">
        <f t="shared" ref="K963:K1026" si="271">MIN(TIME(HOUR(E963),MINUTE(E963),0),tue_busy_1_end)</f>
        <v>0.47361111111111115</v>
      </c>
      <c r="L963" s="25">
        <f t="shared" ref="L963:L1026" si="272">MAX(0,INT((K963-J963)*1440))</f>
        <v>54</v>
      </c>
      <c r="M963" s="20">
        <f t="shared" ref="M963:M1026" si="273">MAX(TIME(HOUR(D963),MINUTE(D963),0),tue_free_2_start)</f>
        <v>0.5</v>
      </c>
      <c r="N963" s="20">
        <f t="shared" ref="N963:N1026" si="274">MIN(TIME(HOUR(E963),MINUTE(E963),0),tue_free_2_end)</f>
        <v>0.47361111111111115</v>
      </c>
      <c r="O963" s="21">
        <f t="shared" ref="O963:O1026" si="275">MAX(0,INT((N963-M963)*1440))</f>
        <v>0</v>
      </c>
      <c r="P963" s="24">
        <f t="shared" ref="P963:P1026" si="276">MAX(TIME(HOUR(D963),MINUTE(D963),0),tue_busy_2_start)</f>
        <v>0.52083333333333337</v>
      </c>
      <c r="Q963" s="24">
        <f t="shared" ref="Q963:Q1026" si="277">MIN(TIME(HOUR(E963),MINUTE(E963),0),tue_busy_2_end)</f>
        <v>0.47361111111111115</v>
      </c>
      <c r="R963" s="25">
        <f t="shared" ref="R963:R1026" si="278">MAX(0,INT((Q963-P963)*1440))</f>
        <v>0</v>
      </c>
      <c r="S963" s="20">
        <f t="shared" ref="S963:S1026" si="279">MAX(TIME(HOUR(D963),MINUTE(D963),0),tue_free_3_start)</f>
        <v>0.5625</v>
      </c>
      <c r="T963" s="20">
        <f t="shared" ref="T963:T1026" si="280">MIN(TIME(HOUR(E963),MINUTE(E963),0),tue_free_3_end)</f>
        <v>0.47361111111111115</v>
      </c>
      <c r="U963" s="21">
        <f t="shared" ref="U963:U1026" si="281">MAX(0,INT((T963-S963)*1440))</f>
        <v>0</v>
      </c>
      <c r="V963" s="11">
        <f t="shared" ref="V963:V1026" si="282">SUM(I963,O963,U963)</f>
        <v>0</v>
      </c>
      <c r="W963" s="11">
        <f t="shared" ref="W963:W1026" si="283">SUM(L963,R963)</f>
        <v>54</v>
      </c>
    </row>
    <row r="964" spans="1:23" x14ac:dyDescent="0.3">
      <c r="A964" t="s">
        <v>33</v>
      </c>
      <c r="B964" t="s">
        <v>1</v>
      </c>
      <c r="C964" t="s">
        <v>46</v>
      </c>
      <c r="D964" s="1">
        <v>43433.436805555553</v>
      </c>
      <c r="E964" s="1">
        <v>43433.472916666666</v>
      </c>
      <c r="F964" s="5">
        <v>43433</v>
      </c>
      <c r="G964" s="20">
        <f t="shared" si="267"/>
        <v>0.4368055555555555</v>
      </c>
      <c r="H964" s="20">
        <f t="shared" si="268"/>
        <v>0.41666666666666669</v>
      </c>
      <c r="I964" s="21">
        <f t="shared" si="269"/>
        <v>0</v>
      </c>
      <c r="J964" s="24">
        <f t="shared" si="270"/>
        <v>0.4368055555555555</v>
      </c>
      <c r="K964" s="24">
        <f t="shared" si="271"/>
        <v>0.47291666666666665</v>
      </c>
      <c r="L964" s="25">
        <f t="shared" si="272"/>
        <v>52</v>
      </c>
      <c r="M964" s="20">
        <f t="shared" si="273"/>
        <v>0.5</v>
      </c>
      <c r="N964" s="20">
        <f t="shared" si="274"/>
        <v>0.47291666666666665</v>
      </c>
      <c r="O964" s="21">
        <f t="shared" si="275"/>
        <v>0</v>
      </c>
      <c r="P964" s="24">
        <f t="shared" si="276"/>
        <v>0.52083333333333337</v>
      </c>
      <c r="Q964" s="24">
        <f t="shared" si="277"/>
        <v>0.47291666666666665</v>
      </c>
      <c r="R964" s="25">
        <f t="shared" si="278"/>
        <v>0</v>
      </c>
      <c r="S964" s="20">
        <f t="shared" si="279"/>
        <v>0.5625</v>
      </c>
      <c r="T964" s="20">
        <f t="shared" si="280"/>
        <v>0.47291666666666665</v>
      </c>
      <c r="U964" s="21">
        <f t="shared" si="281"/>
        <v>0</v>
      </c>
      <c r="V964" s="11">
        <f t="shared" si="282"/>
        <v>0</v>
      </c>
      <c r="W964" s="11">
        <f t="shared" si="283"/>
        <v>52</v>
      </c>
    </row>
    <row r="965" spans="1:23" x14ac:dyDescent="0.3">
      <c r="A965" t="s">
        <v>45</v>
      </c>
      <c r="B965" t="s">
        <v>1</v>
      </c>
      <c r="C965" t="s">
        <v>66</v>
      </c>
      <c r="D965" s="1">
        <v>43433.436805555553</v>
      </c>
      <c r="E965" s="1">
        <v>43433.438194444447</v>
      </c>
      <c r="F965" s="5">
        <v>43433</v>
      </c>
      <c r="G965" s="20">
        <f t="shared" si="267"/>
        <v>0.4368055555555555</v>
      </c>
      <c r="H965" s="20">
        <f t="shared" si="268"/>
        <v>0.41666666666666669</v>
      </c>
      <c r="I965" s="21">
        <f t="shared" si="269"/>
        <v>0</v>
      </c>
      <c r="J965" s="24">
        <f t="shared" si="270"/>
        <v>0.4368055555555555</v>
      </c>
      <c r="K965" s="24">
        <f t="shared" si="271"/>
        <v>0.4381944444444445</v>
      </c>
      <c r="L965" s="25">
        <f t="shared" si="272"/>
        <v>2</v>
      </c>
      <c r="M965" s="20">
        <f t="shared" si="273"/>
        <v>0.5</v>
      </c>
      <c r="N965" s="20">
        <f t="shared" si="274"/>
        <v>0.4381944444444445</v>
      </c>
      <c r="O965" s="21">
        <f t="shared" si="275"/>
        <v>0</v>
      </c>
      <c r="P965" s="24">
        <f t="shared" si="276"/>
        <v>0.52083333333333337</v>
      </c>
      <c r="Q965" s="24">
        <f t="shared" si="277"/>
        <v>0.4381944444444445</v>
      </c>
      <c r="R965" s="25">
        <f t="shared" si="278"/>
        <v>0</v>
      </c>
      <c r="S965" s="20">
        <f t="shared" si="279"/>
        <v>0.5625</v>
      </c>
      <c r="T965" s="20">
        <f t="shared" si="280"/>
        <v>0.4381944444444445</v>
      </c>
      <c r="U965" s="21">
        <f t="shared" si="281"/>
        <v>0</v>
      </c>
      <c r="V965" s="11">
        <f t="shared" si="282"/>
        <v>0</v>
      </c>
      <c r="W965" s="11">
        <f t="shared" si="283"/>
        <v>2</v>
      </c>
    </row>
    <row r="966" spans="1:23" x14ac:dyDescent="0.3">
      <c r="A966" t="s">
        <v>4</v>
      </c>
      <c r="B966" t="s">
        <v>1</v>
      </c>
      <c r="C966" t="s">
        <v>44</v>
      </c>
      <c r="D966" s="1">
        <v>43433.436805555553</v>
      </c>
      <c r="E966" s="1">
        <v>43433.473611111112</v>
      </c>
      <c r="F966" s="5">
        <v>43433</v>
      </c>
      <c r="G966" s="20">
        <f t="shared" si="267"/>
        <v>0.4368055555555555</v>
      </c>
      <c r="H966" s="20">
        <f t="shared" si="268"/>
        <v>0.41666666666666669</v>
      </c>
      <c r="I966" s="21">
        <f t="shared" si="269"/>
        <v>0</v>
      </c>
      <c r="J966" s="24">
        <f t="shared" si="270"/>
        <v>0.4368055555555555</v>
      </c>
      <c r="K966" s="24">
        <f t="shared" si="271"/>
        <v>0.47361111111111115</v>
      </c>
      <c r="L966" s="25">
        <f t="shared" si="272"/>
        <v>53</v>
      </c>
      <c r="M966" s="20">
        <f t="shared" si="273"/>
        <v>0.5</v>
      </c>
      <c r="N966" s="20">
        <f t="shared" si="274"/>
        <v>0.47361111111111115</v>
      </c>
      <c r="O966" s="21">
        <f t="shared" si="275"/>
        <v>0</v>
      </c>
      <c r="P966" s="24">
        <f t="shared" si="276"/>
        <v>0.52083333333333337</v>
      </c>
      <c r="Q966" s="24">
        <f t="shared" si="277"/>
        <v>0.47361111111111115</v>
      </c>
      <c r="R966" s="25">
        <f t="shared" si="278"/>
        <v>0</v>
      </c>
      <c r="S966" s="20">
        <f t="shared" si="279"/>
        <v>0.5625</v>
      </c>
      <c r="T966" s="20">
        <f t="shared" si="280"/>
        <v>0.47361111111111115</v>
      </c>
      <c r="U966" s="21">
        <f t="shared" si="281"/>
        <v>0</v>
      </c>
      <c r="V966" s="11">
        <f t="shared" si="282"/>
        <v>0</v>
      </c>
      <c r="W966" s="11">
        <f t="shared" si="283"/>
        <v>53</v>
      </c>
    </row>
    <row r="967" spans="1:23" x14ac:dyDescent="0.3">
      <c r="A967" t="s">
        <v>6</v>
      </c>
      <c r="B967" t="s">
        <v>1</v>
      </c>
      <c r="C967" t="s">
        <v>53</v>
      </c>
      <c r="D967" s="1">
        <v>43433.4375</v>
      </c>
      <c r="E967" s="1">
        <v>43433.474999999999</v>
      </c>
      <c r="F967" s="5">
        <v>43433</v>
      </c>
      <c r="G967" s="20">
        <f t="shared" si="267"/>
        <v>0.4375</v>
      </c>
      <c r="H967" s="20">
        <f t="shared" si="268"/>
        <v>0.41666666666666669</v>
      </c>
      <c r="I967" s="21">
        <f t="shared" si="269"/>
        <v>0</v>
      </c>
      <c r="J967" s="24">
        <f t="shared" si="270"/>
        <v>0.4375</v>
      </c>
      <c r="K967" s="24">
        <f t="shared" si="271"/>
        <v>0.47500000000000003</v>
      </c>
      <c r="L967" s="25">
        <f t="shared" si="272"/>
        <v>54</v>
      </c>
      <c r="M967" s="20">
        <f t="shared" si="273"/>
        <v>0.5</v>
      </c>
      <c r="N967" s="20">
        <f t="shared" si="274"/>
        <v>0.47500000000000003</v>
      </c>
      <c r="O967" s="21">
        <f t="shared" si="275"/>
        <v>0</v>
      </c>
      <c r="P967" s="24">
        <f t="shared" si="276"/>
        <v>0.52083333333333337</v>
      </c>
      <c r="Q967" s="24">
        <f t="shared" si="277"/>
        <v>0.47500000000000003</v>
      </c>
      <c r="R967" s="25">
        <f t="shared" si="278"/>
        <v>0</v>
      </c>
      <c r="S967" s="20">
        <f t="shared" si="279"/>
        <v>0.5625</v>
      </c>
      <c r="T967" s="20">
        <f t="shared" si="280"/>
        <v>0.47500000000000003</v>
      </c>
      <c r="U967" s="21">
        <f t="shared" si="281"/>
        <v>0</v>
      </c>
      <c r="V967" s="11">
        <f t="shared" si="282"/>
        <v>0</v>
      </c>
      <c r="W967" s="11">
        <f t="shared" si="283"/>
        <v>54</v>
      </c>
    </row>
    <row r="968" spans="1:23" x14ac:dyDescent="0.3">
      <c r="A968" t="s">
        <v>17</v>
      </c>
      <c r="B968" t="s">
        <v>1</v>
      </c>
      <c r="C968" t="s">
        <v>61</v>
      </c>
      <c r="D968" s="1">
        <v>43433.438194444447</v>
      </c>
      <c r="E968" s="1">
        <v>43433.472916666666</v>
      </c>
      <c r="F968" s="5">
        <v>43433</v>
      </c>
      <c r="G968" s="20">
        <f t="shared" si="267"/>
        <v>0.4381944444444445</v>
      </c>
      <c r="H968" s="20">
        <f t="shared" si="268"/>
        <v>0.41666666666666669</v>
      </c>
      <c r="I968" s="21">
        <f t="shared" si="269"/>
        <v>0</v>
      </c>
      <c r="J968" s="24">
        <f t="shared" si="270"/>
        <v>0.4381944444444445</v>
      </c>
      <c r="K968" s="24">
        <f t="shared" si="271"/>
        <v>0.47291666666666665</v>
      </c>
      <c r="L968" s="25">
        <f t="shared" si="272"/>
        <v>49</v>
      </c>
      <c r="M968" s="20">
        <f t="shared" si="273"/>
        <v>0.5</v>
      </c>
      <c r="N968" s="20">
        <f t="shared" si="274"/>
        <v>0.47291666666666665</v>
      </c>
      <c r="O968" s="21">
        <f t="shared" si="275"/>
        <v>0</v>
      </c>
      <c r="P968" s="24">
        <f t="shared" si="276"/>
        <v>0.52083333333333337</v>
      </c>
      <c r="Q968" s="24">
        <f t="shared" si="277"/>
        <v>0.47291666666666665</v>
      </c>
      <c r="R968" s="25">
        <f t="shared" si="278"/>
        <v>0</v>
      </c>
      <c r="S968" s="20">
        <f t="shared" si="279"/>
        <v>0.5625</v>
      </c>
      <c r="T968" s="20">
        <f t="shared" si="280"/>
        <v>0.47291666666666665</v>
      </c>
      <c r="U968" s="21">
        <f t="shared" si="281"/>
        <v>0</v>
      </c>
      <c r="V968" s="11">
        <f t="shared" si="282"/>
        <v>0</v>
      </c>
      <c r="W968" s="11">
        <f t="shared" si="283"/>
        <v>49</v>
      </c>
    </row>
    <row r="969" spans="1:23" x14ac:dyDescent="0.3">
      <c r="A969" t="s">
        <v>0</v>
      </c>
      <c r="B969" t="s">
        <v>1</v>
      </c>
      <c r="C969" t="s">
        <v>43</v>
      </c>
      <c r="D969" s="1">
        <v>43433.438888888886</v>
      </c>
      <c r="E969" s="1">
        <v>43433.472916666666</v>
      </c>
      <c r="F969" s="5">
        <v>43433</v>
      </c>
      <c r="G969" s="20">
        <f t="shared" si="267"/>
        <v>0.43888888888888888</v>
      </c>
      <c r="H969" s="20">
        <f t="shared" si="268"/>
        <v>0.41666666666666669</v>
      </c>
      <c r="I969" s="21">
        <f t="shared" si="269"/>
        <v>0</v>
      </c>
      <c r="J969" s="24">
        <f t="shared" si="270"/>
        <v>0.43888888888888888</v>
      </c>
      <c r="K969" s="24">
        <f t="shared" si="271"/>
        <v>0.47291666666666665</v>
      </c>
      <c r="L969" s="25">
        <f t="shared" si="272"/>
        <v>49</v>
      </c>
      <c r="M969" s="20">
        <f t="shared" si="273"/>
        <v>0.5</v>
      </c>
      <c r="N969" s="20">
        <f t="shared" si="274"/>
        <v>0.47291666666666665</v>
      </c>
      <c r="O969" s="21">
        <f t="shared" si="275"/>
        <v>0</v>
      </c>
      <c r="P969" s="24">
        <f t="shared" si="276"/>
        <v>0.52083333333333337</v>
      </c>
      <c r="Q969" s="24">
        <f t="shared" si="277"/>
        <v>0.47291666666666665</v>
      </c>
      <c r="R969" s="25">
        <f t="shared" si="278"/>
        <v>0</v>
      </c>
      <c r="S969" s="20">
        <f t="shared" si="279"/>
        <v>0.5625</v>
      </c>
      <c r="T969" s="20">
        <f t="shared" si="280"/>
        <v>0.47291666666666665</v>
      </c>
      <c r="U969" s="21">
        <f t="shared" si="281"/>
        <v>0</v>
      </c>
      <c r="V969" s="11">
        <f t="shared" si="282"/>
        <v>0</v>
      </c>
      <c r="W969" s="11">
        <f t="shared" si="283"/>
        <v>49</v>
      </c>
    </row>
    <row r="970" spans="1:23" x14ac:dyDescent="0.3">
      <c r="A970" t="s">
        <v>52</v>
      </c>
      <c r="B970" t="s">
        <v>1</v>
      </c>
      <c r="C970" t="s">
        <v>41</v>
      </c>
      <c r="D970" s="1">
        <v>43433.439583333333</v>
      </c>
      <c r="E970" s="1">
        <v>43433.472916666666</v>
      </c>
      <c r="F970" s="5">
        <v>43433</v>
      </c>
      <c r="G970" s="20">
        <f t="shared" si="267"/>
        <v>0.43958333333333338</v>
      </c>
      <c r="H970" s="20">
        <f t="shared" si="268"/>
        <v>0.41666666666666669</v>
      </c>
      <c r="I970" s="21">
        <f t="shared" si="269"/>
        <v>0</v>
      </c>
      <c r="J970" s="24">
        <f t="shared" si="270"/>
        <v>0.43958333333333338</v>
      </c>
      <c r="K970" s="24">
        <f t="shared" si="271"/>
        <v>0.47291666666666665</v>
      </c>
      <c r="L970" s="25">
        <f t="shared" si="272"/>
        <v>47</v>
      </c>
      <c r="M970" s="20">
        <f t="shared" si="273"/>
        <v>0.5</v>
      </c>
      <c r="N970" s="20">
        <f t="shared" si="274"/>
        <v>0.47291666666666665</v>
      </c>
      <c r="O970" s="21">
        <f t="shared" si="275"/>
        <v>0</v>
      </c>
      <c r="P970" s="24">
        <f t="shared" si="276"/>
        <v>0.52083333333333337</v>
      </c>
      <c r="Q970" s="24">
        <f t="shared" si="277"/>
        <v>0.47291666666666665</v>
      </c>
      <c r="R970" s="25">
        <f t="shared" si="278"/>
        <v>0</v>
      </c>
      <c r="S970" s="20">
        <f t="shared" si="279"/>
        <v>0.5625</v>
      </c>
      <c r="T970" s="20">
        <f t="shared" si="280"/>
        <v>0.47291666666666665</v>
      </c>
      <c r="U970" s="21">
        <f t="shared" si="281"/>
        <v>0</v>
      </c>
      <c r="V970" s="11">
        <f t="shared" si="282"/>
        <v>0</v>
      </c>
      <c r="W970" s="11">
        <f t="shared" si="283"/>
        <v>47</v>
      </c>
    </row>
    <row r="971" spans="1:23" x14ac:dyDescent="0.3">
      <c r="A971" t="s">
        <v>27</v>
      </c>
      <c r="B971" t="s">
        <v>1</v>
      </c>
      <c r="C971" t="s">
        <v>48</v>
      </c>
      <c r="D971" s="1">
        <v>43433.452777777777</v>
      </c>
      <c r="E971" s="1">
        <v>43433.474999999999</v>
      </c>
      <c r="F971" s="5">
        <v>43433</v>
      </c>
      <c r="G971" s="20">
        <f t="shared" si="267"/>
        <v>0.45277777777777778</v>
      </c>
      <c r="H971" s="20">
        <f t="shared" si="268"/>
        <v>0.41666666666666669</v>
      </c>
      <c r="I971" s="21">
        <f t="shared" si="269"/>
        <v>0</v>
      </c>
      <c r="J971" s="24">
        <f t="shared" si="270"/>
        <v>0.45277777777777778</v>
      </c>
      <c r="K971" s="24">
        <f t="shared" si="271"/>
        <v>0.47500000000000003</v>
      </c>
      <c r="L971" s="25">
        <f t="shared" si="272"/>
        <v>32</v>
      </c>
      <c r="M971" s="20">
        <f t="shared" si="273"/>
        <v>0.5</v>
      </c>
      <c r="N971" s="20">
        <f t="shared" si="274"/>
        <v>0.47500000000000003</v>
      </c>
      <c r="O971" s="21">
        <f t="shared" si="275"/>
        <v>0</v>
      </c>
      <c r="P971" s="24">
        <f t="shared" si="276"/>
        <v>0.52083333333333337</v>
      </c>
      <c r="Q971" s="24">
        <f t="shared" si="277"/>
        <v>0.47500000000000003</v>
      </c>
      <c r="R971" s="25">
        <f t="shared" si="278"/>
        <v>0</v>
      </c>
      <c r="S971" s="20">
        <f t="shared" si="279"/>
        <v>0.5625</v>
      </c>
      <c r="T971" s="20">
        <f t="shared" si="280"/>
        <v>0.47500000000000003</v>
      </c>
      <c r="U971" s="21">
        <f t="shared" si="281"/>
        <v>0</v>
      </c>
      <c r="V971" s="11">
        <f t="shared" si="282"/>
        <v>0</v>
      </c>
      <c r="W971" s="11">
        <f t="shared" si="283"/>
        <v>32</v>
      </c>
    </row>
    <row r="972" spans="1:23" x14ac:dyDescent="0.3">
      <c r="A972" t="s">
        <v>40</v>
      </c>
      <c r="B972" t="s">
        <v>1</v>
      </c>
      <c r="C972" t="s">
        <v>34</v>
      </c>
      <c r="D972" s="1">
        <v>43433.458333333336</v>
      </c>
      <c r="E972" s="1">
        <v>43433.472916666666</v>
      </c>
      <c r="F972" s="5">
        <v>43433</v>
      </c>
      <c r="G972" s="20">
        <f t="shared" si="267"/>
        <v>0.45833333333333331</v>
      </c>
      <c r="H972" s="20">
        <f t="shared" si="268"/>
        <v>0.41666666666666669</v>
      </c>
      <c r="I972" s="21">
        <f t="shared" si="269"/>
        <v>0</v>
      </c>
      <c r="J972" s="24">
        <f t="shared" si="270"/>
        <v>0.45833333333333331</v>
      </c>
      <c r="K972" s="24">
        <f t="shared" si="271"/>
        <v>0.47291666666666665</v>
      </c>
      <c r="L972" s="25">
        <f t="shared" si="272"/>
        <v>21</v>
      </c>
      <c r="M972" s="20">
        <f t="shared" si="273"/>
        <v>0.5</v>
      </c>
      <c r="N972" s="20">
        <f t="shared" si="274"/>
        <v>0.47291666666666665</v>
      </c>
      <c r="O972" s="21">
        <f t="shared" si="275"/>
        <v>0</v>
      </c>
      <c r="P972" s="24">
        <f t="shared" si="276"/>
        <v>0.52083333333333337</v>
      </c>
      <c r="Q972" s="24">
        <f t="shared" si="277"/>
        <v>0.47291666666666665</v>
      </c>
      <c r="R972" s="25">
        <f t="shared" si="278"/>
        <v>0</v>
      </c>
      <c r="S972" s="20">
        <f t="shared" si="279"/>
        <v>0.5625</v>
      </c>
      <c r="T972" s="20">
        <f t="shared" si="280"/>
        <v>0.47291666666666665</v>
      </c>
      <c r="U972" s="21">
        <f t="shared" si="281"/>
        <v>0</v>
      </c>
      <c r="V972" s="11">
        <f t="shared" si="282"/>
        <v>0</v>
      </c>
      <c r="W972" s="11">
        <f t="shared" si="283"/>
        <v>21</v>
      </c>
    </row>
    <row r="973" spans="1:23" x14ac:dyDescent="0.3">
      <c r="A973" t="s">
        <v>25</v>
      </c>
      <c r="B973" t="s">
        <v>1</v>
      </c>
      <c r="C973" t="s">
        <v>158</v>
      </c>
      <c r="D973" s="1">
        <v>43433.474999999999</v>
      </c>
      <c r="E973" s="1">
        <v>43433.50277777778</v>
      </c>
      <c r="F973" s="5">
        <v>43433</v>
      </c>
      <c r="G973" s="20">
        <f t="shared" si="267"/>
        <v>0.47500000000000003</v>
      </c>
      <c r="H973" s="20">
        <f t="shared" si="268"/>
        <v>0.41666666666666669</v>
      </c>
      <c r="I973" s="21">
        <f t="shared" si="269"/>
        <v>0</v>
      </c>
      <c r="J973" s="24">
        <f t="shared" si="270"/>
        <v>0.47500000000000003</v>
      </c>
      <c r="K973" s="24">
        <f t="shared" si="271"/>
        <v>0.5</v>
      </c>
      <c r="L973" s="25">
        <f t="shared" si="272"/>
        <v>36</v>
      </c>
      <c r="M973" s="20">
        <f t="shared" si="273"/>
        <v>0.5</v>
      </c>
      <c r="N973" s="20">
        <f t="shared" si="274"/>
        <v>0.50277777777777777</v>
      </c>
      <c r="O973" s="21">
        <f t="shared" si="275"/>
        <v>3</v>
      </c>
      <c r="P973" s="24">
        <f t="shared" si="276"/>
        <v>0.52083333333333337</v>
      </c>
      <c r="Q973" s="24">
        <f t="shared" si="277"/>
        <v>0.50277777777777777</v>
      </c>
      <c r="R973" s="25">
        <f t="shared" si="278"/>
        <v>0</v>
      </c>
      <c r="S973" s="20">
        <f t="shared" si="279"/>
        <v>0.5625</v>
      </c>
      <c r="T973" s="20">
        <f t="shared" si="280"/>
        <v>0.50277777777777777</v>
      </c>
      <c r="U973" s="21">
        <f t="shared" si="281"/>
        <v>0</v>
      </c>
      <c r="V973" s="11">
        <f t="shared" si="282"/>
        <v>3</v>
      </c>
      <c r="W973" s="11">
        <f t="shared" si="283"/>
        <v>36</v>
      </c>
    </row>
    <row r="974" spans="1:23" x14ac:dyDescent="0.3">
      <c r="A974" t="s">
        <v>10</v>
      </c>
      <c r="B974" t="s">
        <v>1</v>
      </c>
      <c r="C974" t="s">
        <v>160</v>
      </c>
      <c r="D974" s="1">
        <v>43433.475694444445</v>
      </c>
      <c r="E974" s="1">
        <v>43433.542361111111</v>
      </c>
      <c r="F974" s="5">
        <v>43433</v>
      </c>
      <c r="G974" s="20">
        <f t="shared" si="267"/>
        <v>0.47569444444444442</v>
      </c>
      <c r="H974" s="20">
        <f t="shared" si="268"/>
        <v>0.41666666666666669</v>
      </c>
      <c r="I974" s="21">
        <f t="shared" si="269"/>
        <v>0</v>
      </c>
      <c r="J974" s="24">
        <f t="shared" si="270"/>
        <v>0.47569444444444442</v>
      </c>
      <c r="K974" s="24">
        <f t="shared" si="271"/>
        <v>0.5</v>
      </c>
      <c r="L974" s="25">
        <f t="shared" si="272"/>
        <v>35</v>
      </c>
      <c r="M974" s="20">
        <f t="shared" si="273"/>
        <v>0.5</v>
      </c>
      <c r="N974" s="20">
        <f t="shared" si="274"/>
        <v>0.52083333333333337</v>
      </c>
      <c r="O974" s="21">
        <f t="shared" si="275"/>
        <v>30</v>
      </c>
      <c r="P974" s="24">
        <f t="shared" si="276"/>
        <v>0.52083333333333337</v>
      </c>
      <c r="Q974" s="24">
        <f t="shared" si="277"/>
        <v>0.54236111111111118</v>
      </c>
      <c r="R974" s="25">
        <f t="shared" si="278"/>
        <v>31</v>
      </c>
      <c r="S974" s="20">
        <f t="shared" si="279"/>
        <v>0.5625</v>
      </c>
      <c r="T974" s="20">
        <f t="shared" si="280"/>
        <v>0.54236111111111118</v>
      </c>
      <c r="U974" s="21">
        <f t="shared" si="281"/>
        <v>0</v>
      </c>
      <c r="V974" s="11">
        <f t="shared" si="282"/>
        <v>30</v>
      </c>
      <c r="W974" s="11">
        <f t="shared" si="283"/>
        <v>66</v>
      </c>
    </row>
    <row r="975" spans="1:23" x14ac:dyDescent="0.3">
      <c r="A975" t="s">
        <v>47</v>
      </c>
      <c r="B975" t="s">
        <v>1</v>
      </c>
      <c r="C975" t="s">
        <v>139</v>
      </c>
      <c r="D975" s="1">
        <v>43433.476388888892</v>
      </c>
      <c r="E975" s="1">
        <v>43433.525000000001</v>
      </c>
      <c r="F975" s="5">
        <v>43433</v>
      </c>
      <c r="G975" s="20">
        <f t="shared" si="267"/>
        <v>0.47638888888888892</v>
      </c>
      <c r="H975" s="20">
        <f t="shared" si="268"/>
        <v>0.41666666666666669</v>
      </c>
      <c r="I975" s="21">
        <f t="shared" si="269"/>
        <v>0</v>
      </c>
      <c r="J975" s="24">
        <f t="shared" si="270"/>
        <v>0.47638888888888892</v>
      </c>
      <c r="K975" s="24">
        <f t="shared" si="271"/>
        <v>0.5</v>
      </c>
      <c r="L975" s="25">
        <f t="shared" si="272"/>
        <v>34</v>
      </c>
      <c r="M975" s="20">
        <f t="shared" si="273"/>
        <v>0.5</v>
      </c>
      <c r="N975" s="20">
        <f t="shared" si="274"/>
        <v>0.52083333333333337</v>
      </c>
      <c r="O975" s="21">
        <f t="shared" si="275"/>
        <v>30</v>
      </c>
      <c r="P975" s="24">
        <f t="shared" si="276"/>
        <v>0.52083333333333337</v>
      </c>
      <c r="Q975" s="24">
        <f t="shared" si="277"/>
        <v>0.52500000000000002</v>
      </c>
      <c r="R975" s="25">
        <f t="shared" si="278"/>
        <v>5</v>
      </c>
      <c r="S975" s="20">
        <f t="shared" si="279"/>
        <v>0.5625</v>
      </c>
      <c r="T975" s="20">
        <f t="shared" si="280"/>
        <v>0.52500000000000002</v>
      </c>
      <c r="U975" s="21">
        <f t="shared" si="281"/>
        <v>0</v>
      </c>
      <c r="V975" s="11">
        <f t="shared" si="282"/>
        <v>30</v>
      </c>
      <c r="W975" s="11">
        <f t="shared" si="283"/>
        <v>39</v>
      </c>
    </row>
    <row r="976" spans="1:23" x14ac:dyDescent="0.3">
      <c r="A976" t="s">
        <v>38</v>
      </c>
      <c r="B976" t="s">
        <v>1</v>
      </c>
      <c r="C976" t="s">
        <v>143</v>
      </c>
      <c r="D976" s="1">
        <v>43433.476388888892</v>
      </c>
      <c r="E976" s="1">
        <v>43433.525000000001</v>
      </c>
      <c r="F976" s="5">
        <v>43433</v>
      </c>
      <c r="G976" s="20">
        <f t="shared" si="267"/>
        <v>0.47638888888888892</v>
      </c>
      <c r="H976" s="20">
        <f t="shared" si="268"/>
        <v>0.41666666666666669</v>
      </c>
      <c r="I976" s="21">
        <f t="shared" si="269"/>
        <v>0</v>
      </c>
      <c r="J976" s="24">
        <f t="shared" si="270"/>
        <v>0.47638888888888892</v>
      </c>
      <c r="K976" s="24">
        <f t="shared" si="271"/>
        <v>0.5</v>
      </c>
      <c r="L976" s="25">
        <f t="shared" si="272"/>
        <v>34</v>
      </c>
      <c r="M976" s="20">
        <f t="shared" si="273"/>
        <v>0.5</v>
      </c>
      <c r="N976" s="20">
        <f t="shared" si="274"/>
        <v>0.52083333333333337</v>
      </c>
      <c r="O976" s="21">
        <f t="shared" si="275"/>
        <v>30</v>
      </c>
      <c r="P976" s="24">
        <f t="shared" si="276"/>
        <v>0.52083333333333337</v>
      </c>
      <c r="Q976" s="24">
        <f t="shared" si="277"/>
        <v>0.52500000000000002</v>
      </c>
      <c r="R976" s="25">
        <f t="shared" si="278"/>
        <v>5</v>
      </c>
      <c r="S976" s="20">
        <f t="shared" si="279"/>
        <v>0.5625</v>
      </c>
      <c r="T976" s="20">
        <f t="shared" si="280"/>
        <v>0.52500000000000002</v>
      </c>
      <c r="U976" s="21">
        <f t="shared" si="281"/>
        <v>0</v>
      </c>
      <c r="V976" s="11">
        <f t="shared" si="282"/>
        <v>30</v>
      </c>
      <c r="W976" s="11">
        <f t="shared" si="283"/>
        <v>39</v>
      </c>
    </row>
    <row r="977" spans="1:23" x14ac:dyDescent="0.3">
      <c r="A977" t="s">
        <v>11</v>
      </c>
      <c r="B977" t="s">
        <v>1</v>
      </c>
      <c r="C977" t="s">
        <v>148</v>
      </c>
      <c r="D977" s="1">
        <v>43433.476388888892</v>
      </c>
      <c r="E977" s="1">
        <v>43433.541666666664</v>
      </c>
      <c r="F977" s="5">
        <v>43433</v>
      </c>
      <c r="G977" s="20">
        <f t="shared" si="267"/>
        <v>0.47638888888888892</v>
      </c>
      <c r="H977" s="20">
        <f t="shared" si="268"/>
        <v>0.41666666666666669</v>
      </c>
      <c r="I977" s="21">
        <f t="shared" si="269"/>
        <v>0</v>
      </c>
      <c r="J977" s="24">
        <f t="shared" si="270"/>
        <v>0.47638888888888892</v>
      </c>
      <c r="K977" s="24">
        <f t="shared" si="271"/>
        <v>0.5</v>
      </c>
      <c r="L977" s="25">
        <f t="shared" si="272"/>
        <v>34</v>
      </c>
      <c r="M977" s="20">
        <f t="shared" si="273"/>
        <v>0.5</v>
      </c>
      <c r="N977" s="20">
        <f t="shared" si="274"/>
        <v>0.52083333333333337</v>
      </c>
      <c r="O977" s="21">
        <f t="shared" si="275"/>
        <v>30</v>
      </c>
      <c r="P977" s="24">
        <f t="shared" si="276"/>
        <v>0.52083333333333337</v>
      </c>
      <c r="Q977" s="24">
        <f t="shared" si="277"/>
        <v>0.54166666666666663</v>
      </c>
      <c r="R977" s="25">
        <f t="shared" si="278"/>
        <v>29</v>
      </c>
      <c r="S977" s="20">
        <f t="shared" si="279"/>
        <v>0.5625</v>
      </c>
      <c r="T977" s="20">
        <f t="shared" si="280"/>
        <v>0.54166666666666663</v>
      </c>
      <c r="U977" s="21">
        <f t="shared" si="281"/>
        <v>0</v>
      </c>
      <c r="V977" s="11">
        <f t="shared" si="282"/>
        <v>30</v>
      </c>
      <c r="W977" s="11">
        <f t="shared" si="283"/>
        <v>63</v>
      </c>
    </row>
    <row r="978" spans="1:23" x14ac:dyDescent="0.3">
      <c r="A978" t="s">
        <v>45</v>
      </c>
      <c r="B978" t="s">
        <v>1</v>
      </c>
      <c r="C978" t="s">
        <v>140</v>
      </c>
      <c r="D978" s="1">
        <v>43433.478472222225</v>
      </c>
      <c r="E978" s="1">
        <v>43433.525000000001</v>
      </c>
      <c r="F978" s="5">
        <v>43433</v>
      </c>
      <c r="G978" s="20">
        <f t="shared" si="267"/>
        <v>0.47847222222222219</v>
      </c>
      <c r="H978" s="20">
        <f t="shared" si="268"/>
        <v>0.41666666666666669</v>
      </c>
      <c r="I978" s="21">
        <f t="shared" si="269"/>
        <v>0</v>
      </c>
      <c r="J978" s="24">
        <f t="shared" si="270"/>
        <v>0.47847222222222219</v>
      </c>
      <c r="K978" s="24">
        <f t="shared" si="271"/>
        <v>0.5</v>
      </c>
      <c r="L978" s="25">
        <f t="shared" si="272"/>
        <v>31</v>
      </c>
      <c r="M978" s="20">
        <f t="shared" si="273"/>
        <v>0.5</v>
      </c>
      <c r="N978" s="20">
        <f t="shared" si="274"/>
        <v>0.52083333333333337</v>
      </c>
      <c r="O978" s="21">
        <f t="shared" si="275"/>
        <v>30</v>
      </c>
      <c r="P978" s="24">
        <f t="shared" si="276"/>
        <v>0.52083333333333337</v>
      </c>
      <c r="Q978" s="24">
        <f t="shared" si="277"/>
        <v>0.52500000000000002</v>
      </c>
      <c r="R978" s="25">
        <f t="shared" si="278"/>
        <v>5</v>
      </c>
      <c r="S978" s="20">
        <f t="shared" si="279"/>
        <v>0.5625</v>
      </c>
      <c r="T978" s="20">
        <f t="shared" si="280"/>
        <v>0.52500000000000002</v>
      </c>
      <c r="U978" s="21">
        <f t="shared" si="281"/>
        <v>0</v>
      </c>
      <c r="V978" s="11">
        <f t="shared" si="282"/>
        <v>30</v>
      </c>
      <c r="W978" s="11">
        <f t="shared" si="283"/>
        <v>36</v>
      </c>
    </row>
    <row r="979" spans="1:23" x14ac:dyDescent="0.3">
      <c r="A979" t="s">
        <v>15</v>
      </c>
      <c r="B979" t="s">
        <v>1</v>
      </c>
      <c r="C979" t="s">
        <v>16</v>
      </c>
      <c r="D979" s="1">
        <v>43433.479861111111</v>
      </c>
      <c r="E979" s="1">
        <v>43433.540972222225</v>
      </c>
      <c r="F979" s="5">
        <v>43433</v>
      </c>
      <c r="G979" s="20">
        <f t="shared" si="267"/>
        <v>0.47986111111111113</v>
      </c>
      <c r="H979" s="20">
        <f t="shared" si="268"/>
        <v>0.41666666666666669</v>
      </c>
      <c r="I979" s="21">
        <f t="shared" si="269"/>
        <v>0</v>
      </c>
      <c r="J979" s="24">
        <f t="shared" si="270"/>
        <v>0.47986111111111113</v>
      </c>
      <c r="K979" s="24">
        <f t="shared" si="271"/>
        <v>0.5</v>
      </c>
      <c r="L979" s="25">
        <f t="shared" si="272"/>
        <v>29</v>
      </c>
      <c r="M979" s="20">
        <f t="shared" si="273"/>
        <v>0.5</v>
      </c>
      <c r="N979" s="20">
        <f t="shared" si="274"/>
        <v>0.52083333333333337</v>
      </c>
      <c r="O979" s="21">
        <f t="shared" si="275"/>
        <v>30</v>
      </c>
      <c r="P979" s="24">
        <f t="shared" si="276"/>
        <v>0.52083333333333337</v>
      </c>
      <c r="Q979" s="24">
        <f t="shared" si="277"/>
        <v>0.54097222222222219</v>
      </c>
      <c r="R979" s="25">
        <f t="shared" si="278"/>
        <v>28</v>
      </c>
      <c r="S979" s="20">
        <f t="shared" si="279"/>
        <v>0.5625</v>
      </c>
      <c r="T979" s="20">
        <f t="shared" si="280"/>
        <v>0.54097222222222219</v>
      </c>
      <c r="U979" s="21">
        <f t="shared" si="281"/>
        <v>0</v>
      </c>
      <c r="V979" s="11">
        <f t="shared" si="282"/>
        <v>30</v>
      </c>
      <c r="W979" s="11">
        <f t="shared" si="283"/>
        <v>57</v>
      </c>
    </row>
    <row r="980" spans="1:23" x14ac:dyDescent="0.3">
      <c r="A980" t="s">
        <v>6</v>
      </c>
      <c r="B980" t="s">
        <v>1</v>
      </c>
      <c r="C980" t="s">
        <v>145</v>
      </c>
      <c r="D980" s="1">
        <v>43433.479861111111</v>
      </c>
      <c r="E980" s="1">
        <v>43433.546527777777</v>
      </c>
      <c r="F980" s="5">
        <v>43433</v>
      </c>
      <c r="G980" s="20">
        <f t="shared" si="267"/>
        <v>0.47986111111111113</v>
      </c>
      <c r="H980" s="20">
        <f t="shared" si="268"/>
        <v>0.41666666666666669</v>
      </c>
      <c r="I980" s="21">
        <f t="shared" si="269"/>
        <v>0</v>
      </c>
      <c r="J980" s="24">
        <f t="shared" si="270"/>
        <v>0.47986111111111113</v>
      </c>
      <c r="K980" s="24">
        <f t="shared" si="271"/>
        <v>0.5</v>
      </c>
      <c r="L980" s="25">
        <f t="shared" si="272"/>
        <v>29</v>
      </c>
      <c r="M980" s="20">
        <f t="shared" si="273"/>
        <v>0.5</v>
      </c>
      <c r="N980" s="20">
        <f t="shared" si="274"/>
        <v>0.52083333333333337</v>
      </c>
      <c r="O980" s="21">
        <f t="shared" si="275"/>
        <v>30</v>
      </c>
      <c r="P980" s="24">
        <f t="shared" si="276"/>
        <v>0.52083333333333337</v>
      </c>
      <c r="Q980" s="24">
        <f t="shared" si="277"/>
        <v>0.54652777777777783</v>
      </c>
      <c r="R980" s="25">
        <f t="shared" si="278"/>
        <v>37</v>
      </c>
      <c r="S980" s="20">
        <f t="shared" si="279"/>
        <v>0.5625</v>
      </c>
      <c r="T980" s="20">
        <f t="shared" si="280"/>
        <v>0.54652777777777783</v>
      </c>
      <c r="U980" s="21">
        <f t="shared" si="281"/>
        <v>0</v>
      </c>
      <c r="V980" s="11">
        <f t="shared" si="282"/>
        <v>30</v>
      </c>
      <c r="W980" s="11">
        <f t="shared" si="283"/>
        <v>66</v>
      </c>
    </row>
    <row r="981" spans="1:23" x14ac:dyDescent="0.3">
      <c r="A981" t="s">
        <v>0</v>
      </c>
      <c r="B981" t="s">
        <v>1</v>
      </c>
      <c r="C981" t="s">
        <v>164</v>
      </c>
      <c r="D981" s="1">
        <v>43433.481249999997</v>
      </c>
      <c r="E981" s="1">
        <v>43433.54583333333</v>
      </c>
      <c r="F981" s="5">
        <v>43433</v>
      </c>
      <c r="G981" s="20">
        <f t="shared" si="267"/>
        <v>0.48125000000000001</v>
      </c>
      <c r="H981" s="20">
        <f t="shared" si="268"/>
        <v>0.41666666666666669</v>
      </c>
      <c r="I981" s="21">
        <f t="shared" si="269"/>
        <v>0</v>
      </c>
      <c r="J981" s="24">
        <f t="shared" si="270"/>
        <v>0.48125000000000001</v>
      </c>
      <c r="K981" s="24">
        <f t="shared" si="271"/>
        <v>0.5</v>
      </c>
      <c r="L981" s="25">
        <f t="shared" si="272"/>
        <v>27</v>
      </c>
      <c r="M981" s="20">
        <f t="shared" si="273"/>
        <v>0.5</v>
      </c>
      <c r="N981" s="20">
        <f t="shared" si="274"/>
        <v>0.52083333333333337</v>
      </c>
      <c r="O981" s="21">
        <f t="shared" si="275"/>
        <v>30</v>
      </c>
      <c r="P981" s="24">
        <f t="shared" si="276"/>
        <v>0.52083333333333337</v>
      </c>
      <c r="Q981" s="24">
        <f t="shared" si="277"/>
        <v>0.54583333333333328</v>
      </c>
      <c r="R981" s="25">
        <f t="shared" si="278"/>
        <v>35</v>
      </c>
      <c r="S981" s="20">
        <f t="shared" si="279"/>
        <v>0.5625</v>
      </c>
      <c r="T981" s="20">
        <f t="shared" si="280"/>
        <v>0.54583333333333328</v>
      </c>
      <c r="U981" s="21">
        <f t="shared" si="281"/>
        <v>0</v>
      </c>
      <c r="V981" s="11">
        <f t="shared" si="282"/>
        <v>30</v>
      </c>
      <c r="W981" s="11">
        <f t="shared" si="283"/>
        <v>62</v>
      </c>
    </row>
    <row r="982" spans="1:23" x14ac:dyDescent="0.3">
      <c r="A982" t="s">
        <v>19</v>
      </c>
      <c r="B982" t="s">
        <v>1</v>
      </c>
      <c r="C982" t="s">
        <v>154</v>
      </c>
      <c r="D982" s="1">
        <v>43433.491666666669</v>
      </c>
      <c r="E982" s="1">
        <v>43433.513888888891</v>
      </c>
      <c r="F982" s="5">
        <v>43433</v>
      </c>
      <c r="G982" s="20">
        <f t="shared" si="267"/>
        <v>0.4916666666666667</v>
      </c>
      <c r="H982" s="20">
        <f t="shared" si="268"/>
        <v>0.41666666666666669</v>
      </c>
      <c r="I982" s="21">
        <f t="shared" si="269"/>
        <v>0</v>
      </c>
      <c r="J982" s="24">
        <f t="shared" si="270"/>
        <v>0.4916666666666667</v>
      </c>
      <c r="K982" s="24">
        <f t="shared" si="271"/>
        <v>0.5</v>
      </c>
      <c r="L982" s="25">
        <f t="shared" si="272"/>
        <v>12</v>
      </c>
      <c r="M982" s="20">
        <f t="shared" si="273"/>
        <v>0.5</v>
      </c>
      <c r="N982" s="20">
        <f t="shared" si="274"/>
        <v>0.51388888888888895</v>
      </c>
      <c r="O982" s="21">
        <f t="shared" si="275"/>
        <v>20</v>
      </c>
      <c r="P982" s="24">
        <f t="shared" si="276"/>
        <v>0.52083333333333337</v>
      </c>
      <c r="Q982" s="24">
        <f t="shared" si="277"/>
        <v>0.51388888888888895</v>
      </c>
      <c r="R982" s="25">
        <f t="shared" si="278"/>
        <v>0</v>
      </c>
      <c r="S982" s="20">
        <f t="shared" si="279"/>
        <v>0.5625</v>
      </c>
      <c r="T982" s="20">
        <f t="shared" si="280"/>
        <v>0.51388888888888895</v>
      </c>
      <c r="U982" s="21">
        <f t="shared" si="281"/>
        <v>0</v>
      </c>
      <c r="V982" s="11">
        <f t="shared" si="282"/>
        <v>20</v>
      </c>
      <c r="W982" s="11">
        <f t="shared" si="283"/>
        <v>12</v>
      </c>
    </row>
    <row r="983" spans="1:23" x14ac:dyDescent="0.3">
      <c r="A983" t="s">
        <v>33</v>
      </c>
      <c r="B983" t="s">
        <v>1</v>
      </c>
      <c r="C983" t="s">
        <v>150</v>
      </c>
      <c r="D983" s="1">
        <v>43433.492361111108</v>
      </c>
      <c r="E983" s="1">
        <v>43433.517361111109</v>
      </c>
      <c r="F983" s="5">
        <v>43433</v>
      </c>
      <c r="G983" s="20">
        <f t="shared" si="267"/>
        <v>0.49236111111111108</v>
      </c>
      <c r="H983" s="20">
        <f t="shared" si="268"/>
        <v>0.41666666666666669</v>
      </c>
      <c r="I983" s="21">
        <f t="shared" si="269"/>
        <v>0</v>
      </c>
      <c r="J983" s="24">
        <f t="shared" si="270"/>
        <v>0.49236111111111108</v>
      </c>
      <c r="K983" s="24">
        <f t="shared" si="271"/>
        <v>0.5</v>
      </c>
      <c r="L983" s="25">
        <f t="shared" si="272"/>
        <v>11</v>
      </c>
      <c r="M983" s="20">
        <f t="shared" si="273"/>
        <v>0.5</v>
      </c>
      <c r="N983" s="20">
        <f t="shared" si="274"/>
        <v>0.51736111111111105</v>
      </c>
      <c r="O983" s="21">
        <f t="shared" si="275"/>
        <v>24</v>
      </c>
      <c r="P983" s="24">
        <f t="shared" si="276"/>
        <v>0.52083333333333337</v>
      </c>
      <c r="Q983" s="24">
        <f t="shared" si="277"/>
        <v>0.51736111111111105</v>
      </c>
      <c r="R983" s="25">
        <f t="shared" si="278"/>
        <v>0</v>
      </c>
      <c r="S983" s="20">
        <f t="shared" si="279"/>
        <v>0.5625</v>
      </c>
      <c r="T983" s="20">
        <f t="shared" si="280"/>
        <v>0.51736111111111105</v>
      </c>
      <c r="U983" s="21">
        <f t="shared" si="281"/>
        <v>0</v>
      </c>
      <c r="V983" s="11">
        <f t="shared" si="282"/>
        <v>24</v>
      </c>
      <c r="W983" s="11">
        <f t="shared" si="283"/>
        <v>11</v>
      </c>
    </row>
    <row r="984" spans="1:23" x14ac:dyDescent="0.3">
      <c r="A984" t="s">
        <v>17</v>
      </c>
      <c r="B984" t="s">
        <v>1</v>
      </c>
      <c r="C984" t="s">
        <v>74</v>
      </c>
      <c r="D984" s="1">
        <v>43433.50277777778</v>
      </c>
      <c r="E984" s="1">
        <v>43433.513888888891</v>
      </c>
      <c r="F984" s="5">
        <v>43433</v>
      </c>
      <c r="G984" s="20">
        <f t="shared" si="267"/>
        <v>0.50277777777777777</v>
      </c>
      <c r="H984" s="20">
        <f t="shared" si="268"/>
        <v>0.41666666666666669</v>
      </c>
      <c r="I984" s="21">
        <f t="shared" si="269"/>
        <v>0</v>
      </c>
      <c r="J984" s="24">
        <f t="shared" si="270"/>
        <v>0.50277777777777777</v>
      </c>
      <c r="K984" s="24">
        <f t="shared" si="271"/>
        <v>0.5</v>
      </c>
      <c r="L984" s="25">
        <f t="shared" si="272"/>
        <v>0</v>
      </c>
      <c r="M984" s="20">
        <f t="shared" si="273"/>
        <v>0.50277777777777777</v>
      </c>
      <c r="N984" s="20">
        <f t="shared" si="274"/>
        <v>0.51388888888888895</v>
      </c>
      <c r="O984" s="21">
        <f t="shared" si="275"/>
        <v>16</v>
      </c>
      <c r="P984" s="24">
        <f t="shared" si="276"/>
        <v>0.52083333333333337</v>
      </c>
      <c r="Q984" s="24">
        <f t="shared" si="277"/>
        <v>0.51388888888888895</v>
      </c>
      <c r="R984" s="25">
        <f t="shared" si="278"/>
        <v>0</v>
      </c>
      <c r="S984" s="20">
        <f t="shared" si="279"/>
        <v>0.5625</v>
      </c>
      <c r="T984" s="20">
        <f t="shared" si="280"/>
        <v>0.51388888888888895</v>
      </c>
      <c r="U984" s="21">
        <f t="shared" si="281"/>
        <v>0</v>
      </c>
      <c r="V984" s="11">
        <f t="shared" si="282"/>
        <v>16</v>
      </c>
      <c r="W984" s="11">
        <f t="shared" si="283"/>
        <v>0</v>
      </c>
    </row>
    <row r="985" spans="1:23" x14ac:dyDescent="0.3">
      <c r="A985" t="s">
        <v>13</v>
      </c>
      <c r="B985" t="s">
        <v>1</v>
      </c>
      <c r="C985" t="s">
        <v>157</v>
      </c>
      <c r="D985" s="1">
        <v>43433.513888888891</v>
      </c>
      <c r="E985" s="1">
        <v>43433.55972222222</v>
      </c>
      <c r="F985" s="5">
        <v>43433</v>
      </c>
      <c r="G985" s="20">
        <f t="shared" si="267"/>
        <v>0.51388888888888895</v>
      </c>
      <c r="H985" s="20">
        <f t="shared" si="268"/>
        <v>0.41666666666666669</v>
      </c>
      <c r="I985" s="21">
        <f t="shared" si="269"/>
        <v>0</v>
      </c>
      <c r="J985" s="24">
        <f t="shared" si="270"/>
        <v>0.51388888888888895</v>
      </c>
      <c r="K985" s="24">
        <f t="shared" si="271"/>
        <v>0.5</v>
      </c>
      <c r="L985" s="25">
        <f t="shared" si="272"/>
        <v>0</v>
      </c>
      <c r="M985" s="20">
        <f t="shared" si="273"/>
        <v>0.51388888888888895</v>
      </c>
      <c r="N985" s="20">
        <f t="shared" si="274"/>
        <v>0.52083333333333337</v>
      </c>
      <c r="O985" s="21">
        <f t="shared" si="275"/>
        <v>9</v>
      </c>
      <c r="P985" s="24">
        <f t="shared" si="276"/>
        <v>0.52083333333333337</v>
      </c>
      <c r="Q985" s="24">
        <f t="shared" si="277"/>
        <v>0.55972222222222223</v>
      </c>
      <c r="R985" s="25">
        <f t="shared" si="278"/>
        <v>56</v>
      </c>
      <c r="S985" s="20">
        <f t="shared" si="279"/>
        <v>0.5625</v>
      </c>
      <c r="T985" s="20">
        <f t="shared" si="280"/>
        <v>0.55972222222222223</v>
      </c>
      <c r="U985" s="21">
        <f t="shared" si="281"/>
        <v>0</v>
      </c>
      <c r="V985" s="11">
        <f t="shared" si="282"/>
        <v>9</v>
      </c>
      <c r="W985" s="11">
        <f t="shared" si="283"/>
        <v>56</v>
      </c>
    </row>
    <row r="986" spans="1:23" x14ac:dyDescent="0.3">
      <c r="A986" t="s">
        <v>25</v>
      </c>
      <c r="B986" t="s">
        <v>1</v>
      </c>
      <c r="C986" t="s">
        <v>111</v>
      </c>
      <c r="D986" s="1">
        <v>43433.515277777777</v>
      </c>
      <c r="E986" s="1">
        <v>43433.685416666667</v>
      </c>
      <c r="F986" s="5">
        <v>43433</v>
      </c>
      <c r="G986" s="20">
        <f t="shared" si="267"/>
        <v>0.51527777777777783</v>
      </c>
      <c r="H986" s="20">
        <f t="shared" si="268"/>
        <v>0.41666666666666669</v>
      </c>
      <c r="I986" s="21">
        <f t="shared" si="269"/>
        <v>0</v>
      </c>
      <c r="J986" s="24">
        <f t="shared" si="270"/>
        <v>0.51527777777777783</v>
      </c>
      <c r="K986" s="24">
        <f t="shared" si="271"/>
        <v>0.5</v>
      </c>
      <c r="L986" s="25">
        <f t="shared" si="272"/>
        <v>0</v>
      </c>
      <c r="M986" s="20">
        <f t="shared" si="273"/>
        <v>0.51527777777777783</v>
      </c>
      <c r="N986" s="20">
        <f t="shared" si="274"/>
        <v>0.52083333333333337</v>
      </c>
      <c r="O986" s="21">
        <f t="shared" si="275"/>
        <v>7</v>
      </c>
      <c r="P986" s="24">
        <f t="shared" si="276"/>
        <v>0.52083333333333337</v>
      </c>
      <c r="Q986" s="24">
        <f t="shared" si="277"/>
        <v>0.5625</v>
      </c>
      <c r="R986" s="25">
        <f t="shared" si="278"/>
        <v>59</v>
      </c>
      <c r="S986" s="20">
        <f t="shared" si="279"/>
        <v>0.5625</v>
      </c>
      <c r="T986" s="20">
        <f t="shared" si="280"/>
        <v>0.68541666666666667</v>
      </c>
      <c r="U986" s="21">
        <f t="shared" si="281"/>
        <v>177</v>
      </c>
      <c r="V986" s="11">
        <f t="shared" si="282"/>
        <v>184</v>
      </c>
      <c r="W986" s="11">
        <f t="shared" si="283"/>
        <v>59</v>
      </c>
    </row>
    <row r="987" spans="1:23" x14ac:dyDescent="0.3">
      <c r="A987" t="s">
        <v>31</v>
      </c>
      <c r="B987" t="s">
        <v>1</v>
      </c>
      <c r="C987" t="s">
        <v>159</v>
      </c>
      <c r="D987" s="1">
        <v>43433.517361111109</v>
      </c>
      <c r="E987" s="1">
        <v>43433.559027777781</v>
      </c>
      <c r="F987" s="5">
        <v>43433</v>
      </c>
      <c r="G987" s="20">
        <f t="shared" si="267"/>
        <v>0.51736111111111105</v>
      </c>
      <c r="H987" s="20">
        <f t="shared" si="268"/>
        <v>0.41666666666666669</v>
      </c>
      <c r="I987" s="21">
        <f t="shared" si="269"/>
        <v>0</v>
      </c>
      <c r="J987" s="24">
        <f t="shared" si="270"/>
        <v>0.51736111111111105</v>
      </c>
      <c r="K987" s="24">
        <f t="shared" si="271"/>
        <v>0.5</v>
      </c>
      <c r="L987" s="25">
        <f t="shared" si="272"/>
        <v>0</v>
      </c>
      <c r="M987" s="20">
        <f t="shared" si="273"/>
        <v>0.51736111111111105</v>
      </c>
      <c r="N987" s="20">
        <f t="shared" si="274"/>
        <v>0.52083333333333337</v>
      </c>
      <c r="O987" s="21">
        <f t="shared" si="275"/>
        <v>5</v>
      </c>
      <c r="P987" s="24">
        <f t="shared" si="276"/>
        <v>0.52083333333333337</v>
      </c>
      <c r="Q987" s="24">
        <f t="shared" si="277"/>
        <v>0.55902777777777779</v>
      </c>
      <c r="R987" s="25">
        <f t="shared" si="278"/>
        <v>55</v>
      </c>
      <c r="S987" s="20">
        <f t="shared" si="279"/>
        <v>0.5625</v>
      </c>
      <c r="T987" s="20">
        <f t="shared" si="280"/>
        <v>0.55902777777777779</v>
      </c>
      <c r="U987" s="21">
        <f t="shared" si="281"/>
        <v>0</v>
      </c>
      <c r="V987" s="11">
        <f t="shared" si="282"/>
        <v>5</v>
      </c>
      <c r="W987" s="11">
        <f t="shared" si="283"/>
        <v>55</v>
      </c>
    </row>
    <row r="988" spans="1:23" x14ac:dyDescent="0.3">
      <c r="A988" t="s">
        <v>11</v>
      </c>
      <c r="B988" t="s">
        <v>1</v>
      </c>
      <c r="C988" t="s">
        <v>265</v>
      </c>
      <c r="D988" s="1">
        <v>43433.557638888888</v>
      </c>
      <c r="E988" s="1">
        <v>43433.599305555559</v>
      </c>
      <c r="F988" s="5">
        <v>43433</v>
      </c>
      <c r="G988" s="20">
        <f t="shared" si="267"/>
        <v>0.55763888888888891</v>
      </c>
      <c r="H988" s="20">
        <f t="shared" si="268"/>
        <v>0.41666666666666669</v>
      </c>
      <c r="I988" s="21">
        <f t="shared" si="269"/>
        <v>0</v>
      </c>
      <c r="J988" s="24">
        <f t="shared" si="270"/>
        <v>0.55763888888888891</v>
      </c>
      <c r="K988" s="24">
        <f t="shared" si="271"/>
        <v>0.5</v>
      </c>
      <c r="L988" s="25">
        <f t="shared" si="272"/>
        <v>0</v>
      </c>
      <c r="M988" s="20">
        <f t="shared" si="273"/>
        <v>0.55763888888888891</v>
      </c>
      <c r="N988" s="20">
        <f t="shared" si="274"/>
        <v>0.52083333333333337</v>
      </c>
      <c r="O988" s="21">
        <f t="shared" si="275"/>
        <v>0</v>
      </c>
      <c r="P988" s="24">
        <f t="shared" si="276"/>
        <v>0.55763888888888891</v>
      </c>
      <c r="Q988" s="24">
        <f t="shared" si="277"/>
        <v>0.5625</v>
      </c>
      <c r="R988" s="25">
        <f t="shared" si="278"/>
        <v>6</v>
      </c>
      <c r="S988" s="20">
        <f t="shared" si="279"/>
        <v>0.5625</v>
      </c>
      <c r="T988" s="20">
        <f t="shared" si="280"/>
        <v>0.59930555555555554</v>
      </c>
      <c r="U988" s="21">
        <f t="shared" si="281"/>
        <v>53</v>
      </c>
      <c r="V988" s="11">
        <f t="shared" si="282"/>
        <v>53</v>
      </c>
      <c r="W988" s="11">
        <f t="shared" si="283"/>
        <v>6</v>
      </c>
    </row>
    <row r="989" spans="1:23" x14ac:dyDescent="0.3">
      <c r="A989" t="s">
        <v>4</v>
      </c>
      <c r="B989" t="s">
        <v>1</v>
      </c>
      <c r="C989" t="s">
        <v>173</v>
      </c>
      <c r="D989" s="1">
        <v>43433.55972222222</v>
      </c>
      <c r="E989" s="1">
        <v>43433.599305555559</v>
      </c>
      <c r="F989" s="5">
        <v>43433</v>
      </c>
      <c r="G989" s="20">
        <f t="shared" si="267"/>
        <v>0.55972222222222223</v>
      </c>
      <c r="H989" s="20">
        <f t="shared" si="268"/>
        <v>0.41666666666666669</v>
      </c>
      <c r="I989" s="21">
        <f t="shared" si="269"/>
        <v>0</v>
      </c>
      <c r="J989" s="24">
        <f t="shared" si="270"/>
        <v>0.55972222222222223</v>
      </c>
      <c r="K989" s="24">
        <f t="shared" si="271"/>
        <v>0.5</v>
      </c>
      <c r="L989" s="25">
        <f t="shared" si="272"/>
        <v>0</v>
      </c>
      <c r="M989" s="20">
        <f t="shared" si="273"/>
        <v>0.55972222222222223</v>
      </c>
      <c r="N989" s="20">
        <f t="shared" si="274"/>
        <v>0.52083333333333337</v>
      </c>
      <c r="O989" s="21">
        <f t="shared" si="275"/>
        <v>0</v>
      </c>
      <c r="P989" s="24">
        <f t="shared" si="276"/>
        <v>0.55972222222222223</v>
      </c>
      <c r="Q989" s="24">
        <f t="shared" si="277"/>
        <v>0.5625</v>
      </c>
      <c r="R989" s="25">
        <f t="shared" si="278"/>
        <v>3</v>
      </c>
      <c r="S989" s="20">
        <f t="shared" si="279"/>
        <v>0.5625</v>
      </c>
      <c r="T989" s="20">
        <f t="shared" si="280"/>
        <v>0.59930555555555554</v>
      </c>
      <c r="U989" s="21">
        <f t="shared" si="281"/>
        <v>53</v>
      </c>
      <c r="V989" s="11">
        <f t="shared" si="282"/>
        <v>53</v>
      </c>
      <c r="W989" s="11">
        <f t="shared" si="283"/>
        <v>3</v>
      </c>
    </row>
    <row r="990" spans="1:23" x14ac:dyDescent="0.3">
      <c r="A990" t="s">
        <v>6</v>
      </c>
      <c r="B990" t="s">
        <v>1</v>
      </c>
      <c r="C990" t="s">
        <v>175</v>
      </c>
      <c r="D990" s="1">
        <v>43433.55972222222</v>
      </c>
      <c r="E990" s="1">
        <v>43433.598611111112</v>
      </c>
      <c r="F990" s="5">
        <v>43433</v>
      </c>
      <c r="G990" s="20">
        <f t="shared" si="267"/>
        <v>0.55972222222222223</v>
      </c>
      <c r="H990" s="20">
        <f t="shared" si="268"/>
        <v>0.41666666666666669</v>
      </c>
      <c r="I990" s="21">
        <f t="shared" si="269"/>
        <v>0</v>
      </c>
      <c r="J990" s="24">
        <f t="shared" si="270"/>
        <v>0.55972222222222223</v>
      </c>
      <c r="K990" s="24">
        <f t="shared" si="271"/>
        <v>0.5</v>
      </c>
      <c r="L990" s="25">
        <f t="shared" si="272"/>
        <v>0</v>
      </c>
      <c r="M990" s="20">
        <f t="shared" si="273"/>
        <v>0.55972222222222223</v>
      </c>
      <c r="N990" s="20">
        <f t="shared" si="274"/>
        <v>0.52083333333333337</v>
      </c>
      <c r="O990" s="21">
        <f t="shared" si="275"/>
        <v>0</v>
      </c>
      <c r="P990" s="24">
        <f t="shared" si="276"/>
        <v>0.55972222222222223</v>
      </c>
      <c r="Q990" s="24">
        <f t="shared" si="277"/>
        <v>0.5625</v>
      </c>
      <c r="R990" s="25">
        <f t="shared" si="278"/>
        <v>3</v>
      </c>
      <c r="S990" s="20">
        <f t="shared" si="279"/>
        <v>0.5625</v>
      </c>
      <c r="T990" s="20">
        <f t="shared" si="280"/>
        <v>0.59861111111111109</v>
      </c>
      <c r="U990" s="21">
        <f t="shared" si="281"/>
        <v>52</v>
      </c>
      <c r="V990" s="11">
        <f t="shared" si="282"/>
        <v>52</v>
      </c>
      <c r="W990" s="11">
        <f t="shared" si="283"/>
        <v>3</v>
      </c>
    </row>
    <row r="991" spans="1:23" x14ac:dyDescent="0.3">
      <c r="A991" t="s">
        <v>35</v>
      </c>
      <c r="B991" t="s">
        <v>1</v>
      </c>
      <c r="C991" t="s">
        <v>167</v>
      </c>
      <c r="D991" s="1">
        <v>43433.55972222222</v>
      </c>
      <c r="E991" s="1">
        <v>43433.597222222219</v>
      </c>
      <c r="F991" s="5">
        <v>43433</v>
      </c>
      <c r="G991" s="20">
        <f t="shared" si="267"/>
        <v>0.55972222222222223</v>
      </c>
      <c r="H991" s="20">
        <f t="shared" si="268"/>
        <v>0.41666666666666669</v>
      </c>
      <c r="I991" s="21">
        <f t="shared" si="269"/>
        <v>0</v>
      </c>
      <c r="J991" s="24">
        <f t="shared" si="270"/>
        <v>0.55972222222222223</v>
      </c>
      <c r="K991" s="24">
        <f t="shared" si="271"/>
        <v>0.5</v>
      </c>
      <c r="L991" s="25">
        <f t="shared" si="272"/>
        <v>0</v>
      </c>
      <c r="M991" s="20">
        <f t="shared" si="273"/>
        <v>0.55972222222222223</v>
      </c>
      <c r="N991" s="20">
        <f t="shared" si="274"/>
        <v>0.52083333333333337</v>
      </c>
      <c r="O991" s="21">
        <f t="shared" si="275"/>
        <v>0</v>
      </c>
      <c r="P991" s="24">
        <f t="shared" si="276"/>
        <v>0.55972222222222223</v>
      </c>
      <c r="Q991" s="24">
        <f t="shared" si="277"/>
        <v>0.5625</v>
      </c>
      <c r="R991" s="25">
        <f t="shared" si="278"/>
        <v>3</v>
      </c>
      <c r="S991" s="20">
        <f t="shared" si="279"/>
        <v>0.5625</v>
      </c>
      <c r="T991" s="20">
        <f t="shared" si="280"/>
        <v>0.59722222222222221</v>
      </c>
      <c r="U991" s="21">
        <f t="shared" si="281"/>
        <v>50</v>
      </c>
      <c r="V991" s="11">
        <f t="shared" si="282"/>
        <v>50</v>
      </c>
      <c r="W991" s="11">
        <f t="shared" si="283"/>
        <v>3</v>
      </c>
    </row>
    <row r="992" spans="1:23" x14ac:dyDescent="0.3">
      <c r="A992" t="s">
        <v>23</v>
      </c>
      <c r="B992" t="s">
        <v>1</v>
      </c>
      <c r="C992" t="s">
        <v>168</v>
      </c>
      <c r="D992" s="1">
        <v>43433.55972222222</v>
      </c>
      <c r="E992" s="1">
        <v>43433.598611111112</v>
      </c>
      <c r="F992" s="5">
        <v>43433</v>
      </c>
      <c r="G992" s="20">
        <f t="shared" si="267"/>
        <v>0.55972222222222223</v>
      </c>
      <c r="H992" s="20">
        <f t="shared" si="268"/>
        <v>0.41666666666666669</v>
      </c>
      <c r="I992" s="21">
        <f t="shared" si="269"/>
        <v>0</v>
      </c>
      <c r="J992" s="24">
        <f t="shared" si="270"/>
        <v>0.55972222222222223</v>
      </c>
      <c r="K992" s="24">
        <f t="shared" si="271"/>
        <v>0.5</v>
      </c>
      <c r="L992" s="25">
        <f t="shared" si="272"/>
        <v>0</v>
      </c>
      <c r="M992" s="20">
        <f t="shared" si="273"/>
        <v>0.55972222222222223</v>
      </c>
      <c r="N992" s="20">
        <f t="shared" si="274"/>
        <v>0.52083333333333337</v>
      </c>
      <c r="O992" s="21">
        <f t="shared" si="275"/>
        <v>0</v>
      </c>
      <c r="P992" s="24">
        <f t="shared" si="276"/>
        <v>0.55972222222222223</v>
      </c>
      <c r="Q992" s="24">
        <f t="shared" si="277"/>
        <v>0.5625</v>
      </c>
      <c r="R992" s="25">
        <f t="shared" si="278"/>
        <v>3</v>
      </c>
      <c r="S992" s="20">
        <f t="shared" si="279"/>
        <v>0.5625</v>
      </c>
      <c r="T992" s="20">
        <f t="shared" si="280"/>
        <v>0.59861111111111109</v>
      </c>
      <c r="U992" s="21">
        <f t="shared" si="281"/>
        <v>52</v>
      </c>
      <c r="V992" s="11">
        <f t="shared" si="282"/>
        <v>52</v>
      </c>
      <c r="W992" s="11">
        <f t="shared" si="283"/>
        <v>3</v>
      </c>
    </row>
    <row r="993" spans="1:23" x14ac:dyDescent="0.3">
      <c r="A993" t="s">
        <v>17</v>
      </c>
      <c r="B993" t="s">
        <v>1</v>
      </c>
      <c r="C993" t="s">
        <v>177</v>
      </c>
      <c r="D993" s="1">
        <v>43433.55972222222</v>
      </c>
      <c r="E993" s="1">
        <v>43433.598611111112</v>
      </c>
      <c r="F993" s="5">
        <v>43433</v>
      </c>
      <c r="G993" s="20">
        <f t="shared" si="267"/>
        <v>0.55972222222222223</v>
      </c>
      <c r="H993" s="20">
        <f t="shared" si="268"/>
        <v>0.41666666666666669</v>
      </c>
      <c r="I993" s="21">
        <f t="shared" si="269"/>
        <v>0</v>
      </c>
      <c r="J993" s="24">
        <f t="shared" si="270"/>
        <v>0.55972222222222223</v>
      </c>
      <c r="K993" s="24">
        <f t="shared" si="271"/>
        <v>0.5</v>
      </c>
      <c r="L993" s="25">
        <f t="shared" si="272"/>
        <v>0</v>
      </c>
      <c r="M993" s="20">
        <f t="shared" si="273"/>
        <v>0.55972222222222223</v>
      </c>
      <c r="N993" s="20">
        <f t="shared" si="274"/>
        <v>0.52083333333333337</v>
      </c>
      <c r="O993" s="21">
        <f t="shared" si="275"/>
        <v>0</v>
      </c>
      <c r="P993" s="24">
        <f t="shared" si="276"/>
        <v>0.55972222222222223</v>
      </c>
      <c r="Q993" s="24">
        <f t="shared" si="277"/>
        <v>0.5625</v>
      </c>
      <c r="R993" s="25">
        <f t="shared" si="278"/>
        <v>3</v>
      </c>
      <c r="S993" s="20">
        <f t="shared" si="279"/>
        <v>0.5625</v>
      </c>
      <c r="T993" s="20">
        <f t="shared" si="280"/>
        <v>0.59861111111111109</v>
      </c>
      <c r="U993" s="21">
        <f t="shared" si="281"/>
        <v>52</v>
      </c>
      <c r="V993" s="11">
        <f t="shared" si="282"/>
        <v>52</v>
      </c>
      <c r="W993" s="11">
        <f t="shared" si="283"/>
        <v>3</v>
      </c>
    </row>
    <row r="994" spans="1:23" x14ac:dyDescent="0.3">
      <c r="A994" t="s">
        <v>10</v>
      </c>
      <c r="B994" t="s">
        <v>1</v>
      </c>
      <c r="C994" t="s">
        <v>176</v>
      </c>
      <c r="D994" s="1">
        <v>43433.560416666667</v>
      </c>
      <c r="E994" s="1">
        <v>43433.599305555559</v>
      </c>
      <c r="F994" s="5">
        <v>43433</v>
      </c>
      <c r="G994" s="20">
        <f t="shared" si="267"/>
        <v>0.56041666666666667</v>
      </c>
      <c r="H994" s="20">
        <f t="shared" si="268"/>
        <v>0.41666666666666669</v>
      </c>
      <c r="I994" s="21">
        <f t="shared" si="269"/>
        <v>0</v>
      </c>
      <c r="J994" s="24">
        <f t="shared" si="270"/>
        <v>0.56041666666666667</v>
      </c>
      <c r="K994" s="24">
        <f t="shared" si="271"/>
        <v>0.5</v>
      </c>
      <c r="L994" s="25">
        <f t="shared" si="272"/>
        <v>0</v>
      </c>
      <c r="M994" s="20">
        <f t="shared" si="273"/>
        <v>0.56041666666666667</v>
      </c>
      <c r="N994" s="20">
        <f t="shared" si="274"/>
        <v>0.52083333333333337</v>
      </c>
      <c r="O994" s="21">
        <f t="shared" si="275"/>
        <v>0</v>
      </c>
      <c r="P994" s="24">
        <f t="shared" si="276"/>
        <v>0.56041666666666667</v>
      </c>
      <c r="Q994" s="24">
        <f t="shared" si="277"/>
        <v>0.5625</v>
      </c>
      <c r="R994" s="25">
        <f t="shared" si="278"/>
        <v>2</v>
      </c>
      <c r="S994" s="20">
        <f t="shared" si="279"/>
        <v>0.5625</v>
      </c>
      <c r="T994" s="20">
        <f t="shared" si="280"/>
        <v>0.59930555555555554</v>
      </c>
      <c r="U994" s="21">
        <f t="shared" si="281"/>
        <v>53</v>
      </c>
      <c r="V994" s="11">
        <f t="shared" si="282"/>
        <v>53</v>
      </c>
      <c r="W994" s="11">
        <f t="shared" si="283"/>
        <v>2</v>
      </c>
    </row>
    <row r="995" spans="1:23" x14ac:dyDescent="0.3">
      <c r="A995" t="s">
        <v>33</v>
      </c>
      <c r="B995" t="s">
        <v>1</v>
      </c>
      <c r="C995" t="s">
        <v>171</v>
      </c>
      <c r="D995" s="1">
        <v>43433.560416666667</v>
      </c>
      <c r="E995" s="1">
        <v>43433.598611111112</v>
      </c>
      <c r="F995" s="5">
        <v>43433</v>
      </c>
      <c r="G995" s="20">
        <f t="shared" si="267"/>
        <v>0.56041666666666667</v>
      </c>
      <c r="H995" s="20">
        <f t="shared" si="268"/>
        <v>0.41666666666666669</v>
      </c>
      <c r="I995" s="21">
        <f t="shared" si="269"/>
        <v>0</v>
      </c>
      <c r="J995" s="24">
        <f t="shared" si="270"/>
        <v>0.56041666666666667</v>
      </c>
      <c r="K995" s="24">
        <f t="shared" si="271"/>
        <v>0.5</v>
      </c>
      <c r="L995" s="25">
        <f t="shared" si="272"/>
        <v>0</v>
      </c>
      <c r="M995" s="20">
        <f t="shared" si="273"/>
        <v>0.56041666666666667</v>
      </c>
      <c r="N995" s="20">
        <f t="shared" si="274"/>
        <v>0.52083333333333337</v>
      </c>
      <c r="O995" s="21">
        <f t="shared" si="275"/>
        <v>0</v>
      </c>
      <c r="P995" s="24">
        <f t="shared" si="276"/>
        <v>0.56041666666666667</v>
      </c>
      <c r="Q995" s="24">
        <f t="shared" si="277"/>
        <v>0.5625</v>
      </c>
      <c r="R995" s="25">
        <f t="shared" si="278"/>
        <v>2</v>
      </c>
      <c r="S995" s="20">
        <f t="shared" si="279"/>
        <v>0.5625</v>
      </c>
      <c r="T995" s="20">
        <f t="shared" si="280"/>
        <v>0.59861111111111109</v>
      </c>
      <c r="U995" s="21">
        <f t="shared" si="281"/>
        <v>52</v>
      </c>
      <c r="V995" s="11">
        <f t="shared" si="282"/>
        <v>52</v>
      </c>
      <c r="W995" s="11">
        <f t="shared" si="283"/>
        <v>2</v>
      </c>
    </row>
    <row r="996" spans="1:23" x14ac:dyDescent="0.3">
      <c r="A996" t="s">
        <v>21</v>
      </c>
      <c r="B996" t="s">
        <v>1</v>
      </c>
      <c r="C996" t="s">
        <v>170</v>
      </c>
      <c r="D996" s="1">
        <v>43433.561111111114</v>
      </c>
      <c r="E996" s="1">
        <v>43433.597222222219</v>
      </c>
      <c r="F996" s="5">
        <v>43433</v>
      </c>
      <c r="G996" s="20">
        <f t="shared" si="267"/>
        <v>0.56111111111111112</v>
      </c>
      <c r="H996" s="20">
        <f t="shared" si="268"/>
        <v>0.41666666666666669</v>
      </c>
      <c r="I996" s="21">
        <f t="shared" si="269"/>
        <v>0</v>
      </c>
      <c r="J996" s="24">
        <f t="shared" si="270"/>
        <v>0.56111111111111112</v>
      </c>
      <c r="K996" s="24">
        <f t="shared" si="271"/>
        <v>0.5</v>
      </c>
      <c r="L996" s="25">
        <f t="shared" si="272"/>
        <v>0</v>
      </c>
      <c r="M996" s="20">
        <f t="shared" si="273"/>
        <v>0.56111111111111112</v>
      </c>
      <c r="N996" s="20">
        <f t="shared" si="274"/>
        <v>0.52083333333333337</v>
      </c>
      <c r="O996" s="21">
        <f t="shared" si="275"/>
        <v>0</v>
      </c>
      <c r="P996" s="24">
        <f t="shared" si="276"/>
        <v>0.56111111111111112</v>
      </c>
      <c r="Q996" s="24">
        <f t="shared" si="277"/>
        <v>0.5625</v>
      </c>
      <c r="R996" s="25">
        <f t="shared" si="278"/>
        <v>1</v>
      </c>
      <c r="S996" s="20">
        <f t="shared" si="279"/>
        <v>0.5625</v>
      </c>
      <c r="T996" s="20">
        <f t="shared" si="280"/>
        <v>0.59722222222222221</v>
      </c>
      <c r="U996" s="21">
        <f t="shared" si="281"/>
        <v>50</v>
      </c>
      <c r="V996" s="11">
        <f t="shared" si="282"/>
        <v>50</v>
      </c>
      <c r="W996" s="11">
        <f t="shared" si="283"/>
        <v>1</v>
      </c>
    </row>
    <row r="997" spans="1:23" x14ac:dyDescent="0.3">
      <c r="A997" t="s">
        <v>50</v>
      </c>
      <c r="B997" t="s">
        <v>1</v>
      </c>
      <c r="C997" t="s">
        <v>174</v>
      </c>
      <c r="D997" s="1">
        <v>43433.5625</v>
      </c>
      <c r="E997" s="1">
        <v>43433.598611111112</v>
      </c>
      <c r="F997" s="5">
        <v>43433</v>
      </c>
      <c r="G997" s="20">
        <f t="shared" si="267"/>
        <v>0.5625</v>
      </c>
      <c r="H997" s="20">
        <f t="shared" si="268"/>
        <v>0.41666666666666669</v>
      </c>
      <c r="I997" s="21">
        <f t="shared" si="269"/>
        <v>0</v>
      </c>
      <c r="J997" s="24">
        <f t="shared" si="270"/>
        <v>0.5625</v>
      </c>
      <c r="K997" s="24">
        <f t="shared" si="271"/>
        <v>0.5</v>
      </c>
      <c r="L997" s="25">
        <f t="shared" si="272"/>
        <v>0</v>
      </c>
      <c r="M997" s="20">
        <f t="shared" si="273"/>
        <v>0.5625</v>
      </c>
      <c r="N997" s="20">
        <f t="shared" si="274"/>
        <v>0.52083333333333337</v>
      </c>
      <c r="O997" s="21">
        <f t="shared" si="275"/>
        <v>0</v>
      </c>
      <c r="P997" s="24">
        <f t="shared" si="276"/>
        <v>0.5625</v>
      </c>
      <c r="Q997" s="24">
        <f t="shared" si="277"/>
        <v>0.5625</v>
      </c>
      <c r="R997" s="25">
        <f t="shared" si="278"/>
        <v>0</v>
      </c>
      <c r="S997" s="20">
        <f t="shared" si="279"/>
        <v>0.5625</v>
      </c>
      <c r="T997" s="20">
        <f t="shared" si="280"/>
        <v>0.59861111111111109</v>
      </c>
      <c r="U997" s="21">
        <f t="shared" si="281"/>
        <v>52</v>
      </c>
      <c r="V997" s="11">
        <f t="shared" si="282"/>
        <v>52</v>
      </c>
      <c r="W997" s="11">
        <f t="shared" si="283"/>
        <v>0</v>
      </c>
    </row>
    <row r="998" spans="1:23" x14ac:dyDescent="0.3">
      <c r="A998" t="s">
        <v>27</v>
      </c>
      <c r="B998" t="s">
        <v>1</v>
      </c>
      <c r="C998" t="s">
        <v>181</v>
      </c>
      <c r="D998" s="1">
        <v>43433.563194444447</v>
      </c>
      <c r="E998" s="1">
        <v>43433.598611111112</v>
      </c>
      <c r="F998" s="5">
        <v>43433</v>
      </c>
      <c r="G998" s="20">
        <f t="shared" si="267"/>
        <v>0.56319444444444444</v>
      </c>
      <c r="H998" s="20">
        <f t="shared" si="268"/>
        <v>0.41666666666666669</v>
      </c>
      <c r="I998" s="21">
        <f t="shared" si="269"/>
        <v>0</v>
      </c>
      <c r="J998" s="24">
        <f t="shared" si="270"/>
        <v>0.56319444444444444</v>
      </c>
      <c r="K998" s="24">
        <f t="shared" si="271"/>
        <v>0.5</v>
      </c>
      <c r="L998" s="25">
        <f t="shared" si="272"/>
        <v>0</v>
      </c>
      <c r="M998" s="20">
        <f t="shared" si="273"/>
        <v>0.56319444444444444</v>
      </c>
      <c r="N998" s="20">
        <f t="shared" si="274"/>
        <v>0.52083333333333337</v>
      </c>
      <c r="O998" s="21">
        <f t="shared" si="275"/>
        <v>0</v>
      </c>
      <c r="P998" s="24">
        <f t="shared" si="276"/>
        <v>0.56319444444444444</v>
      </c>
      <c r="Q998" s="24">
        <f t="shared" si="277"/>
        <v>0.5625</v>
      </c>
      <c r="R998" s="25">
        <f t="shared" si="278"/>
        <v>0</v>
      </c>
      <c r="S998" s="20">
        <f t="shared" si="279"/>
        <v>0.56319444444444444</v>
      </c>
      <c r="T998" s="20">
        <f t="shared" si="280"/>
        <v>0.59861111111111109</v>
      </c>
      <c r="U998" s="21">
        <f t="shared" si="281"/>
        <v>51</v>
      </c>
      <c r="V998" s="11">
        <f t="shared" si="282"/>
        <v>51</v>
      </c>
      <c r="W998" s="11">
        <f t="shared" si="283"/>
        <v>0</v>
      </c>
    </row>
    <row r="999" spans="1:23" x14ac:dyDescent="0.3">
      <c r="A999" t="s">
        <v>40</v>
      </c>
      <c r="B999" t="s">
        <v>1</v>
      </c>
      <c r="C999" t="s">
        <v>237</v>
      </c>
      <c r="D999" s="1">
        <v>43433.563194444447</v>
      </c>
      <c r="E999" s="1">
        <v>43433.602777777778</v>
      </c>
      <c r="F999" s="5">
        <v>43433</v>
      </c>
      <c r="G999" s="20">
        <f t="shared" si="267"/>
        <v>0.56319444444444444</v>
      </c>
      <c r="H999" s="20">
        <f t="shared" si="268"/>
        <v>0.41666666666666669</v>
      </c>
      <c r="I999" s="21">
        <f t="shared" si="269"/>
        <v>0</v>
      </c>
      <c r="J999" s="24">
        <f t="shared" si="270"/>
        <v>0.56319444444444444</v>
      </c>
      <c r="K999" s="24">
        <f t="shared" si="271"/>
        <v>0.5</v>
      </c>
      <c r="L999" s="25">
        <f t="shared" si="272"/>
        <v>0</v>
      </c>
      <c r="M999" s="20">
        <f t="shared" si="273"/>
        <v>0.56319444444444444</v>
      </c>
      <c r="N999" s="20">
        <f t="shared" si="274"/>
        <v>0.52083333333333337</v>
      </c>
      <c r="O999" s="21">
        <f t="shared" si="275"/>
        <v>0</v>
      </c>
      <c r="P999" s="24">
        <f t="shared" si="276"/>
        <v>0.56319444444444444</v>
      </c>
      <c r="Q999" s="24">
        <f t="shared" si="277"/>
        <v>0.5625</v>
      </c>
      <c r="R999" s="25">
        <f t="shared" si="278"/>
        <v>0</v>
      </c>
      <c r="S999" s="20">
        <f t="shared" si="279"/>
        <v>0.56319444444444444</v>
      </c>
      <c r="T999" s="20">
        <f t="shared" si="280"/>
        <v>0.60277777777777775</v>
      </c>
      <c r="U999" s="21">
        <f t="shared" si="281"/>
        <v>57</v>
      </c>
      <c r="V999" s="11">
        <f t="shared" si="282"/>
        <v>57</v>
      </c>
      <c r="W999" s="11">
        <f t="shared" si="283"/>
        <v>0</v>
      </c>
    </row>
    <row r="1000" spans="1:23" x14ac:dyDescent="0.3">
      <c r="A1000" t="s">
        <v>8</v>
      </c>
      <c r="B1000" t="s">
        <v>1</v>
      </c>
      <c r="C1000" t="s">
        <v>180</v>
      </c>
      <c r="D1000" s="1">
        <v>43433.563194444447</v>
      </c>
      <c r="E1000" s="1">
        <v>43433.600694444445</v>
      </c>
      <c r="F1000" s="5">
        <v>43433</v>
      </c>
      <c r="G1000" s="20">
        <f t="shared" si="267"/>
        <v>0.56319444444444444</v>
      </c>
      <c r="H1000" s="20">
        <f t="shared" si="268"/>
        <v>0.41666666666666669</v>
      </c>
      <c r="I1000" s="21">
        <f t="shared" si="269"/>
        <v>0</v>
      </c>
      <c r="J1000" s="24">
        <f t="shared" si="270"/>
        <v>0.56319444444444444</v>
      </c>
      <c r="K1000" s="24">
        <f t="shared" si="271"/>
        <v>0.5</v>
      </c>
      <c r="L1000" s="25">
        <f t="shared" si="272"/>
        <v>0</v>
      </c>
      <c r="M1000" s="20">
        <f t="shared" si="273"/>
        <v>0.56319444444444444</v>
      </c>
      <c r="N1000" s="20">
        <f t="shared" si="274"/>
        <v>0.52083333333333337</v>
      </c>
      <c r="O1000" s="21">
        <f t="shared" si="275"/>
        <v>0</v>
      </c>
      <c r="P1000" s="24">
        <f t="shared" si="276"/>
        <v>0.56319444444444444</v>
      </c>
      <c r="Q1000" s="24">
        <f t="shared" si="277"/>
        <v>0.5625</v>
      </c>
      <c r="R1000" s="25">
        <f t="shared" si="278"/>
        <v>0</v>
      </c>
      <c r="S1000" s="20">
        <f t="shared" si="279"/>
        <v>0.56319444444444444</v>
      </c>
      <c r="T1000" s="20">
        <f t="shared" si="280"/>
        <v>0.60069444444444442</v>
      </c>
      <c r="U1000" s="21">
        <f t="shared" si="281"/>
        <v>54</v>
      </c>
      <c r="V1000" s="11">
        <f t="shared" si="282"/>
        <v>54</v>
      </c>
      <c r="W1000" s="11">
        <f t="shared" si="283"/>
        <v>0</v>
      </c>
    </row>
    <row r="1001" spans="1:23" x14ac:dyDescent="0.3">
      <c r="A1001" t="s">
        <v>52</v>
      </c>
      <c r="B1001" t="s">
        <v>1</v>
      </c>
      <c r="C1001" t="s">
        <v>178</v>
      </c>
      <c r="D1001" s="1">
        <v>43433.564583333333</v>
      </c>
      <c r="E1001" s="1">
        <v>43433.650694444441</v>
      </c>
      <c r="F1001" s="5">
        <v>43433</v>
      </c>
      <c r="G1001" s="20">
        <f t="shared" si="267"/>
        <v>0.56458333333333333</v>
      </c>
      <c r="H1001" s="20">
        <f t="shared" si="268"/>
        <v>0.41666666666666669</v>
      </c>
      <c r="I1001" s="21">
        <f t="shared" si="269"/>
        <v>0</v>
      </c>
      <c r="J1001" s="24">
        <f t="shared" si="270"/>
        <v>0.56458333333333333</v>
      </c>
      <c r="K1001" s="24">
        <f t="shared" si="271"/>
        <v>0.5</v>
      </c>
      <c r="L1001" s="25">
        <f t="shared" si="272"/>
        <v>0</v>
      </c>
      <c r="M1001" s="20">
        <f t="shared" si="273"/>
        <v>0.56458333333333333</v>
      </c>
      <c r="N1001" s="20">
        <f t="shared" si="274"/>
        <v>0.52083333333333337</v>
      </c>
      <c r="O1001" s="21">
        <f t="shared" si="275"/>
        <v>0</v>
      </c>
      <c r="P1001" s="24">
        <f t="shared" si="276"/>
        <v>0.56458333333333333</v>
      </c>
      <c r="Q1001" s="24">
        <f t="shared" si="277"/>
        <v>0.5625</v>
      </c>
      <c r="R1001" s="25">
        <f t="shared" si="278"/>
        <v>0</v>
      </c>
      <c r="S1001" s="20">
        <f t="shared" si="279"/>
        <v>0.56458333333333333</v>
      </c>
      <c r="T1001" s="20">
        <f t="shared" si="280"/>
        <v>0.65069444444444446</v>
      </c>
      <c r="U1001" s="21">
        <f t="shared" si="281"/>
        <v>124</v>
      </c>
      <c r="V1001" s="11">
        <f t="shared" si="282"/>
        <v>124</v>
      </c>
      <c r="W1001" s="11">
        <f t="shared" si="283"/>
        <v>0</v>
      </c>
    </row>
    <row r="1002" spans="1:23" x14ac:dyDescent="0.3">
      <c r="A1002" t="s">
        <v>58</v>
      </c>
      <c r="B1002" t="s">
        <v>1</v>
      </c>
      <c r="C1002" t="s">
        <v>169</v>
      </c>
      <c r="D1002" s="1">
        <v>43433.564583333333</v>
      </c>
      <c r="E1002" s="1">
        <v>43433.597222222219</v>
      </c>
      <c r="F1002" s="5">
        <v>43433</v>
      </c>
      <c r="G1002" s="20">
        <f t="shared" si="267"/>
        <v>0.56458333333333333</v>
      </c>
      <c r="H1002" s="20">
        <f t="shared" si="268"/>
        <v>0.41666666666666669</v>
      </c>
      <c r="I1002" s="21">
        <f t="shared" si="269"/>
        <v>0</v>
      </c>
      <c r="J1002" s="24">
        <f t="shared" si="270"/>
        <v>0.56458333333333333</v>
      </c>
      <c r="K1002" s="24">
        <f t="shared" si="271"/>
        <v>0.5</v>
      </c>
      <c r="L1002" s="25">
        <f t="shared" si="272"/>
        <v>0</v>
      </c>
      <c r="M1002" s="20">
        <f t="shared" si="273"/>
        <v>0.56458333333333333</v>
      </c>
      <c r="N1002" s="20">
        <f t="shared" si="274"/>
        <v>0.52083333333333337</v>
      </c>
      <c r="O1002" s="21">
        <f t="shared" si="275"/>
        <v>0</v>
      </c>
      <c r="P1002" s="24">
        <f t="shared" si="276"/>
        <v>0.56458333333333333</v>
      </c>
      <c r="Q1002" s="24">
        <f t="shared" si="277"/>
        <v>0.5625</v>
      </c>
      <c r="R1002" s="25">
        <f t="shared" si="278"/>
        <v>0</v>
      </c>
      <c r="S1002" s="20">
        <f t="shared" si="279"/>
        <v>0.56458333333333333</v>
      </c>
      <c r="T1002" s="20">
        <f t="shared" si="280"/>
        <v>0.59722222222222221</v>
      </c>
      <c r="U1002" s="21">
        <f t="shared" si="281"/>
        <v>47</v>
      </c>
      <c r="V1002" s="11">
        <f t="shared" si="282"/>
        <v>47</v>
      </c>
      <c r="W1002" s="11">
        <f t="shared" si="283"/>
        <v>0</v>
      </c>
    </row>
    <row r="1003" spans="1:23" x14ac:dyDescent="0.3">
      <c r="A1003" t="s">
        <v>31</v>
      </c>
      <c r="B1003" t="s">
        <v>1</v>
      </c>
      <c r="C1003" t="s">
        <v>179</v>
      </c>
      <c r="D1003" s="1">
        <v>43433.570833333331</v>
      </c>
      <c r="E1003" s="1">
        <v>43433.62222222222</v>
      </c>
      <c r="F1003" s="5">
        <v>43433</v>
      </c>
      <c r="G1003" s="20">
        <f t="shared" si="267"/>
        <v>0.5708333333333333</v>
      </c>
      <c r="H1003" s="20">
        <f t="shared" si="268"/>
        <v>0.41666666666666669</v>
      </c>
      <c r="I1003" s="21">
        <f t="shared" si="269"/>
        <v>0</v>
      </c>
      <c r="J1003" s="24">
        <f t="shared" si="270"/>
        <v>0.5708333333333333</v>
      </c>
      <c r="K1003" s="24">
        <f t="shared" si="271"/>
        <v>0.5</v>
      </c>
      <c r="L1003" s="25">
        <f t="shared" si="272"/>
        <v>0</v>
      </c>
      <c r="M1003" s="20">
        <f t="shared" si="273"/>
        <v>0.5708333333333333</v>
      </c>
      <c r="N1003" s="20">
        <f t="shared" si="274"/>
        <v>0.52083333333333337</v>
      </c>
      <c r="O1003" s="21">
        <f t="shared" si="275"/>
        <v>0</v>
      </c>
      <c r="P1003" s="24">
        <f t="shared" si="276"/>
        <v>0.5708333333333333</v>
      </c>
      <c r="Q1003" s="24">
        <f t="shared" si="277"/>
        <v>0.5625</v>
      </c>
      <c r="R1003" s="25">
        <f t="shared" si="278"/>
        <v>0</v>
      </c>
      <c r="S1003" s="20">
        <f t="shared" si="279"/>
        <v>0.5708333333333333</v>
      </c>
      <c r="T1003" s="20">
        <f t="shared" si="280"/>
        <v>0.62222222222222223</v>
      </c>
      <c r="U1003" s="21">
        <f t="shared" si="281"/>
        <v>74</v>
      </c>
      <c r="V1003" s="11">
        <f t="shared" si="282"/>
        <v>74</v>
      </c>
      <c r="W1003" s="11">
        <f t="shared" si="283"/>
        <v>0</v>
      </c>
    </row>
    <row r="1004" spans="1:23" x14ac:dyDescent="0.3">
      <c r="A1004" t="s">
        <v>21</v>
      </c>
      <c r="B1004" t="s">
        <v>1</v>
      </c>
      <c r="C1004" t="s">
        <v>120</v>
      </c>
      <c r="D1004" s="1">
        <v>43433.602083333331</v>
      </c>
      <c r="E1004" s="1">
        <v>43433.69027777778</v>
      </c>
      <c r="F1004" s="5">
        <v>43433</v>
      </c>
      <c r="G1004" s="20">
        <f t="shared" si="267"/>
        <v>0.6020833333333333</v>
      </c>
      <c r="H1004" s="20">
        <f t="shared" si="268"/>
        <v>0.41666666666666669</v>
      </c>
      <c r="I1004" s="21">
        <f t="shared" si="269"/>
        <v>0</v>
      </c>
      <c r="J1004" s="24">
        <f t="shared" si="270"/>
        <v>0.6020833333333333</v>
      </c>
      <c r="K1004" s="24">
        <f t="shared" si="271"/>
        <v>0.5</v>
      </c>
      <c r="L1004" s="25">
        <f t="shared" si="272"/>
        <v>0</v>
      </c>
      <c r="M1004" s="20">
        <f t="shared" si="273"/>
        <v>0.6020833333333333</v>
      </c>
      <c r="N1004" s="20">
        <f t="shared" si="274"/>
        <v>0.52083333333333337</v>
      </c>
      <c r="O1004" s="21">
        <f t="shared" si="275"/>
        <v>0</v>
      </c>
      <c r="P1004" s="24">
        <f t="shared" si="276"/>
        <v>0.6020833333333333</v>
      </c>
      <c r="Q1004" s="24">
        <f t="shared" si="277"/>
        <v>0.5625</v>
      </c>
      <c r="R1004" s="25">
        <f t="shared" si="278"/>
        <v>0</v>
      </c>
      <c r="S1004" s="20">
        <f t="shared" si="279"/>
        <v>0.6020833333333333</v>
      </c>
      <c r="T1004" s="20">
        <f t="shared" si="280"/>
        <v>0.69027777777777777</v>
      </c>
      <c r="U1004" s="21">
        <f t="shared" si="281"/>
        <v>127</v>
      </c>
      <c r="V1004" s="11">
        <f t="shared" si="282"/>
        <v>127</v>
      </c>
      <c r="W1004" s="11">
        <f t="shared" si="283"/>
        <v>0</v>
      </c>
    </row>
    <row r="1005" spans="1:23" x14ac:dyDescent="0.3">
      <c r="A1005" t="s">
        <v>58</v>
      </c>
      <c r="B1005" t="s">
        <v>1</v>
      </c>
      <c r="C1005" t="s">
        <v>126</v>
      </c>
      <c r="D1005" s="1">
        <v>43433.615972222222</v>
      </c>
      <c r="E1005" s="1">
        <v>43433.680555555555</v>
      </c>
      <c r="F1005" s="5">
        <v>43433</v>
      </c>
      <c r="G1005" s="20">
        <f t="shared" si="267"/>
        <v>0.61597222222222225</v>
      </c>
      <c r="H1005" s="20">
        <f t="shared" si="268"/>
        <v>0.41666666666666669</v>
      </c>
      <c r="I1005" s="21">
        <f t="shared" si="269"/>
        <v>0</v>
      </c>
      <c r="J1005" s="24">
        <f t="shared" si="270"/>
        <v>0.61597222222222225</v>
      </c>
      <c r="K1005" s="24">
        <f t="shared" si="271"/>
        <v>0.5</v>
      </c>
      <c r="L1005" s="25">
        <f t="shared" si="272"/>
        <v>0</v>
      </c>
      <c r="M1005" s="20">
        <f t="shared" si="273"/>
        <v>0.61597222222222225</v>
      </c>
      <c r="N1005" s="20">
        <f t="shared" si="274"/>
        <v>0.52083333333333337</v>
      </c>
      <c r="O1005" s="21">
        <f t="shared" si="275"/>
        <v>0</v>
      </c>
      <c r="P1005" s="24">
        <f t="shared" si="276"/>
        <v>0.61597222222222225</v>
      </c>
      <c r="Q1005" s="24">
        <f t="shared" si="277"/>
        <v>0.5625</v>
      </c>
      <c r="R1005" s="25">
        <f t="shared" si="278"/>
        <v>0</v>
      </c>
      <c r="S1005" s="20">
        <f t="shared" si="279"/>
        <v>0.61597222222222225</v>
      </c>
      <c r="T1005" s="20">
        <f t="shared" si="280"/>
        <v>0.68055555555555547</v>
      </c>
      <c r="U1005" s="21">
        <f t="shared" si="281"/>
        <v>92</v>
      </c>
      <c r="V1005" s="11">
        <f t="shared" si="282"/>
        <v>92</v>
      </c>
      <c r="W1005" s="11">
        <f t="shared" si="283"/>
        <v>0</v>
      </c>
    </row>
    <row r="1006" spans="1:23" x14ac:dyDescent="0.3">
      <c r="A1006" t="s">
        <v>11</v>
      </c>
      <c r="B1006" t="s">
        <v>1</v>
      </c>
      <c r="C1006" t="s">
        <v>188</v>
      </c>
      <c r="D1006" s="1">
        <v>43433.617361111108</v>
      </c>
      <c r="E1006" s="1">
        <v>43433.640972222223</v>
      </c>
      <c r="F1006" s="5">
        <v>43433</v>
      </c>
      <c r="G1006" s="20">
        <f t="shared" si="267"/>
        <v>0.61736111111111114</v>
      </c>
      <c r="H1006" s="20">
        <f t="shared" si="268"/>
        <v>0.41666666666666669</v>
      </c>
      <c r="I1006" s="21">
        <f t="shared" si="269"/>
        <v>0</v>
      </c>
      <c r="J1006" s="24">
        <f t="shared" si="270"/>
        <v>0.61736111111111114</v>
      </c>
      <c r="K1006" s="24">
        <f t="shared" si="271"/>
        <v>0.5</v>
      </c>
      <c r="L1006" s="25">
        <f t="shared" si="272"/>
        <v>0</v>
      </c>
      <c r="M1006" s="20">
        <f t="shared" si="273"/>
        <v>0.61736111111111114</v>
      </c>
      <c r="N1006" s="20">
        <f t="shared" si="274"/>
        <v>0.52083333333333337</v>
      </c>
      <c r="O1006" s="21">
        <f t="shared" si="275"/>
        <v>0</v>
      </c>
      <c r="P1006" s="24">
        <f t="shared" si="276"/>
        <v>0.61736111111111114</v>
      </c>
      <c r="Q1006" s="24">
        <f t="shared" si="277"/>
        <v>0.5625</v>
      </c>
      <c r="R1006" s="25">
        <f t="shared" si="278"/>
        <v>0</v>
      </c>
      <c r="S1006" s="20">
        <f t="shared" si="279"/>
        <v>0.61736111111111114</v>
      </c>
      <c r="T1006" s="20">
        <f t="shared" si="280"/>
        <v>0.64097222222222217</v>
      </c>
      <c r="U1006" s="21">
        <f t="shared" si="281"/>
        <v>33</v>
      </c>
      <c r="V1006" s="11">
        <f t="shared" si="282"/>
        <v>33</v>
      </c>
      <c r="W1006" s="11">
        <f t="shared" si="283"/>
        <v>0</v>
      </c>
    </row>
    <row r="1007" spans="1:23" x14ac:dyDescent="0.3">
      <c r="A1007" t="s">
        <v>17</v>
      </c>
      <c r="B1007" t="s">
        <v>1</v>
      </c>
      <c r="C1007" t="s">
        <v>119</v>
      </c>
      <c r="D1007" s="1">
        <v>43433.617361111108</v>
      </c>
      <c r="E1007" s="1">
        <v>43433.682638888888</v>
      </c>
      <c r="F1007" s="5">
        <v>43433</v>
      </c>
      <c r="G1007" s="20">
        <f t="shared" si="267"/>
        <v>0.61736111111111114</v>
      </c>
      <c r="H1007" s="20">
        <f t="shared" si="268"/>
        <v>0.41666666666666669</v>
      </c>
      <c r="I1007" s="21">
        <f t="shared" si="269"/>
        <v>0</v>
      </c>
      <c r="J1007" s="24">
        <f t="shared" si="270"/>
        <v>0.61736111111111114</v>
      </c>
      <c r="K1007" s="24">
        <f t="shared" si="271"/>
        <v>0.5</v>
      </c>
      <c r="L1007" s="25">
        <f t="shared" si="272"/>
        <v>0</v>
      </c>
      <c r="M1007" s="20">
        <f t="shared" si="273"/>
        <v>0.61736111111111114</v>
      </c>
      <c r="N1007" s="20">
        <f t="shared" si="274"/>
        <v>0.52083333333333337</v>
      </c>
      <c r="O1007" s="21">
        <f t="shared" si="275"/>
        <v>0</v>
      </c>
      <c r="P1007" s="24">
        <f t="shared" si="276"/>
        <v>0.61736111111111114</v>
      </c>
      <c r="Q1007" s="24">
        <f t="shared" si="277"/>
        <v>0.5625</v>
      </c>
      <c r="R1007" s="25">
        <f t="shared" si="278"/>
        <v>0</v>
      </c>
      <c r="S1007" s="20">
        <f t="shared" si="279"/>
        <v>0.61736111111111114</v>
      </c>
      <c r="T1007" s="20">
        <f t="shared" si="280"/>
        <v>0.68263888888888891</v>
      </c>
      <c r="U1007" s="21">
        <f t="shared" si="281"/>
        <v>94</v>
      </c>
      <c r="V1007" s="11">
        <f t="shared" si="282"/>
        <v>94</v>
      </c>
      <c r="W1007" s="11">
        <f t="shared" si="283"/>
        <v>0</v>
      </c>
    </row>
    <row r="1008" spans="1:23" x14ac:dyDescent="0.3">
      <c r="A1008" t="s">
        <v>35</v>
      </c>
      <c r="B1008" t="s">
        <v>1</v>
      </c>
      <c r="C1008" t="s">
        <v>118</v>
      </c>
      <c r="D1008" s="1">
        <v>43433.629861111112</v>
      </c>
      <c r="E1008" s="1">
        <v>43433.680555555555</v>
      </c>
      <c r="F1008" s="5">
        <v>43433</v>
      </c>
      <c r="G1008" s="20">
        <f t="shared" si="267"/>
        <v>0.62986111111111109</v>
      </c>
      <c r="H1008" s="20">
        <f t="shared" si="268"/>
        <v>0.41666666666666669</v>
      </c>
      <c r="I1008" s="21">
        <f t="shared" si="269"/>
        <v>0</v>
      </c>
      <c r="J1008" s="24">
        <f t="shared" si="270"/>
        <v>0.62986111111111109</v>
      </c>
      <c r="K1008" s="24">
        <f t="shared" si="271"/>
        <v>0.5</v>
      </c>
      <c r="L1008" s="25">
        <f t="shared" si="272"/>
        <v>0</v>
      </c>
      <c r="M1008" s="20">
        <f t="shared" si="273"/>
        <v>0.62986111111111109</v>
      </c>
      <c r="N1008" s="20">
        <f t="shared" si="274"/>
        <v>0.52083333333333337</v>
      </c>
      <c r="O1008" s="21">
        <f t="shared" si="275"/>
        <v>0</v>
      </c>
      <c r="P1008" s="24">
        <f t="shared" si="276"/>
        <v>0.62986111111111109</v>
      </c>
      <c r="Q1008" s="24">
        <f t="shared" si="277"/>
        <v>0.5625</v>
      </c>
      <c r="R1008" s="25">
        <f t="shared" si="278"/>
        <v>0</v>
      </c>
      <c r="S1008" s="20">
        <f t="shared" si="279"/>
        <v>0.62986111111111109</v>
      </c>
      <c r="T1008" s="20">
        <f t="shared" si="280"/>
        <v>0.68055555555555547</v>
      </c>
      <c r="U1008" s="21">
        <f t="shared" si="281"/>
        <v>72</v>
      </c>
      <c r="V1008" s="11">
        <f t="shared" si="282"/>
        <v>72</v>
      </c>
      <c r="W1008" s="11">
        <f t="shared" si="283"/>
        <v>0</v>
      </c>
    </row>
    <row r="1009" spans="1:23" x14ac:dyDescent="0.3">
      <c r="A1009" t="s">
        <v>6</v>
      </c>
      <c r="B1009" t="s">
        <v>1</v>
      </c>
      <c r="C1009" t="s">
        <v>110</v>
      </c>
      <c r="D1009" s="1">
        <v>43433.635416666664</v>
      </c>
      <c r="E1009" s="1">
        <v>43433.679861111108</v>
      </c>
      <c r="F1009" s="5">
        <v>43433</v>
      </c>
      <c r="G1009" s="20">
        <f t="shared" si="267"/>
        <v>0.63541666666666663</v>
      </c>
      <c r="H1009" s="20">
        <f t="shared" si="268"/>
        <v>0.41666666666666669</v>
      </c>
      <c r="I1009" s="21">
        <f t="shared" si="269"/>
        <v>0</v>
      </c>
      <c r="J1009" s="24">
        <f t="shared" si="270"/>
        <v>0.63541666666666663</v>
      </c>
      <c r="K1009" s="24">
        <f t="shared" si="271"/>
        <v>0.5</v>
      </c>
      <c r="L1009" s="25">
        <f t="shared" si="272"/>
        <v>0</v>
      </c>
      <c r="M1009" s="20">
        <f t="shared" si="273"/>
        <v>0.63541666666666663</v>
      </c>
      <c r="N1009" s="20">
        <f t="shared" si="274"/>
        <v>0.52083333333333337</v>
      </c>
      <c r="O1009" s="21">
        <f t="shared" si="275"/>
        <v>0</v>
      </c>
      <c r="P1009" s="24">
        <f t="shared" si="276"/>
        <v>0.63541666666666663</v>
      </c>
      <c r="Q1009" s="24">
        <f t="shared" si="277"/>
        <v>0.5625</v>
      </c>
      <c r="R1009" s="25">
        <f t="shared" si="278"/>
        <v>0</v>
      </c>
      <c r="S1009" s="20">
        <f t="shared" si="279"/>
        <v>0.63541666666666663</v>
      </c>
      <c r="T1009" s="20">
        <f t="shared" si="280"/>
        <v>0.67986111111111114</v>
      </c>
      <c r="U1009" s="21">
        <f t="shared" si="281"/>
        <v>64</v>
      </c>
      <c r="V1009" s="11">
        <f t="shared" si="282"/>
        <v>64</v>
      </c>
      <c r="W1009" s="11">
        <f t="shared" si="283"/>
        <v>0</v>
      </c>
    </row>
    <row r="1010" spans="1:23" x14ac:dyDescent="0.3">
      <c r="A1010" t="s">
        <v>27</v>
      </c>
      <c r="B1010" t="s">
        <v>1</v>
      </c>
      <c r="C1010" t="s">
        <v>113</v>
      </c>
      <c r="D1010" s="1">
        <v>43433.635416666664</v>
      </c>
      <c r="E1010" s="1">
        <v>43433.679166666669</v>
      </c>
      <c r="F1010" s="5">
        <v>43433</v>
      </c>
      <c r="G1010" s="20">
        <f t="shared" si="267"/>
        <v>0.63541666666666663</v>
      </c>
      <c r="H1010" s="20">
        <f t="shared" si="268"/>
        <v>0.41666666666666669</v>
      </c>
      <c r="I1010" s="21">
        <f t="shared" si="269"/>
        <v>0</v>
      </c>
      <c r="J1010" s="24">
        <f t="shared" si="270"/>
        <v>0.63541666666666663</v>
      </c>
      <c r="K1010" s="24">
        <f t="shared" si="271"/>
        <v>0.5</v>
      </c>
      <c r="L1010" s="25">
        <f t="shared" si="272"/>
        <v>0</v>
      </c>
      <c r="M1010" s="20">
        <f t="shared" si="273"/>
        <v>0.63541666666666663</v>
      </c>
      <c r="N1010" s="20">
        <f t="shared" si="274"/>
        <v>0.52083333333333337</v>
      </c>
      <c r="O1010" s="21">
        <f t="shared" si="275"/>
        <v>0</v>
      </c>
      <c r="P1010" s="24">
        <f t="shared" si="276"/>
        <v>0.63541666666666663</v>
      </c>
      <c r="Q1010" s="24">
        <f t="shared" si="277"/>
        <v>0.5625</v>
      </c>
      <c r="R1010" s="25">
        <f t="shared" si="278"/>
        <v>0</v>
      </c>
      <c r="S1010" s="20">
        <f t="shared" si="279"/>
        <v>0.63541666666666663</v>
      </c>
      <c r="T1010" s="20">
        <f t="shared" si="280"/>
        <v>0.6791666666666667</v>
      </c>
      <c r="U1010" s="21">
        <f t="shared" si="281"/>
        <v>63</v>
      </c>
      <c r="V1010" s="11">
        <f t="shared" si="282"/>
        <v>63</v>
      </c>
      <c r="W1010" s="11">
        <f t="shared" si="283"/>
        <v>0</v>
      </c>
    </row>
    <row r="1011" spans="1:23" x14ac:dyDescent="0.3">
      <c r="A1011" t="s">
        <v>0</v>
      </c>
      <c r="B1011" t="s">
        <v>1</v>
      </c>
      <c r="C1011" t="s">
        <v>122</v>
      </c>
      <c r="D1011" s="1">
        <v>43433.636805555558</v>
      </c>
      <c r="E1011" s="1">
        <v>43433.680555555555</v>
      </c>
      <c r="F1011" s="5">
        <v>43433</v>
      </c>
      <c r="G1011" s="20">
        <f t="shared" si="267"/>
        <v>0.63680555555555551</v>
      </c>
      <c r="H1011" s="20">
        <f t="shared" si="268"/>
        <v>0.41666666666666669</v>
      </c>
      <c r="I1011" s="21">
        <f t="shared" si="269"/>
        <v>0</v>
      </c>
      <c r="J1011" s="24">
        <f t="shared" si="270"/>
        <v>0.63680555555555551</v>
      </c>
      <c r="K1011" s="24">
        <f t="shared" si="271"/>
        <v>0.5</v>
      </c>
      <c r="L1011" s="25">
        <f t="shared" si="272"/>
        <v>0</v>
      </c>
      <c r="M1011" s="20">
        <f t="shared" si="273"/>
        <v>0.63680555555555551</v>
      </c>
      <c r="N1011" s="20">
        <f t="shared" si="274"/>
        <v>0.52083333333333337</v>
      </c>
      <c r="O1011" s="21">
        <f t="shared" si="275"/>
        <v>0</v>
      </c>
      <c r="P1011" s="24">
        <f t="shared" si="276"/>
        <v>0.63680555555555551</v>
      </c>
      <c r="Q1011" s="24">
        <f t="shared" si="277"/>
        <v>0.5625</v>
      </c>
      <c r="R1011" s="25">
        <f t="shared" si="278"/>
        <v>0</v>
      </c>
      <c r="S1011" s="20">
        <f t="shared" si="279"/>
        <v>0.63680555555555551</v>
      </c>
      <c r="T1011" s="20">
        <f t="shared" si="280"/>
        <v>0.68055555555555547</v>
      </c>
      <c r="U1011" s="21">
        <f t="shared" si="281"/>
        <v>62</v>
      </c>
      <c r="V1011" s="11">
        <f t="shared" si="282"/>
        <v>62</v>
      </c>
      <c r="W1011" s="11">
        <f t="shared" si="283"/>
        <v>0</v>
      </c>
    </row>
    <row r="1012" spans="1:23" x14ac:dyDescent="0.3">
      <c r="A1012" t="s">
        <v>40</v>
      </c>
      <c r="B1012" t="s">
        <v>1</v>
      </c>
      <c r="C1012" t="s">
        <v>123</v>
      </c>
      <c r="D1012" s="1">
        <v>43433.640277777777</v>
      </c>
      <c r="E1012" s="1">
        <v>43433.793749999997</v>
      </c>
      <c r="F1012" s="5">
        <v>43433</v>
      </c>
      <c r="G1012" s="20">
        <f t="shared" si="267"/>
        <v>0.64027777777777783</v>
      </c>
      <c r="H1012" s="20">
        <f t="shared" si="268"/>
        <v>0.41666666666666669</v>
      </c>
      <c r="I1012" s="21">
        <f t="shared" si="269"/>
        <v>0</v>
      </c>
      <c r="J1012" s="24">
        <f t="shared" si="270"/>
        <v>0.64027777777777783</v>
      </c>
      <c r="K1012" s="24">
        <f t="shared" si="271"/>
        <v>0.5</v>
      </c>
      <c r="L1012" s="25">
        <f t="shared" si="272"/>
        <v>0</v>
      </c>
      <c r="M1012" s="20">
        <f t="shared" si="273"/>
        <v>0.64027777777777783</v>
      </c>
      <c r="N1012" s="20">
        <f t="shared" si="274"/>
        <v>0.52083333333333337</v>
      </c>
      <c r="O1012" s="21">
        <f t="shared" si="275"/>
        <v>0</v>
      </c>
      <c r="P1012" s="24">
        <f t="shared" si="276"/>
        <v>0.64027777777777783</v>
      </c>
      <c r="Q1012" s="24">
        <f t="shared" si="277"/>
        <v>0.5625</v>
      </c>
      <c r="R1012" s="25">
        <f t="shared" si="278"/>
        <v>0</v>
      </c>
      <c r="S1012" s="20">
        <f t="shared" si="279"/>
        <v>0.64027777777777783</v>
      </c>
      <c r="T1012" s="20">
        <f t="shared" si="280"/>
        <v>0.70833333333333337</v>
      </c>
      <c r="U1012" s="21">
        <f t="shared" si="281"/>
        <v>98</v>
      </c>
      <c r="V1012" s="11">
        <f t="shared" si="282"/>
        <v>98</v>
      </c>
      <c r="W1012" s="11">
        <f t="shared" si="283"/>
        <v>0</v>
      </c>
    </row>
    <row r="1013" spans="1:23" x14ac:dyDescent="0.3">
      <c r="A1013" t="s">
        <v>50</v>
      </c>
      <c r="B1013" t="s">
        <v>1</v>
      </c>
      <c r="C1013" t="s">
        <v>116</v>
      </c>
      <c r="D1013" s="1">
        <v>43433.645138888889</v>
      </c>
      <c r="E1013" s="1">
        <v>43433.822222222225</v>
      </c>
      <c r="F1013" s="5">
        <v>43433</v>
      </c>
      <c r="G1013" s="20">
        <f t="shared" si="267"/>
        <v>0.64513888888888882</v>
      </c>
      <c r="H1013" s="20">
        <f t="shared" si="268"/>
        <v>0.41666666666666669</v>
      </c>
      <c r="I1013" s="21">
        <f t="shared" si="269"/>
        <v>0</v>
      </c>
      <c r="J1013" s="24">
        <f t="shared" si="270"/>
        <v>0.64513888888888882</v>
      </c>
      <c r="K1013" s="24">
        <f t="shared" si="271"/>
        <v>0.5</v>
      </c>
      <c r="L1013" s="25">
        <f t="shared" si="272"/>
        <v>0</v>
      </c>
      <c r="M1013" s="20">
        <f t="shared" si="273"/>
        <v>0.64513888888888882</v>
      </c>
      <c r="N1013" s="20">
        <f t="shared" si="274"/>
        <v>0.52083333333333337</v>
      </c>
      <c r="O1013" s="21">
        <f t="shared" si="275"/>
        <v>0</v>
      </c>
      <c r="P1013" s="24">
        <f t="shared" si="276"/>
        <v>0.64513888888888882</v>
      </c>
      <c r="Q1013" s="24">
        <f t="shared" si="277"/>
        <v>0.5625</v>
      </c>
      <c r="R1013" s="25">
        <f t="shared" si="278"/>
        <v>0</v>
      </c>
      <c r="S1013" s="20">
        <f t="shared" si="279"/>
        <v>0.64513888888888882</v>
      </c>
      <c r="T1013" s="20">
        <f t="shared" si="280"/>
        <v>0.70833333333333337</v>
      </c>
      <c r="U1013" s="21">
        <f t="shared" si="281"/>
        <v>91</v>
      </c>
      <c r="V1013" s="11">
        <f t="shared" si="282"/>
        <v>91</v>
      </c>
      <c r="W1013" s="11">
        <f t="shared" si="283"/>
        <v>0</v>
      </c>
    </row>
    <row r="1014" spans="1:23" x14ac:dyDescent="0.3">
      <c r="A1014" t="s">
        <v>23</v>
      </c>
      <c r="B1014" t="s">
        <v>1</v>
      </c>
      <c r="C1014" t="s">
        <v>114</v>
      </c>
      <c r="D1014" s="1">
        <v>43433.654166666667</v>
      </c>
      <c r="E1014" s="1">
        <v>43433.686805555553</v>
      </c>
      <c r="F1014" s="5">
        <v>43433</v>
      </c>
      <c r="G1014" s="20">
        <f t="shared" si="267"/>
        <v>0.65416666666666667</v>
      </c>
      <c r="H1014" s="20">
        <f t="shared" si="268"/>
        <v>0.41666666666666669</v>
      </c>
      <c r="I1014" s="21">
        <f t="shared" si="269"/>
        <v>0</v>
      </c>
      <c r="J1014" s="24">
        <f t="shared" si="270"/>
        <v>0.65416666666666667</v>
      </c>
      <c r="K1014" s="24">
        <f t="shared" si="271"/>
        <v>0.5</v>
      </c>
      <c r="L1014" s="25">
        <f t="shared" si="272"/>
        <v>0</v>
      </c>
      <c r="M1014" s="20">
        <f t="shared" si="273"/>
        <v>0.65416666666666667</v>
      </c>
      <c r="N1014" s="20">
        <f t="shared" si="274"/>
        <v>0.52083333333333337</v>
      </c>
      <c r="O1014" s="21">
        <f t="shared" si="275"/>
        <v>0</v>
      </c>
      <c r="P1014" s="24">
        <f t="shared" si="276"/>
        <v>0.65416666666666667</v>
      </c>
      <c r="Q1014" s="24">
        <f t="shared" si="277"/>
        <v>0.5625</v>
      </c>
      <c r="R1014" s="25">
        <f t="shared" si="278"/>
        <v>0</v>
      </c>
      <c r="S1014" s="20">
        <f t="shared" si="279"/>
        <v>0.65416666666666667</v>
      </c>
      <c r="T1014" s="20">
        <f t="shared" si="280"/>
        <v>0.68680555555555556</v>
      </c>
      <c r="U1014" s="21">
        <f t="shared" si="281"/>
        <v>47</v>
      </c>
      <c r="V1014" s="11">
        <f t="shared" si="282"/>
        <v>47</v>
      </c>
      <c r="W1014" s="11">
        <f t="shared" si="283"/>
        <v>0</v>
      </c>
    </row>
    <row r="1015" spans="1:23" x14ac:dyDescent="0.3">
      <c r="A1015" t="s">
        <v>52</v>
      </c>
      <c r="B1015" t="s">
        <v>1</v>
      </c>
      <c r="C1015" t="s">
        <v>185</v>
      </c>
      <c r="D1015" s="1">
        <v>43433.654861111114</v>
      </c>
      <c r="E1015" s="1">
        <v>43433.679861111108</v>
      </c>
      <c r="F1015" s="5">
        <v>43433</v>
      </c>
      <c r="G1015" s="20">
        <f t="shared" si="267"/>
        <v>0.65486111111111112</v>
      </c>
      <c r="H1015" s="20">
        <f t="shared" si="268"/>
        <v>0.41666666666666669</v>
      </c>
      <c r="I1015" s="21">
        <f t="shared" si="269"/>
        <v>0</v>
      </c>
      <c r="J1015" s="24">
        <f t="shared" si="270"/>
        <v>0.65486111111111112</v>
      </c>
      <c r="K1015" s="24">
        <f t="shared" si="271"/>
        <v>0.5</v>
      </c>
      <c r="L1015" s="25">
        <f t="shared" si="272"/>
        <v>0</v>
      </c>
      <c r="M1015" s="20">
        <f t="shared" si="273"/>
        <v>0.65486111111111112</v>
      </c>
      <c r="N1015" s="20">
        <f t="shared" si="274"/>
        <v>0.52083333333333337</v>
      </c>
      <c r="O1015" s="21">
        <f t="shared" si="275"/>
        <v>0</v>
      </c>
      <c r="P1015" s="24">
        <f t="shared" si="276"/>
        <v>0.65486111111111112</v>
      </c>
      <c r="Q1015" s="24">
        <f t="shared" si="277"/>
        <v>0.5625</v>
      </c>
      <c r="R1015" s="25">
        <f t="shared" si="278"/>
        <v>0</v>
      </c>
      <c r="S1015" s="20">
        <f t="shared" si="279"/>
        <v>0.65486111111111112</v>
      </c>
      <c r="T1015" s="20">
        <f t="shared" si="280"/>
        <v>0.67986111111111114</v>
      </c>
      <c r="U1015" s="21">
        <f t="shared" si="281"/>
        <v>36</v>
      </c>
      <c r="V1015" s="11">
        <f t="shared" si="282"/>
        <v>36</v>
      </c>
      <c r="W1015" s="11">
        <f t="shared" si="283"/>
        <v>0</v>
      </c>
    </row>
    <row r="1016" spans="1:23" x14ac:dyDescent="0.3">
      <c r="A1016" t="s">
        <v>8</v>
      </c>
      <c r="B1016" t="s">
        <v>1</v>
      </c>
      <c r="C1016" t="s">
        <v>338</v>
      </c>
      <c r="D1016" s="1">
        <v>43433.685416666667</v>
      </c>
      <c r="E1016" s="1">
        <v>43433.772916666669</v>
      </c>
      <c r="F1016" s="5">
        <v>43433</v>
      </c>
      <c r="G1016" s="20">
        <f t="shared" si="267"/>
        <v>0.68541666666666667</v>
      </c>
      <c r="H1016" s="20">
        <f t="shared" si="268"/>
        <v>0.41666666666666669</v>
      </c>
      <c r="I1016" s="21">
        <f t="shared" si="269"/>
        <v>0</v>
      </c>
      <c r="J1016" s="24">
        <f t="shared" si="270"/>
        <v>0.68541666666666667</v>
      </c>
      <c r="K1016" s="24">
        <f t="shared" si="271"/>
        <v>0.5</v>
      </c>
      <c r="L1016" s="25">
        <f t="shared" si="272"/>
        <v>0</v>
      </c>
      <c r="M1016" s="20">
        <f t="shared" si="273"/>
        <v>0.68541666666666667</v>
      </c>
      <c r="N1016" s="20">
        <f t="shared" si="274"/>
        <v>0.52083333333333337</v>
      </c>
      <c r="O1016" s="21">
        <f t="shared" si="275"/>
        <v>0</v>
      </c>
      <c r="P1016" s="24">
        <f t="shared" si="276"/>
        <v>0.68541666666666667</v>
      </c>
      <c r="Q1016" s="24">
        <f t="shared" si="277"/>
        <v>0.5625</v>
      </c>
      <c r="R1016" s="25">
        <f t="shared" si="278"/>
        <v>0</v>
      </c>
      <c r="S1016" s="20">
        <f t="shared" si="279"/>
        <v>0.68541666666666667</v>
      </c>
      <c r="T1016" s="20">
        <f t="shared" si="280"/>
        <v>0.70833333333333337</v>
      </c>
      <c r="U1016" s="21">
        <f t="shared" si="281"/>
        <v>33</v>
      </c>
      <c r="V1016" s="11">
        <f t="shared" si="282"/>
        <v>33</v>
      </c>
      <c r="W1016" s="11">
        <f t="shared" si="283"/>
        <v>0</v>
      </c>
    </row>
    <row r="1017" spans="1:23" x14ac:dyDescent="0.3">
      <c r="A1017" t="s">
        <v>11</v>
      </c>
      <c r="B1017" t="s">
        <v>1</v>
      </c>
      <c r="C1017" t="s">
        <v>26</v>
      </c>
      <c r="D1017" s="1">
        <v>43440.395138888889</v>
      </c>
      <c r="E1017" s="1">
        <v>43440.42083333333</v>
      </c>
      <c r="F1017" s="5">
        <v>43440</v>
      </c>
      <c r="G1017" s="20">
        <f t="shared" si="267"/>
        <v>0.39513888888888887</v>
      </c>
      <c r="H1017" s="20">
        <f t="shared" si="268"/>
        <v>0.41666666666666669</v>
      </c>
      <c r="I1017" s="21">
        <f t="shared" si="269"/>
        <v>31</v>
      </c>
      <c r="J1017" s="24">
        <f t="shared" si="270"/>
        <v>0.41666666666666669</v>
      </c>
      <c r="K1017" s="24">
        <f t="shared" si="271"/>
        <v>0.42083333333333334</v>
      </c>
      <c r="L1017" s="25">
        <f t="shared" si="272"/>
        <v>5</v>
      </c>
      <c r="M1017" s="20">
        <f t="shared" si="273"/>
        <v>0.5</v>
      </c>
      <c r="N1017" s="20">
        <f t="shared" si="274"/>
        <v>0.42083333333333334</v>
      </c>
      <c r="O1017" s="21">
        <f t="shared" si="275"/>
        <v>0</v>
      </c>
      <c r="P1017" s="24">
        <f t="shared" si="276"/>
        <v>0.52083333333333337</v>
      </c>
      <c r="Q1017" s="24">
        <f t="shared" si="277"/>
        <v>0.42083333333333334</v>
      </c>
      <c r="R1017" s="25">
        <f t="shared" si="278"/>
        <v>0</v>
      </c>
      <c r="S1017" s="20">
        <f t="shared" si="279"/>
        <v>0.5625</v>
      </c>
      <c r="T1017" s="20">
        <f t="shared" si="280"/>
        <v>0.42083333333333334</v>
      </c>
      <c r="U1017" s="21">
        <f t="shared" si="281"/>
        <v>0</v>
      </c>
      <c r="V1017" s="11">
        <f t="shared" si="282"/>
        <v>31</v>
      </c>
      <c r="W1017" s="11">
        <f t="shared" si="283"/>
        <v>5</v>
      </c>
    </row>
    <row r="1018" spans="1:23" x14ac:dyDescent="0.3">
      <c r="A1018" t="s">
        <v>33</v>
      </c>
      <c r="B1018" t="s">
        <v>1</v>
      </c>
      <c r="C1018" t="s">
        <v>34</v>
      </c>
      <c r="D1018" s="1">
        <v>43440.430555555555</v>
      </c>
      <c r="E1018" s="1">
        <v>43440.463888888888</v>
      </c>
      <c r="F1018" s="5">
        <v>43440</v>
      </c>
      <c r="G1018" s="20">
        <f t="shared" si="267"/>
        <v>0.43055555555555558</v>
      </c>
      <c r="H1018" s="20">
        <f t="shared" si="268"/>
        <v>0.41666666666666669</v>
      </c>
      <c r="I1018" s="21">
        <f t="shared" si="269"/>
        <v>0</v>
      </c>
      <c r="J1018" s="24">
        <f t="shared" si="270"/>
        <v>0.43055555555555558</v>
      </c>
      <c r="K1018" s="24">
        <f t="shared" si="271"/>
        <v>0.46388888888888885</v>
      </c>
      <c r="L1018" s="25">
        <f t="shared" si="272"/>
        <v>47</v>
      </c>
      <c r="M1018" s="20">
        <f t="shared" si="273"/>
        <v>0.5</v>
      </c>
      <c r="N1018" s="20">
        <f t="shared" si="274"/>
        <v>0.46388888888888885</v>
      </c>
      <c r="O1018" s="21">
        <f t="shared" si="275"/>
        <v>0</v>
      </c>
      <c r="P1018" s="24">
        <f t="shared" si="276"/>
        <v>0.52083333333333337</v>
      </c>
      <c r="Q1018" s="24">
        <f t="shared" si="277"/>
        <v>0.46388888888888885</v>
      </c>
      <c r="R1018" s="25">
        <f t="shared" si="278"/>
        <v>0</v>
      </c>
      <c r="S1018" s="20">
        <f t="shared" si="279"/>
        <v>0.5625</v>
      </c>
      <c r="T1018" s="20">
        <f t="shared" si="280"/>
        <v>0.46388888888888885</v>
      </c>
      <c r="U1018" s="21">
        <f t="shared" si="281"/>
        <v>0</v>
      </c>
      <c r="V1018" s="11">
        <f t="shared" si="282"/>
        <v>0</v>
      </c>
      <c r="W1018" s="11">
        <f t="shared" si="283"/>
        <v>47</v>
      </c>
    </row>
    <row r="1019" spans="1:23" x14ac:dyDescent="0.3">
      <c r="A1019" t="s">
        <v>25</v>
      </c>
      <c r="B1019" t="s">
        <v>1</v>
      </c>
      <c r="C1019" t="s">
        <v>39</v>
      </c>
      <c r="D1019" s="1">
        <v>43440.433333333334</v>
      </c>
      <c r="E1019" s="1">
        <v>43440.468055555553</v>
      </c>
      <c r="F1019" s="5">
        <v>43440</v>
      </c>
      <c r="G1019" s="20">
        <f t="shared" si="267"/>
        <v>0.43333333333333335</v>
      </c>
      <c r="H1019" s="20">
        <f t="shared" si="268"/>
        <v>0.41666666666666669</v>
      </c>
      <c r="I1019" s="21">
        <f t="shared" si="269"/>
        <v>0</v>
      </c>
      <c r="J1019" s="24">
        <f t="shared" si="270"/>
        <v>0.43333333333333335</v>
      </c>
      <c r="K1019" s="24">
        <f t="shared" si="271"/>
        <v>0.4680555555555555</v>
      </c>
      <c r="L1019" s="25">
        <f t="shared" si="272"/>
        <v>49</v>
      </c>
      <c r="M1019" s="20">
        <f t="shared" si="273"/>
        <v>0.5</v>
      </c>
      <c r="N1019" s="20">
        <f t="shared" si="274"/>
        <v>0.4680555555555555</v>
      </c>
      <c r="O1019" s="21">
        <f t="shared" si="275"/>
        <v>0</v>
      </c>
      <c r="P1019" s="24">
        <f t="shared" si="276"/>
        <v>0.52083333333333337</v>
      </c>
      <c r="Q1019" s="24">
        <f t="shared" si="277"/>
        <v>0.4680555555555555</v>
      </c>
      <c r="R1019" s="25">
        <f t="shared" si="278"/>
        <v>0</v>
      </c>
      <c r="S1019" s="20">
        <f t="shared" si="279"/>
        <v>0.5625</v>
      </c>
      <c r="T1019" s="20">
        <f t="shared" si="280"/>
        <v>0.4680555555555555</v>
      </c>
      <c r="U1019" s="21">
        <f t="shared" si="281"/>
        <v>0</v>
      </c>
      <c r="V1019" s="11">
        <f t="shared" si="282"/>
        <v>0</v>
      </c>
      <c r="W1019" s="11">
        <f t="shared" si="283"/>
        <v>49</v>
      </c>
    </row>
    <row r="1020" spans="1:23" x14ac:dyDescent="0.3">
      <c r="A1020" t="s">
        <v>8</v>
      </c>
      <c r="B1020" t="s">
        <v>1</v>
      </c>
      <c r="C1020" t="s">
        <v>44</v>
      </c>
      <c r="D1020" s="1">
        <v>43440.433333333334</v>
      </c>
      <c r="E1020" s="1">
        <v>43440.468055555553</v>
      </c>
      <c r="F1020" s="5">
        <v>43440</v>
      </c>
      <c r="G1020" s="20">
        <f t="shared" si="267"/>
        <v>0.43333333333333335</v>
      </c>
      <c r="H1020" s="20">
        <f t="shared" si="268"/>
        <v>0.41666666666666669</v>
      </c>
      <c r="I1020" s="21">
        <f t="shared" si="269"/>
        <v>0</v>
      </c>
      <c r="J1020" s="24">
        <f t="shared" si="270"/>
        <v>0.43333333333333335</v>
      </c>
      <c r="K1020" s="24">
        <f t="shared" si="271"/>
        <v>0.4680555555555555</v>
      </c>
      <c r="L1020" s="25">
        <f t="shared" si="272"/>
        <v>49</v>
      </c>
      <c r="M1020" s="20">
        <f t="shared" si="273"/>
        <v>0.5</v>
      </c>
      <c r="N1020" s="20">
        <f t="shared" si="274"/>
        <v>0.4680555555555555</v>
      </c>
      <c r="O1020" s="21">
        <f t="shared" si="275"/>
        <v>0</v>
      </c>
      <c r="P1020" s="24">
        <f t="shared" si="276"/>
        <v>0.52083333333333337</v>
      </c>
      <c r="Q1020" s="24">
        <f t="shared" si="277"/>
        <v>0.4680555555555555</v>
      </c>
      <c r="R1020" s="25">
        <f t="shared" si="278"/>
        <v>0</v>
      </c>
      <c r="S1020" s="20">
        <f t="shared" si="279"/>
        <v>0.5625</v>
      </c>
      <c r="T1020" s="20">
        <f t="shared" si="280"/>
        <v>0.4680555555555555</v>
      </c>
      <c r="U1020" s="21">
        <f t="shared" si="281"/>
        <v>0</v>
      </c>
      <c r="V1020" s="11">
        <f t="shared" si="282"/>
        <v>0</v>
      </c>
      <c r="W1020" s="11">
        <f t="shared" si="283"/>
        <v>49</v>
      </c>
    </row>
    <row r="1021" spans="1:23" x14ac:dyDescent="0.3">
      <c r="A1021" t="s">
        <v>52</v>
      </c>
      <c r="B1021" t="s">
        <v>1</v>
      </c>
      <c r="C1021" t="s">
        <v>41</v>
      </c>
      <c r="D1021" s="1">
        <v>43440.43472222222</v>
      </c>
      <c r="E1021" s="1">
        <v>43440.472916666666</v>
      </c>
      <c r="F1021" s="5">
        <v>43440</v>
      </c>
      <c r="G1021" s="20">
        <f t="shared" si="267"/>
        <v>0.43472222222222223</v>
      </c>
      <c r="H1021" s="20">
        <f t="shared" si="268"/>
        <v>0.41666666666666669</v>
      </c>
      <c r="I1021" s="21">
        <f t="shared" si="269"/>
        <v>0</v>
      </c>
      <c r="J1021" s="24">
        <f t="shared" si="270"/>
        <v>0.43472222222222223</v>
      </c>
      <c r="K1021" s="24">
        <f t="shared" si="271"/>
        <v>0.47291666666666665</v>
      </c>
      <c r="L1021" s="25">
        <f t="shared" si="272"/>
        <v>55</v>
      </c>
      <c r="M1021" s="20">
        <f t="shared" si="273"/>
        <v>0.5</v>
      </c>
      <c r="N1021" s="20">
        <f t="shared" si="274"/>
        <v>0.47291666666666665</v>
      </c>
      <c r="O1021" s="21">
        <f t="shared" si="275"/>
        <v>0</v>
      </c>
      <c r="P1021" s="24">
        <f t="shared" si="276"/>
        <v>0.52083333333333337</v>
      </c>
      <c r="Q1021" s="24">
        <f t="shared" si="277"/>
        <v>0.47291666666666665</v>
      </c>
      <c r="R1021" s="25">
        <f t="shared" si="278"/>
        <v>0</v>
      </c>
      <c r="S1021" s="20">
        <f t="shared" si="279"/>
        <v>0.5625</v>
      </c>
      <c r="T1021" s="20">
        <f t="shared" si="280"/>
        <v>0.47291666666666665</v>
      </c>
      <c r="U1021" s="21">
        <f t="shared" si="281"/>
        <v>0</v>
      </c>
      <c r="V1021" s="11">
        <f t="shared" si="282"/>
        <v>0</v>
      </c>
      <c r="W1021" s="11">
        <f t="shared" si="283"/>
        <v>55</v>
      </c>
    </row>
    <row r="1022" spans="1:23" x14ac:dyDescent="0.3">
      <c r="A1022" t="s">
        <v>29</v>
      </c>
      <c r="B1022" t="s">
        <v>1</v>
      </c>
      <c r="C1022" t="s">
        <v>56</v>
      </c>
      <c r="D1022" s="1">
        <v>43440.435416666667</v>
      </c>
      <c r="E1022" s="1">
        <v>43440.468055555553</v>
      </c>
      <c r="F1022" s="5">
        <v>43440</v>
      </c>
      <c r="G1022" s="20">
        <f t="shared" si="267"/>
        <v>0.43541666666666662</v>
      </c>
      <c r="H1022" s="20">
        <f t="shared" si="268"/>
        <v>0.41666666666666669</v>
      </c>
      <c r="I1022" s="21">
        <f t="shared" si="269"/>
        <v>0</v>
      </c>
      <c r="J1022" s="24">
        <f t="shared" si="270"/>
        <v>0.43541666666666662</v>
      </c>
      <c r="K1022" s="24">
        <f t="shared" si="271"/>
        <v>0.4680555555555555</v>
      </c>
      <c r="L1022" s="25">
        <f t="shared" si="272"/>
        <v>47</v>
      </c>
      <c r="M1022" s="20">
        <f t="shared" si="273"/>
        <v>0.5</v>
      </c>
      <c r="N1022" s="20">
        <f t="shared" si="274"/>
        <v>0.4680555555555555</v>
      </c>
      <c r="O1022" s="21">
        <f t="shared" si="275"/>
        <v>0</v>
      </c>
      <c r="P1022" s="24">
        <f t="shared" si="276"/>
        <v>0.52083333333333337</v>
      </c>
      <c r="Q1022" s="24">
        <f t="shared" si="277"/>
        <v>0.4680555555555555</v>
      </c>
      <c r="R1022" s="25">
        <f t="shared" si="278"/>
        <v>0</v>
      </c>
      <c r="S1022" s="20">
        <f t="shared" si="279"/>
        <v>0.5625</v>
      </c>
      <c r="T1022" s="20">
        <f t="shared" si="280"/>
        <v>0.4680555555555555</v>
      </c>
      <c r="U1022" s="21">
        <f t="shared" si="281"/>
        <v>0</v>
      </c>
      <c r="V1022" s="11">
        <f t="shared" si="282"/>
        <v>0</v>
      </c>
      <c r="W1022" s="11">
        <f t="shared" si="283"/>
        <v>47</v>
      </c>
    </row>
    <row r="1023" spans="1:23" x14ac:dyDescent="0.3">
      <c r="A1023" t="s">
        <v>11</v>
      </c>
      <c r="B1023" t="s">
        <v>1</v>
      </c>
      <c r="C1023" t="s">
        <v>37</v>
      </c>
      <c r="D1023" s="1">
        <v>43440.4375</v>
      </c>
      <c r="E1023" s="1">
        <v>43440.46875</v>
      </c>
      <c r="F1023" s="5">
        <v>43440</v>
      </c>
      <c r="G1023" s="20">
        <f t="shared" si="267"/>
        <v>0.4375</v>
      </c>
      <c r="H1023" s="20">
        <f t="shared" si="268"/>
        <v>0.41666666666666669</v>
      </c>
      <c r="I1023" s="21">
        <f t="shared" si="269"/>
        <v>0</v>
      </c>
      <c r="J1023" s="24">
        <f t="shared" si="270"/>
        <v>0.4375</v>
      </c>
      <c r="K1023" s="24">
        <f t="shared" si="271"/>
        <v>0.46875</v>
      </c>
      <c r="L1023" s="25">
        <f t="shared" si="272"/>
        <v>45</v>
      </c>
      <c r="M1023" s="20">
        <f t="shared" si="273"/>
        <v>0.5</v>
      </c>
      <c r="N1023" s="20">
        <f t="shared" si="274"/>
        <v>0.46875</v>
      </c>
      <c r="O1023" s="21">
        <f t="shared" si="275"/>
        <v>0</v>
      </c>
      <c r="P1023" s="24">
        <f t="shared" si="276"/>
        <v>0.52083333333333337</v>
      </c>
      <c r="Q1023" s="24">
        <f t="shared" si="277"/>
        <v>0.46875</v>
      </c>
      <c r="R1023" s="25">
        <f t="shared" si="278"/>
        <v>0</v>
      </c>
      <c r="S1023" s="20">
        <f t="shared" si="279"/>
        <v>0.5625</v>
      </c>
      <c r="T1023" s="20">
        <f t="shared" si="280"/>
        <v>0.46875</v>
      </c>
      <c r="U1023" s="21">
        <f t="shared" si="281"/>
        <v>0</v>
      </c>
      <c r="V1023" s="11">
        <f t="shared" si="282"/>
        <v>0</v>
      </c>
      <c r="W1023" s="11">
        <f t="shared" si="283"/>
        <v>45</v>
      </c>
    </row>
    <row r="1024" spans="1:23" x14ac:dyDescent="0.3">
      <c r="A1024" t="s">
        <v>17</v>
      </c>
      <c r="B1024" t="s">
        <v>1</v>
      </c>
      <c r="C1024" t="s">
        <v>76</v>
      </c>
      <c r="D1024" s="1">
        <v>43440.447222222225</v>
      </c>
      <c r="E1024" s="1">
        <v>43440.451388888891</v>
      </c>
      <c r="F1024" s="5">
        <v>43440</v>
      </c>
      <c r="G1024" s="20">
        <f t="shared" si="267"/>
        <v>0.44722222222222219</v>
      </c>
      <c r="H1024" s="20">
        <f t="shared" si="268"/>
        <v>0.41666666666666669</v>
      </c>
      <c r="I1024" s="21">
        <f t="shared" si="269"/>
        <v>0</v>
      </c>
      <c r="J1024" s="24">
        <f t="shared" si="270"/>
        <v>0.44722222222222219</v>
      </c>
      <c r="K1024" s="24">
        <f t="shared" si="271"/>
        <v>0.4513888888888889</v>
      </c>
      <c r="L1024" s="25">
        <f t="shared" si="272"/>
        <v>6</v>
      </c>
      <c r="M1024" s="20">
        <f t="shared" si="273"/>
        <v>0.5</v>
      </c>
      <c r="N1024" s="20">
        <f t="shared" si="274"/>
        <v>0.4513888888888889</v>
      </c>
      <c r="O1024" s="21">
        <f t="shared" si="275"/>
        <v>0</v>
      </c>
      <c r="P1024" s="24">
        <f t="shared" si="276"/>
        <v>0.52083333333333337</v>
      </c>
      <c r="Q1024" s="24">
        <f t="shared" si="277"/>
        <v>0.4513888888888889</v>
      </c>
      <c r="R1024" s="25">
        <f t="shared" si="278"/>
        <v>0</v>
      </c>
      <c r="S1024" s="20">
        <f t="shared" si="279"/>
        <v>0.5625</v>
      </c>
      <c r="T1024" s="20">
        <f t="shared" si="280"/>
        <v>0.4513888888888889</v>
      </c>
      <c r="U1024" s="21">
        <f t="shared" si="281"/>
        <v>0</v>
      </c>
      <c r="V1024" s="11">
        <f t="shared" si="282"/>
        <v>0</v>
      </c>
      <c r="W1024" s="11">
        <f t="shared" si="283"/>
        <v>6</v>
      </c>
    </row>
    <row r="1025" spans="1:23" x14ac:dyDescent="0.3">
      <c r="A1025" t="s">
        <v>33</v>
      </c>
      <c r="B1025" t="s">
        <v>1</v>
      </c>
      <c r="C1025" t="s">
        <v>34</v>
      </c>
      <c r="D1025" s="1">
        <v>43440.464583333334</v>
      </c>
      <c r="E1025" s="1">
        <v>43440.470833333333</v>
      </c>
      <c r="F1025" s="5">
        <v>43440</v>
      </c>
      <c r="G1025" s="20">
        <f t="shared" si="267"/>
        <v>0.46458333333333335</v>
      </c>
      <c r="H1025" s="20">
        <f t="shared" si="268"/>
        <v>0.41666666666666669</v>
      </c>
      <c r="I1025" s="21">
        <f t="shared" si="269"/>
        <v>0</v>
      </c>
      <c r="J1025" s="24">
        <f t="shared" si="270"/>
        <v>0.46458333333333335</v>
      </c>
      <c r="K1025" s="24">
        <f t="shared" si="271"/>
        <v>0.47083333333333338</v>
      </c>
      <c r="L1025" s="25">
        <f t="shared" si="272"/>
        <v>9</v>
      </c>
      <c r="M1025" s="20">
        <f t="shared" si="273"/>
        <v>0.5</v>
      </c>
      <c r="N1025" s="20">
        <f t="shared" si="274"/>
        <v>0.47083333333333338</v>
      </c>
      <c r="O1025" s="21">
        <f t="shared" si="275"/>
        <v>0</v>
      </c>
      <c r="P1025" s="24">
        <f t="shared" si="276"/>
        <v>0.52083333333333337</v>
      </c>
      <c r="Q1025" s="24">
        <f t="shared" si="277"/>
        <v>0.47083333333333338</v>
      </c>
      <c r="R1025" s="25">
        <f t="shared" si="278"/>
        <v>0</v>
      </c>
      <c r="S1025" s="20">
        <f t="shared" si="279"/>
        <v>0.5625</v>
      </c>
      <c r="T1025" s="20">
        <f t="shared" si="280"/>
        <v>0.47083333333333338</v>
      </c>
      <c r="U1025" s="21">
        <f t="shared" si="281"/>
        <v>0</v>
      </c>
      <c r="V1025" s="11">
        <f t="shared" si="282"/>
        <v>0</v>
      </c>
      <c r="W1025" s="11">
        <f t="shared" si="283"/>
        <v>9</v>
      </c>
    </row>
    <row r="1026" spans="1:23" x14ac:dyDescent="0.3">
      <c r="A1026" t="s">
        <v>8</v>
      </c>
      <c r="B1026" t="s">
        <v>1</v>
      </c>
      <c r="C1026" t="s">
        <v>44</v>
      </c>
      <c r="D1026" s="1">
        <v>43440.46875</v>
      </c>
      <c r="E1026" s="1">
        <v>43440.469444444447</v>
      </c>
      <c r="F1026" s="5">
        <v>43440</v>
      </c>
      <c r="G1026" s="20">
        <f t="shared" si="267"/>
        <v>0.46875</v>
      </c>
      <c r="H1026" s="20">
        <f t="shared" si="268"/>
        <v>0.41666666666666669</v>
      </c>
      <c r="I1026" s="21">
        <f t="shared" si="269"/>
        <v>0</v>
      </c>
      <c r="J1026" s="24">
        <f t="shared" si="270"/>
        <v>0.46875</v>
      </c>
      <c r="K1026" s="24">
        <f t="shared" si="271"/>
        <v>0.4694444444444445</v>
      </c>
      <c r="L1026" s="25">
        <f t="shared" si="272"/>
        <v>1</v>
      </c>
      <c r="M1026" s="20">
        <f t="shared" si="273"/>
        <v>0.5</v>
      </c>
      <c r="N1026" s="20">
        <f t="shared" si="274"/>
        <v>0.4694444444444445</v>
      </c>
      <c r="O1026" s="21">
        <f t="shared" si="275"/>
        <v>0</v>
      </c>
      <c r="P1026" s="24">
        <f t="shared" si="276"/>
        <v>0.52083333333333337</v>
      </c>
      <c r="Q1026" s="24">
        <f t="shared" si="277"/>
        <v>0.4694444444444445</v>
      </c>
      <c r="R1026" s="25">
        <f t="shared" si="278"/>
        <v>0</v>
      </c>
      <c r="S1026" s="20">
        <f t="shared" si="279"/>
        <v>0.5625</v>
      </c>
      <c r="T1026" s="20">
        <f t="shared" si="280"/>
        <v>0.4694444444444445</v>
      </c>
      <c r="U1026" s="21">
        <f t="shared" si="281"/>
        <v>0</v>
      </c>
      <c r="V1026" s="11">
        <f t="shared" si="282"/>
        <v>0</v>
      </c>
      <c r="W1026" s="11">
        <f t="shared" si="283"/>
        <v>1</v>
      </c>
    </row>
    <row r="1027" spans="1:23" x14ac:dyDescent="0.3">
      <c r="A1027" t="s">
        <v>25</v>
      </c>
      <c r="B1027" t="s">
        <v>1</v>
      </c>
      <c r="C1027" t="s">
        <v>39</v>
      </c>
      <c r="D1027" s="1">
        <v>43440.46875</v>
      </c>
      <c r="E1027" s="1">
        <v>43440.472916666666</v>
      </c>
      <c r="F1027" s="5">
        <v>43440</v>
      </c>
      <c r="G1027" s="20">
        <f t="shared" ref="G1027:G1046" si="284">MAX(TIME(HOUR(D1027),MINUTE(D1027),0),tue_free_1_start)</f>
        <v>0.46875</v>
      </c>
      <c r="H1027" s="20">
        <f t="shared" ref="H1027:H1046" si="285">MIN(TIME(HOUR(E1027),MINUTE(E1027),0),tue_free_1_end)</f>
        <v>0.41666666666666669</v>
      </c>
      <c r="I1027" s="21">
        <f t="shared" ref="I1027:I1046" si="286">MAX(0,INT((H1027-G1027)*1440))</f>
        <v>0</v>
      </c>
      <c r="J1027" s="24">
        <f t="shared" ref="J1027:J1046" si="287">MAX(TIME(HOUR(D1027),MINUTE(D1027),0),tue_busy_1_start)</f>
        <v>0.46875</v>
      </c>
      <c r="K1027" s="24">
        <f t="shared" ref="K1027:K1046" si="288">MIN(TIME(HOUR(E1027),MINUTE(E1027),0),tue_busy_1_end)</f>
        <v>0.47291666666666665</v>
      </c>
      <c r="L1027" s="25">
        <f t="shared" ref="L1027:L1046" si="289">MAX(0,INT((K1027-J1027)*1440))</f>
        <v>5</v>
      </c>
      <c r="M1027" s="20">
        <f t="shared" ref="M1027:M1046" si="290">MAX(TIME(HOUR(D1027),MINUTE(D1027),0),tue_free_2_start)</f>
        <v>0.5</v>
      </c>
      <c r="N1027" s="20">
        <f t="shared" ref="N1027:N1046" si="291">MIN(TIME(HOUR(E1027),MINUTE(E1027),0),tue_free_2_end)</f>
        <v>0.47291666666666665</v>
      </c>
      <c r="O1027" s="21">
        <f t="shared" ref="O1027:O1046" si="292">MAX(0,INT((N1027-M1027)*1440))</f>
        <v>0</v>
      </c>
      <c r="P1027" s="24">
        <f t="shared" ref="P1027:P1046" si="293">MAX(TIME(HOUR(D1027),MINUTE(D1027),0),tue_busy_2_start)</f>
        <v>0.52083333333333337</v>
      </c>
      <c r="Q1027" s="24">
        <f t="shared" ref="Q1027:Q1046" si="294">MIN(TIME(HOUR(E1027),MINUTE(E1027),0),tue_busy_2_end)</f>
        <v>0.47291666666666665</v>
      </c>
      <c r="R1027" s="25">
        <f t="shared" ref="R1027:R1046" si="295">MAX(0,INT((Q1027-P1027)*1440))</f>
        <v>0</v>
      </c>
      <c r="S1027" s="20">
        <f t="shared" ref="S1027:S1046" si="296">MAX(TIME(HOUR(D1027),MINUTE(D1027),0),tue_free_3_start)</f>
        <v>0.5625</v>
      </c>
      <c r="T1027" s="20">
        <f t="shared" ref="T1027:T1046" si="297">MIN(TIME(HOUR(E1027),MINUTE(E1027),0),tue_free_3_end)</f>
        <v>0.47291666666666665</v>
      </c>
      <c r="U1027" s="21">
        <f t="shared" ref="U1027:U1046" si="298">MAX(0,INT((T1027-S1027)*1440))</f>
        <v>0</v>
      </c>
      <c r="V1027" s="11">
        <f t="shared" ref="V1027:V1046" si="299">SUM(I1027,O1027,U1027)</f>
        <v>0</v>
      </c>
      <c r="W1027" s="11">
        <f t="shared" ref="W1027:W1046" si="300">SUM(L1027,R1027)</f>
        <v>5</v>
      </c>
    </row>
    <row r="1028" spans="1:23" x14ac:dyDescent="0.3">
      <c r="A1028" t="s">
        <v>29</v>
      </c>
      <c r="B1028" t="s">
        <v>1</v>
      </c>
      <c r="C1028" t="s">
        <v>56</v>
      </c>
      <c r="D1028" s="1">
        <v>43440.469444444447</v>
      </c>
      <c r="E1028" s="1">
        <v>43440.476388888892</v>
      </c>
      <c r="F1028" s="5">
        <v>43440</v>
      </c>
      <c r="G1028" s="20">
        <f t="shared" si="284"/>
        <v>0.4694444444444445</v>
      </c>
      <c r="H1028" s="20">
        <f t="shared" si="285"/>
        <v>0.41666666666666669</v>
      </c>
      <c r="I1028" s="21">
        <f t="shared" si="286"/>
        <v>0</v>
      </c>
      <c r="J1028" s="24">
        <f t="shared" si="287"/>
        <v>0.4694444444444445</v>
      </c>
      <c r="K1028" s="24">
        <f t="shared" si="288"/>
        <v>0.47638888888888892</v>
      </c>
      <c r="L1028" s="25">
        <f t="shared" si="289"/>
        <v>9</v>
      </c>
      <c r="M1028" s="20">
        <f t="shared" si="290"/>
        <v>0.5</v>
      </c>
      <c r="N1028" s="20">
        <f t="shared" si="291"/>
        <v>0.47638888888888892</v>
      </c>
      <c r="O1028" s="21">
        <f t="shared" si="292"/>
        <v>0</v>
      </c>
      <c r="P1028" s="24">
        <f t="shared" si="293"/>
        <v>0.52083333333333337</v>
      </c>
      <c r="Q1028" s="24">
        <f t="shared" si="294"/>
        <v>0.47638888888888892</v>
      </c>
      <c r="R1028" s="25">
        <f t="shared" si="295"/>
        <v>0</v>
      </c>
      <c r="S1028" s="20">
        <f t="shared" si="296"/>
        <v>0.5625</v>
      </c>
      <c r="T1028" s="20">
        <f t="shared" si="297"/>
        <v>0.47638888888888892</v>
      </c>
      <c r="U1028" s="21">
        <f t="shared" si="298"/>
        <v>0</v>
      </c>
      <c r="V1028" s="11">
        <f t="shared" si="299"/>
        <v>0</v>
      </c>
      <c r="W1028" s="11">
        <f t="shared" si="300"/>
        <v>9</v>
      </c>
    </row>
    <row r="1029" spans="1:23" x14ac:dyDescent="0.3">
      <c r="A1029" t="s">
        <v>8</v>
      </c>
      <c r="B1029" t="s">
        <v>1</v>
      </c>
      <c r="C1029" t="s">
        <v>148</v>
      </c>
      <c r="D1029" s="1">
        <v>43440.474305555559</v>
      </c>
      <c r="E1029" s="1">
        <v>43440.511111111111</v>
      </c>
      <c r="F1029" s="5">
        <v>43440</v>
      </c>
      <c r="G1029" s="20">
        <f t="shared" si="284"/>
        <v>0.47430555555555554</v>
      </c>
      <c r="H1029" s="20">
        <f t="shared" si="285"/>
        <v>0.41666666666666669</v>
      </c>
      <c r="I1029" s="21">
        <f t="shared" si="286"/>
        <v>0</v>
      </c>
      <c r="J1029" s="24">
        <f t="shared" si="287"/>
        <v>0.47430555555555554</v>
      </c>
      <c r="K1029" s="24">
        <f t="shared" si="288"/>
        <v>0.5</v>
      </c>
      <c r="L1029" s="25">
        <f t="shared" si="289"/>
        <v>37</v>
      </c>
      <c r="M1029" s="20">
        <f t="shared" si="290"/>
        <v>0.5</v>
      </c>
      <c r="N1029" s="20">
        <f t="shared" si="291"/>
        <v>0.51111111111111118</v>
      </c>
      <c r="O1029" s="21">
        <f t="shared" si="292"/>
        <v>16</v>
      </c>
      <c r="P1029" s="24">
        <f t="shared" si="293"/>
        <v>0.52083333333333337</v>
      </c>
      <c r="Q1029" s="24">
        <f t="shared" si="294"/>
        <v>0.51111111111111118</v>
      </c>
      <c r="R1029" s="25">
        <f t="shared" si="295"/>
        <v>0</v>
      </c>
      <c r="S1029" s="20">
        <f t="shared" si="296"/>
        <v>0.5625</v>
      </c>
      <c r="T1029" s="20">
        <f t="shared" si="297"/>
        <v>0.51111111111111118</v>
      </c>
      <c r="U1029" s="21">
        <f t="shared" si="298"/>
        <v>0</v>
      </c>
      <c r="V1029" s="11">
        <f t="shared" si="299"/>
        <v>16</v>
      </c>
      <c r="W1029" s="11">
        <f t="shared" si="300"/>
        <v>37</v>
      </c>
    </row>
    <row r="1030" spans="1:23" x14ac:dyDescent="0.3">
      <c r="A1030" t="s">
        <v>50</v>
      </c>
      <c r="B1030" t="s">
        <v>1</v>
      </c>
      <c r="C1030" t="s">
        <v>160</v>
      </c>
      <c r="D1030" s="1">
        <v>43440.477083333331</v>
      </c>
      <c r="E1030" s="1">
        <v>43440.511805555558</v>
      </c>
      <c r="F1030" s="5">
        <v>43440</v>
      </c>
      <c r="G1030" s="20">
        <f t="shared" si="284"/>
        <v>0.4770833333333333</v>
      </c>
      <c r="H1030" s="20">
        <f t="shared" si="285"/>
        <v>0.41666666666666669</v>
      </c>
      <c r="I1030" s="21">
        <f t="shared" si="286"/>
        <v>0</v>
      </c>
      <c r="J1030" s="24">
        <f t="shared" si="287"/>
        <v>0.4770833333333333</v>
      </c>
      <c r="K1030" s="24">
        <f t="shared" si="288"/>
        <v>0.5</v>
      </c>
      <c r="L1030" s="25">
        <f t="shared" si="289"/>
        <v>33</v>
      </c>
      <c r="M1030" s="20">
        <f t="shared" si="290"/>
        <v>0.5</v>
      </c>
      <c r="N1030" s="20">
        <f t="shared" si="291"/>
        <v>0.51180555555555551</v>
      </c>
      <c r="O1030" s="21">
        <f t="shared" si="292"/>
        <v>16</v>
      </c>
      <c r="P1030" s="24">
        <f t="shared" si="293"/>
        <v>0.52083333333333337</v>
      </c>
      <c r="Q1030" s="24">
        <f t="shared" si="294"/>
        <v>0.51180555555555551</v>
      </c>
      <c r="R1030" s="25">
        <f t="shared" si="295"/>
        <v>0</v>
      </c>
      <c r="S1030" s="20">
        <f t="shared" si="296"/>
        <v>0.5625</v>
      </c>
      <c r="T1030" s="20">
        <f t="shared" si="297"/>
        <v>0.51180555555555551</v>
      </c>
      <c r="U1030" s="21">
        <f t="shared" si="298"/>
        <v>0</v>
      </c>
      <c r="V1030" s="11">
        <f t="shared" si="299"/>
        <v>16</v>
      </c>
      <c r="W1030" s="11">
        <f t="shared" si="300"/>
        <v>33</v>
      </c>
    </row>
    <row r="1031" spans="1:23" x14ac:dyDescent="0.3">
      <c r="A1031" t="s">
        <v>11</v>
      </c>
      <c r="B1031" t="s">
        <v>1</v>
      </c>
      <c r="C1031" t="s">
        <v>143</v>
      </c>
      <c r="D1031" s="1">
        <v>43440.477777777778</v>
      </c>
      <c r="E1031" s="1">
        <v>43440.504166666666</v>
      </c>
      <c r="F1031" s="5">
        <v>43440</v>
      </c>
      <c r="G1031" s="20">
        <f t="shared" si="284"/>
        <v>0.4777777777777778</v>
      </c>
      <c r="H1031" s="20">
        <f t="shared" si="285"/>
        <v>0.41666666666666669</v>
      </c>
      <c r="I1031" s="21">
        <f t="shared" si="286"/>
        <v>0</v>
      </c>
      <c r="J1031" s="24">
        <f t="shared" si="287"/>
        <v>0.4777777777777778</v>
      </c>
      <c r="K1031" s="24">
        <f t="shared" si="288"/>
        <v>0.5</v>
      </c>
      <c r="L1031" s="25">
        <f t="shared" si="289"/>
        <v>32</v>
      </c>
      <c r="M1031" s="20">
        <f t="shared" si="290"/>
        <v>0.5</v>
      </c>
      <c r="N1031" s="20">
        <f t="shared" si="291"/>
        <v>0.50416666666666665</v>
      </c>
      <c r="O1031" s="21">
        <f t="shared" si="292"/>
        <v>5</v>
      </c>
      <c r="P1031" s="24">
        <f t="shared" si="293"/>
        <v>0.52083333333333337</v>
      </c>
      <c r="Q1031" s="24">
        <f t="shared" si="294"/>
        <v>0.50416666666666665</v>
      </c>
      <c r="R1031" s="25">
        <f t="shared" si="295"/>
        <v>0</v>
      </c>
      <c r="S1031" s="20">
        <f t="shared" si="296"/>
        <v>0.5625</v>
      </c>
      <c r="T1031" s="20">
        <f t="shared" si="297"/>
        <v>0.50416666666666665</v>
      </c>
      <c r="U1031" s="21">
        <f t="shared" si="298"/>
        <v>0</v>
      </c>
      <c r="V1031" s="11">
        <f t="shared" si="299"/>
        <v>5</v>
      </c>
      <c r="W1031" s="11">
        <f t="shared" si="300"/>
        <v>32</v>
      </c>
    </row>
    <row r="1032" spans="1:23" x14ac:dyDescent="0.3">
      <c r="A1032" t="s">
        <v>29</v>
      </c>
      <c r="B1032" t="s">
        <v>1</v>
      </c>
      <c r="C1032" t="s">
        <v>144</v>
      </c>
      <c r="D1032" s="1">
        <v>43440.480555555558</v>
      </c>
      <c r="E1032" s="1">
        <v>43440.536111111112</v>
      </c>
      <c r="F1032" s="5">
        <v>43440</v>
      </c>
      <c r="G1032" s="20">
        <f t="shared" si="284"/>
        <v>0.48055555555555557</v>
      </c>
      <c r="H1032" s="20">
        <f t="shared" si="285"/>
        <v>0.41666666666666669</v>
      </c>
      <c r="I1032" s="21">
        <f t="shared" si="286"/>
        <v>0</v>
      </c>
      <c r="J1032" s="24">
        <f t="shared" si="287"/>
        <v>0.48055555555555557</v>
      </c>
      <c r="K1032" s="24">
        <f t="shared" si="288"/>
        <v>0.5</v>
      </c>
      <c r="L1032" s="25">
        <f t="shared" si="289"/>
        <v>28</v>
      </c>
      <c r="M1032" s="20">
        <f t="shared" si="290"/>
        <v>0.5</v>
      </c>
      <c r="N1032" s="20">
        <f t="shared" si="291"/>
        <v>0.52083333333333337</v>
      </c>
      <c r="O1032" s="21">
        <f t="shared" si="292"/>
        <v>30</v>
      </c>
      <c r="P1032" s="24">
        <f t="shared" si="293"/>
        <v>0.52083333333333337</v>
      </c>
      <c r="Q1032" s="24">
        <f t="shared" si="294"/>
        <v>0.53611111111111109</v>
      </c>
      <c r="R1032" s="25">
        <f t="shared" si="295"/>
        <v>21</v>
      </c>
      <c r="S1032" s="20">
        <f t="shared" si="296"/>
        <v>0.5625</v>
      </c>
      <c r="T1032" s="20">
        <f t="shared" si="297"/>
        <v>0.53611111111111109</v>
      </c>
      <c r="U1032" s="21">
        <f t="shared" si="298"/>
        <v>0</v>
      </c>
      <c r="V1032" s="11">
        <f t="shared" si="299"/>
        <v>30</v>
      </c>
      <c r="W1032" s="11">
        <f t="shared" si="300"/>
        <v>49</v>
      </c>
    </row>
    <row r="1033" spans="1:23" x14ac:dyDescent="0.3">
      <c r="A1033" t="s">
        <v>17</v>
      </c>
      <c r="B1033" t="s">
        <v>1</v>
      </c>
      <c r="C1033" t="s">
        <v>74</v>
      </c>
      <c r="D1033" s="1">
        <v>43440.487500000003</v>
      </c>
      <c r="E1033" s="1">
        <v>43440.5</v>
      </c>
      <c r="F1033" s="5">
        <v>43440</v>
      </c>
      <c r="G1033" s="20">
        <f t="shared" si="284"/>
        <v>0.48749999999999999</v>
      </c>
      <c r="H1033" s="20">
        <f t="shared" si="285"/>
        <v>0.41666666666666669</v>
      </c>
      <c r="I1033" s="21">
        <f t="shared" si="286"/>
        <v>0</v>
      </c>
      <c r="J1033" s="24">
        <f t="shared" si="287"/>
        <v>0.48749999999999999</v>
      </c>
      <c r="K1033" s="24">
        <f t="shared" si="288"/>
        <v>0.5</v>
      </c>
      <c r="L1033" s="25">
        <f t="shared" si="289"/>
        <v>18</v>
      </c>
      <c r="M1033" s="20">
        <f t="shared" si="290"/>
        <v>0.5</v>
      </c>
      <c r="N1033" s="20">
        <f t="shared" si="291"/>
        <v>0.5</v>
      </c>
      <c r="O1033" s="21">
        <f t="shared" si="292"/>
        <v>0</v>
      </c>
      <c r="P1033" s="24">
        <f t="shared" si="293"/>
        <v>0.52083333333333337</v>
      </c>
      <c r="Q1033" s="24">
        <f t="shared" si="294"/>
        <v>0.5</v>
      </c>
      <c r="R1033" s="25">
        <f t="shared" si="295"/>
        <v>0</v>
      </c>
      <c r="S1033" s="20">
        <f t="shared" si="296"/>
        <v>0.5625</v>
      </c>
      <c r="T1033" s="20">
        <f t="shared" si="297"/>
        <v>0.5</v>
      </c>
      <c r="U1033" s="21">
        <f t="shared" si="298"/>
        <v>0</v>
      </c>
      <c r="V1033" s="11">
        <f t="shared" si="299"/>
        <v>0</v>
      </c>
      <c r="W1033" s="11">
        <f t="shared" si="300"/>
        <v>18</v>
      </c>
    </row>
    <row r="1034" spans="1:23" x14ac:dyDescent="0.3">
      <c r="A1034" t="s">
        <v>52</v>
      </c>
      <c r="B1034" t="s">
        <v>1</v>
      </c>
      <c r="C1034" t="s">
        <v>154</v>
      </c>
      <c r="D1034" s="1">
        <v>43440.5</v>
      </c>
      <c r="E1034" s="1">
        <v>43440.503472222219</v>
      </c>
      <c r="F1034" s="5">
        <v>43440</v>
      </c>
      <c r="G1034" s="20">
        <f t="shared" si="284"/>
        <v>0.5</v>
      </c>
      <c r="H1034" s="20">
        <f t="shared" si="285"/>
        <v>0.41666666666666669</v>
      </c>
      <c r="I1034" s="21">
        <f t="shared" si="286"/>
        <v>0</v>
      </c>
      <c r="J1034" s="24">
        <f t="shared" si="287"/>
        <v>0.5</v>
      </c>
      <c r="K1034" s="24">
        <f t="shared" si="288"/>
        <v>0.5</v>
      </c>
      <c r="L1034" s="25">
        <f t="shared" si="289"/>
        <v>0</v>
      </c>
      <c r="M1034" s="20">
        <f t="shared" si="290"/>
        <v>0.5</v>
      </c>
      <c r="N1034" s="20">
        <f t="shared" si="291"/>
        <v>0.50347222222222221</v>
      </c>
      <c r="O1034" s="21">
        <f t="shared" si="292"/>
        <v>4</v>
      </c>
      <c r="P1034" s="24">
        <f t="shared" si="293"/>
        <v>0.52083333333333337</v>
      </c>
      <c r="Q1034" s="24">
        <f t="shared" si="294"/>
        <v>0.50347222222222221</v>
      </c>
      <c r="R1034" s="25">
        <f t="shared" si="295"/>
        <v>0</v>
      </c>
      <c r="S1034" s="20">
        <f t="shared" si="296"/>
        <v>0.5625</v>
      </c>
      <c r="T1034" s="20">
        <f t="shared" si="297"/>
        <v>0.50347222222222221</v>
      </c>
      <c r="U1034" s="21">
        <f t="shared" si="298"/>
        <v>0</v>
      </c>
      <c r="V1034" s="11">
        <f t="shared" si="299"/>
        <v>4</v>
      </c>
      <c r="W1034" s="11">
        <f t="shared" si="300"/>
        <v>0</v>
      </c>
    </row>
    <row r="1035" spans="1:23" x14ac:dyDescent="0.3">
      <c r="A1035" t="s">
        <v>17</v>
      </c>
      <c r="B1035" t="s">
        <v>1</v>
      </c>
      <c r="C1035" t="s">
        <v>159</v>
      </c>
      <c r="D1035" s="1">
        <v>43440.503472222219</v>
      </c>
      <c r="E1035" s="1">
        <v>43440.553472222222</v>
      </c>
      <c r="F1035" s="5">
        <v>43440</v>
      </c>
      <c r="G1035" s="20">
        <f t="shared" si="284"/>
        <v>0.50347222222222221</v>
      </c>
      <c r="H1035" s="20">
        <f t="shared" si="285"/>
        <v>0.41666666666666669</v>
      </c>
      <c r="I1035" s="21">
        <f t="shared" si="286"/>
        <v>0</v>
      </c>
      <c r="J1035" s="24">
        <f t="shared" si="287"/>
        <v>0.50347222222222221</v>
      </c>
      <c r="K1035" s="24">
        <f t="shared" si="288"/>
        <v>0.5</v>
      </c>
      <c r="L1035" s="25">
        <f t="shared" si="289"/>
        <v>0</v>
      </c>
      <c r="M1035" s="20">
        <f t="shared" si="290"/>
        <v>0.50347222222222221</v>
      </c>
      <c r="N1035" s="20">
        <f t="shared" si="291"/>
        <v>0.52083333333333337</v>
      </c>
      <c r="O1035" s="21">
        <f t="shared" si="292"/>
        <v>25</v>
      </c>
      <c r="P1035" s="24">
        <f t="shared" si="293"/>
        <v>0.52083333333333337</v>
      </c>
      <c r="Q1035" s="24">
        <f t="shared" si="294"/>
        <v>0.55347222222222225</v>
      </c>
      <c r="R1035" s="25">
        <f t="shared" si="295"/>
        <v>47</v>
      </c>
      <c r="S1035" s="20">
        <f t="shared" si="296"/>
        <v>0.5625</v>
      </c>
      <c r="T1035" s="20">
        <f t="shared" si="297"/>
        <v>0.55347222222222225</v>
      </c>
      <c r="U1035" s="21">
        <f t="shared" si="298"/>
        <v>0</v>
      </c>
      <c r="V1035" s="11">
        <f t="shared" si="299"/>
        <v>25</v>
      </c>
      <c r="W1035" s="11">
        <f t="shared" si="300"/>
        <v>47</v>
      </c>
    </row>
    <row r="1036" spans="1:23" x14ac:dyDescent="0.3">
      <c r="A1036" t="s">
        <v>33</v>
      </c>
      <c r="B1036" t="s">
        <v>1</v>
      </c>
      <c r="C1036" t="s">
        <v>174</v>
      </c>
      <c r="D1036" s="1">
        <v>43440.557638888888</v>
      </c>
      <c r="E1036" s="1">
        <v>43440.597222222219</v>
      </c>
      <c r="F1036" s="5">
        <v>43440</v>
      </c>
      <c r="G1036" s="20">
        <f t="shared" si="284"/>
        <v>0.55763888888888891</v>
      </c>
      <c r="H1036" s="20">
        <f t="shared" si="285"/>
        <v>0.41666666666666669</v>
      </c>
      <c r="I1036" s="21">
        <f t="shared" si="286"/>
        <v>0</v>
      </c>
      <c r="J1036" s="24">
        <f t="shared" si="287"/>
        <v>0.55763888888888891</v>
      </c>
      <c r="K1036" s="24">
        <f t="shared" si="288"/>
        <v>0.5</v>
      </c>
      <c r="L1036" s="25">
        <f t="shared" si="289"/>
        <v>0</v>
      </c>
      <c r="M1036" s="20">
        <f t="shared" si="290"/>
        <v>0.55763888888888891</v>
      </c>
      <c r="N1036" s="20">
        <f t="shared" si="291"/>
        <v>0.52083333333333337</v>
      </c>
      <c r="O1036" s="21">
        <f t="shared" si="292"/>
        <v>0</v>
      </c>
      <c r="P1036" s="24">
        <f t="shared" si="293"/>
        <v>0.55763888888888891</v>
      </c>
      <c r="Q1036" s="24">
        <f t="shared" si="294"/>
        <v>0.5625</v>
      </c>
      <c r="R1036" s="25">
        <f t="shared" si="295"/>
        <v>6</v>
      </c>
      <c r="S1036" s="20">
        <f t="shared" si="296"/>
        <v>0.5625</v>
      </c>
      <c r="T1036" s="20">
        <f t="shared" si="297"/>
        <v>0.59722222222222221</v>
      </c>
      <c r="U1036" s="21">
        <f t="shared" si="298"/>
        <v>50</v>
      </c>
      <c r="V1036" s="11">
        <f t="shared" si="299"/>
        <v>50</v>
      </c>
      <c r="W1036" s="11">
        <f t="shared" si="300"/>
        <v>6</v>
      </c>
    </row>
    <row r="1037" spans="1:23" x14ac:dyDescent="0.3">
      <c r="A1037" t="s">
        <v>29</v>
      </c>
      <c r="B1037" t="s">
        <v>1</v>
      </c>
      <c r="C1037" t="s">
        <v>170</v>
      </c>
      <c r="D1037" s="1">
        <v>43440.55972222222</v>
      </c>
      <c r="E1037" s="1">
        <v>43440.597916666666</v>
      </c>
      <c r="F1037" s="5">
        <v>43440</v>
      </c>
      <c r="G1037" s="20">
        <f t="shared" si="284"/>
        <v>0.55972222222222223</v>
      </c>
      <c r="H1037" s="20">
        <f t="shared" si="285"/>
        <v>0.41666666666666669</v>
      </c>
      <c r="I1037" s="21">
        <f t="shared" si="286"/>
        <v>0</v>
      </c>
      <c r="J1037" s="24">
        <f t="shared" si="287"/>
        <v>0.55972222222222223</v>
      </c>
      <c r="K1037" s="24">
        <f t="shared" si="288"/>
        <v>0.5</v>
      </c>
      <c r="L1037" s="25">
        <f t="shared" si="289"/>
        <v>0</v>
      </c>
      <c r="M1037" s="20">
        <f t="shared" si="290"/>
        <v>0.55972222222222223</v>
      </c>
      <c r="N1037" s="20">
        <f t="shared" si="291"/>
        <v>0.52083333333333337</v>
      </c>
      <c r="O1037" s="21">
        <f t="shared" si="292"/>
        <v>0</v>
      </c>
      <c r="P1037" s="24">
        <f t="shared" si="293"/>
        <v>0.55972222222222223</v>
      </c>
      <c r="Q1037" s="24">
        <f t="shared" si="294"/>
        <v>0.5625</v>
      </c>
      <c r="R1037" s="25">
        <f t="shared" si="295"/>
        <v>3</v>
      </c>
      <c r="S1037" s="20">
        <f t="shared" si="296"/>
        <v>0.5625</v>
      </c>
      <c r="T1037" s="20">
        <f t="shared" si="297"/>
        <v>0.59791666666666665</v>
      </c>
      <c r="U1037" s="21">
        <f t="shared" si="298"/>
        <v>51</v>
      </c>
      <c r="V1037" s="11">
        <f t="shared" si="299"/>
        <v>51</v>
      </c>
      <c r="W1037" s="11">
        <f t="shared" si="300"/>
        <v>3</v>
      </c>
    </row>
    <row r="1038" spans="1:23" x14ac:dyDescent="0.3">
      <c r="A1038" t="s">
        <v>11</v>
      </c>
      <c r="B1038" t="s">
        <v>1</v>
      </c>
      <c r="C1038" t="s">
        <v>265</v>
      </c>
      <c r="D1038" s="1">
        <v>43440.561111111114</v>
      </c>
      <c r="E1038" s="1">
        <v>43440.597916666666</v>
      </c>
      <c r="F1038" s="5">
        <v>43440</v>
      </c>
      <c r="G1038" s="20">
        <f t="shared" si="284"/>
        <v>0.56111111111111112</v>
      </c>
      <c r="H1038" s="20">
        <f t="shared" si="285"/>
        <v>0.41666666666666669</v>
      </c>
      <c r="I1038" s="21">
        <f t="shared" si="286"/>
        <v>0</v>
      </c>
      <c r="J1038" s="24">
        <f t="shared" si="287"/>
        <v>0.56111111111111112</v>
      </c>
      <c r="K1038" s="24">
        <f t="shared" si="288"/>
        <v>0.5</v>
      </c>
      <c r="L1038" s="25">
        <f t="shared" si="289"/>
        <v>0</v>
      </c>
      <c r="M1038" s="20">
        <f t="shared" si="290"/>
        <v>0.56111111111111112</v>
      </c>
      <c r="N1038" s="20">
        <f t="shared" si="291"/>
        <v>0.52083333333333337</v>
      </c>
      <c r="O1038" s="21">
        <f t="shared" si="292"/>
        <v>0</v>
      </c>
      <c r="P1038" s="24">
        <f t="shared" si="293"/>
        <v>0.56111111111111112</v>
      </c>
      <c r="Q1038" s="24">
        <f t="shared" si="294"/>
        <v>0.5625</v>
      </c>
      <c r="R1038" s="25">
        <f t="shared" si="295"/>
        <v>1</v>
      </c>
      <c r="S1038" s="20">
        <f t="shared" si="296"/>
        <v>0.5625</v>
      </c>
      <c r="T1038" s="20">
        <f t="shared" si="297"/>
        <v>0.59791666666666665</v>
      </c>
      <c r="U1038" s="21">
        <f t="shared" si="298"/>
        <v>51</v>
      </c>
      <c r="V1038" s="11">
        <f t="shared" si="299"/>
        <v>51</v>
      </c>
      <c r="W1038" s="11">
        <f t="shared" si="300"/>
        <v>1</v>
      </c>
    </row>
    <row r="1039" spans="1:23" x14ac:dyDescent="0.3">
      <c r="A1039" t="s">
        <v>8</v>
      </c>
      <c r="B1039" t="s">
        <v>1</v>
      </c>
      <c r="C1039" t="s">
        <v>180</v>
      </c>
      <c r="D1039" s="1">
        <v>43440.5625</v>
      </c>
      <c r="E1039" s="1">
        <v>43440.597916666666</v>
      </c>
      <c r="F1039" s="5">
        <v>43440</v>
      </c>
      <c r="G1039" s="20">
        <f t="shared" si="284"/>
        <v>0.5625</v>
      </c>
      <c r="H1039" s="20">
        <f t="shared" si="285"/>
        <v>0.41666666666666669</v>
      </c>
      <c r="I1039" s="21">
        <f t="shared" si="286"/>
        <v>0</v>
      </c>
      <c r="J1039" s="24">
        <f t="shared" si="287"/>
        <v>0.5625</v>
      </c>
      <c r="K1039" s="24">
        <f t="shared" si="288"/>
        <v>0.5</v>
      </c>
      <c r="L1039" s="25">
        <f t="shared" si="289"/>
        <v>0</v>
      </c>
      <c r="M1039" s="20">
        <f t="shared" si="290"/>
        <v>0.5625</v>
      </c>
      <c r="N1039" s="20">
        <f t="shared" si="291"/>
        <v>0.52083333333333337</v>
      </c>
      <c r="O1039" s="21">
        <f t="shared" si="292"/>
        <v>0</v>
      </c>
      <c r="P1039" s="24">
        <f t="shared" si="293"/>
        <v>0.5625</v>
      </c>
      <c r="Q1039" s="24">
        <f t="shared" si="294"/>
        <v>0.5625</v>
      </c>
      <c r="R1039" s="25">
        <f t="shared" si="295"/>
        <v>0</v>
      </c>
      <c r="S1039" s="20">
        <f t="shared" si="296"/>
        <v>0.5625</v>
      </c>
      <c r="T1039" s="20">
        <f t="shared" si="297"/>
        <v>0.59791666666666665</v>
      </c>
      <c r="U1039" s="21">
        <f t="shared" si="298"/>
        <v>51</v>
      </c>
      <c r="V1039" s="11">
        <f t="shared" si="299"/>
        <v>51</v>
      </c>
      <c r="W1039" s="11">
        <f t="shared" si="300"/>
        <v>0</v>
      </c>
    </row>
    <row r="1040" spans="1:23" x14ac:dyDescent="0.3">
      <c r="A1040" t="s">
        <v>17</v>
      </c>
      <c r="B1040" t="s">
        <v>1</v>
      </c>
      <c r="C1040" t="s">
        <v>178</v>
      </c>
      <c r="D1040" s="1">
        <v>43440.564583333333</v>
      </c>
      <c r="E1040" s="1">
        <v>43440.597916666666</v>
      </c>
      <c r="F1040" s="5">
        <v>43440</v>
      </c>
      <c r="G1040" s="20">
        <f t="shared" si="284"/>
        <v>0.56458333333333333</v>
      </c>
      <c r="H1040" s="20">
        <f t="shared" si="285"/>
        <v>0.41666666666666669</v>
      </c>
      <c r="I1040" s="21">
        <f t="shared" si="286"/>
        <v>0</v>
      </c>
      <c r="J1040" s="24">
        <f t="shared" si="287"/>
        <v>0.56458333333333333</v>
      </c>
      <c r="K1040" s="24">
        <f t="shared" si="288"/>
        <v>0.5</v>
      </c>
      <c r="L1040" s="25">
        <f t="shared" si="289"/>
        <v>0</v>
      </c>
      <c r="M1040" s="20">
        <f t="shared" si="290"/>
        <v>0.56458333333333333</v>
      </c>
      <c r="N1040" s="20">
        <f t="shared" si="291"/>
        <v>0.52083333333333337</v>
      </c>
      <c r="O1040" s="21">
        <f t="shared" si="292"/>
        <v>0</v>
      </c>
      <c r="P1040" s="24">
        <f t="shared" si="293"/>
        <v>0.56458333333333333</v>
      </c>
      <c r="Q1040" s="24">
        <f t="shared" si="294"/>
        <v>0.5625</v>
      </c>
      <c r="R1040" s="25">
        <f t="shared" si="295"/>
        <v>0</v>
      </c>
      <c r="S1040" s="20">
        <f t="shared" si="296"/>
        <v>0.56458333333333333</v>
      </c>
      <c r="T1040" s="20">
        <f t="shared" si="297"/>
        <v>0.59791666666666665</v>
      </c>
      <c r="U1040" s="21">
        <f t="shared" si="298"/>
        <v>48</v>
      </c>
      <c r="V1040" s="11">
        <f t="shared" si="299"/>
        <v>48</v>
      </c>
      <c r="W1040" s="11">
        <f t="shared" si="300"/>
        <v>0</v>
      </c>
    </row>
    <row r="1041" spans="1:23" x14ac:dyDescent="0.3">
      <c r="A1041" t="s">
        <v>29</v>
      </c>
      <c r="B1041" t="s">
        <v>1</v>
      </c>
      <c r="C1041" t="s">
        <v>120</v>
      </c>
      <c r="D1041" s="1">
        <v>43440.600694444445</v>
      </c>
      <c r="E1041" s="1">
        <v>43440.685416666667</v>
      </c>
      <c r="F1041" s="5">
        <v>43440</v>
      </c>
      <c r="G1041" s="20">
        <f t="shared" si="284"/>
        <v>0.60069444444444442</v>
      </c>
      <c r="H1041" s="20">
        <f t="shared" si="285"/>
        <v>0.41666666666666669</v>
      </c>
      <c r="I1041" s="21">
        <f t="shared" si="286"/>
        <v>0</v>
      </c>
      <c r="J1041" s="24">
        <f t="shared" si="287"/>
        <v>0.60069444444444442</v>
      </c>
      <c r="K1041" s="24">
        <f t="shared" si="288"/>
        <v>0.5</v>
      </c>
      <c r="L1041" s="25">
        <f t="shared" si="289"/>
        <v>0</v>
      </c>
      <c r="M1041" s="20">
        <f t="shared" si="290"/>
        <v>0.60069444444444442</v>
      </c>
      <c r="N1041" s="20">
        <f t="shared" si="291"/>
        <v>0.52083333333333337</v>
      </c>
      <c r="O1041" s="21">
        <f t="shared" si="292"/>
        <v>0</v>
      </c>
      <c r="P1041" s="24">
        <f t="shared" si="293"/>
        <v>0.60069444444444442</v>
      </c>
      <c r="Q1041" s="24">
        <f t="shared" si="294"/>
        <v>0.5625</v>
      </c>
      <c r="R1041" s="25">
        <f t="shared" si="295"/>
        <v>0</v>
      </c>
      <c r="S1041" s="20">
        <f t="shared" si="296"/>
        <v>0.60069444444444442</v>
      </c>
      <c r="T1041" s="20">
        <f t="shared" si="297"/>
        <v>0.68541666666666667</v>
      </c>
      <c r="U1041" s="21">
        <f t="shared" si="298"/>
        <v>122</v>
      </c>
      <c r="V1041" s="11">
        <f t="shared" si="299"/>
        <v>122</v>
      </c>
      <c r="W1041" s="11">
        <f t="shared" si="300"/>
        <v>0</v>
      </c>
    </row>
    <row r="1042" spans="1:23" x14ac:dyDescent="0.3">
      <c r="A1042" t="s">
        <v>33</v>
      </c>
      <c r="B1042" t="s">
        <v>1</v>
      </c>
      <c r="C1042" t="s">
        <v>85</v>
      </c>
      <c r="D1042" s="1">
        <v>43440.613194444442</v>
      </c>
      <c r="E1042" s="1">
        <v>43440.632638888892</v>
      </c>
      <c r="F1042" s="5">
        <v>43440</v>
      </c>
      <c r="G1042" s="20">
        <f t="shared" si="284"/>
        <v>0.61319444444444449</v>
      </c>
      <c r="H1042" s="20">
        <f t="shared" si="285"/>
        <v>0.41666666666666669</v>
      </c>
      <c r="I1042" s="21">
        <f t="shared" si="286"/>
        <v>0</v>
      </c>
      <c r="J1042" s="24">
        <f t="shared" si="287"/>
        <v>0.61319444444444449</v>
      </c>
      <c r="K1042" s="24">
        <f t="shared" si="288"/>
        <v>0.5</v>
      </c>
      <c r="L1042" s="25">
        <f t="shared" si="289"/>
        <v>0</v>
      </c>
      <c r="M1042" s="20">
        <f t="shared" si="290"/>
        <v>0.61319444444444449</v>
      </c>
      <c r="N1042" s="20">
        <f t="shared" si="291"/>
        <v>0.52083333333333337</v>
      </c>
      <c r="O1042" s="21">
        <f t="shared" si="292"/>
        <v>0</v>
      </c>
      <c r="P1042" s="24">
        <f t="shared" si="293"/>
        <v>0.61319444444444449</v>
      </c>
      <c r="Q1042" s="24">
        <f t="shared" si="294"/>
        <v>0.5625</v>
      </c>
      <c r="R1042" s="25">
        <f t="shared" si="295"/>
        <v>0</v>
      </c>
      <c r="S1042" s="20">
        <f t="shared" si="296"/>
        <v>0.61319444444444449</v>
      </c>
      <c r="T1042" s="20">
        <f t="shared" si="297"/>
        <v>0.63263888888888886</v>
      </c>
      <c r="U1042" s="21">
        <f t="shared" si="298"/>
        <v>27</v>
      </c>
      <c r="V1042" s="11">
        <f t="shared" si="299"/>
        <v>27</v>
      </c>
      <c r="W1042" s="11">
        <f t="shared" si="300"/>
        <v>0</v>
      </c>
    </row>
    <row r="1043" spans="1:23" x14ac:dyDescent="0.3">
      <c r="A1043" t="s">
        <v>11</v>
      </c>
      <c r="B1043" t="s">
        <v>1</v>
      </c>
      <c r="C1043" t="s">
        <v>151</v>
      </c>
      <c r="D1043" s="1">
        <v>43440.618055555555</v>
      </c>
      <c r="E1043" s="1">
        <v>43440.768750000003</v>
      </c>
      <c r="F1043" s="5">
        <v>43440</v>
      </c>
      <c r="G1043" s="20">
        <f t="shared" si="284"/>
        <v>0.61805555555555558</v>
      </c>
      <c r="H1043" s="20">
        <f t="shared" si="285"/>
        <v>0.41666666666666669</v>
      </c>
      <c r="I1043" s="21">
        <f t="shared" si="286"/>
        <v>0</v>
      </c>
      <c r="J1043" s="24">
        <f t="shared" si="287"/>
        <v>0.61805555555555558</v>
      </c>
      <c r="K1043" s="24">
        <f t="shared" si="288"/>
        <v>0.5</v>
      </c>
      <c r="L1043" s="25">
        <f t="shared" si="289"/>
        <v>0</v>
      </c>
      <c r="M1043" s="20">
        <f t="shared" si="290"/>
        <v>0.61805555555555558</v>
      </c>
      <c r="N1043" s="20">
        <f t="shared" si="291"/>
        <v>0.52083333333333337</v>
      </c>
      <c r="O1043" s="21">
        <f t="shared" si="292"/>
        <v>0</v>
      </c>
      <c r="P1043" s="24">
        <f t="shared" si="293"/>
        <v>0.61805555555555558</v>
      </c>
      <c r="Q1043" s="24">
        <f t="shared" si="294"/>
        <v>0.5625</v>
      </c>
      <c r="R1043" s="25">
        <f t="shared" si="295"/>
        <v>0</v>
      </c>
      <c r="S1043" s="20">
        <f t="shared" si="296"/>
        <v>0.61805555555555558</v>
      </c>
      <c r="T1043" s="20">
        <f t="shared" si="297"/>
        <v>0.70833333333333337</v>
      </c>
      <c r="U1043" s="21">
        <f t="shared" si="298"/>
        <v>130</v>
      </c>
      <c r="V1043" s="11">
        <f t="shared" si="299"/>
        <v>130</v>
      </c>
      <c r="W1043" s="11">
        <f t="shared" si="300"/>
        <v>0</v>
      </c>
    </row>
    <row r="1044" spans="1:23" x14ac:dyDescent="0.3">
      <c r="A1044" t="s">
        <v>25</v>
      </c>
      <c r="B1044" t="s">
        <v>1</v>
      </c>
      <c r="C1044" t="s">
        <v>185</v>
      </c>
      <c r="D1044" s="1">
        <v>43440.643055555556</v>
      </c>
      <c r="E1044" s="1">
        <v>43440.680555555555</v>
      </c>
      <c r="F1044" s="5">
        <v>43440</v>
      </c>
      <c r="G1044" s="20">
        <f t="shared" si="284"/>
        <v>0.6430555555555556</v>
      </c>
      <c r="H1044" s="20">
        <f t="shared" si="285"/>
        <v>0.41666666666666669</v>
      </c>
      <c r="I1044" s="21">
        <f t="shared" si="286"/>
        <v>0</v>
      </c>
      <c r="J1044" s="24">
        <f t="shared" si="287"/>
        <v>0.6430555555555556</v>
      </c>
      <c r="K1044" s="24">
        <f t="shared" si="288"/>
        <v>0.5</v>
      </c>
      <c r="L1044" s="25">
        <f t="shared" si="289"/>
        <v>0</v>
      </c>
      <c r="M1044" s="20">
        <f t="shared" si="290"/>
        <v>0.6430555555555556</v>
      </c>
      <c r="N1044" s="20">
        <f t="shared" si="291"/>
        <v>0.52083333333333337</v>
      </c>
      <c r="O1044" s="21">
        <f t="shared" si="292"/>
        <v>0</v>
      </c>
      <c r="P1044" s="24">
        <f t="shared" si="293"/>
        <v>0.6430555555555556</v>
      </c>
      <c r="Q1044" s="24">
        <f t="shared" si="294"/>
        <v>0.5625</v>
      </c>
      <c r="R1044" s="25">
        <f t="shared" si="295"/>
        <v>0</v>
      </c>
      <c r="S1044" s="20">
        <f t="shared" si="296"/>
        <v>0.6430555555555556</v>
      </c>
      <c r="T1044" s="20">
        <f t="shared" si="297"/>
        <v>0.68055555555555547</v>
      </c>
      <c r="U1044" s="21">
        <f t="shared" si="298"/>
        <v>53</v>
      </c>
      <c r="V1044" s="11">
        <f t="shared" si="299"/>
        <v>53</v>
      </c>
      <c r="W1044" s="11">
        <f t="shared" si="300"/>
        <v>0</v>
      </c>
    </row>
    <row r="1045" spans="1:23" x14ac:dyDescent="0.3">
      <c r="A1045" t="s">
        <v>50</v>
      </c>
      <c r="B1045" t="s">
        <v>1</v>
      </c>
      <c r="C1045" t="s">
        <v>116</v>
      </c>
      <c r="D1045" s="1">
        <v>43440.654166666667</v>
      </c>
      <c r="E1045" s="1">
        <v>43440.684027777781</v>
      </c>
      <c r="F1045" s="5">
        <v>43440</v>
      </c>
      <c r="G1045" s="20">
        <f t="shared" si="284"/>
        <v>0.65416666666666667</v>
      </c>
      <c r="H1045" s="20">
        <f t="shared" si="285"/>
        <v>0.41666666666666669</v>
      </c>
      <c r="I1045" s="21">
        <f t="shared" si="286"/>
        <v>0</v>
      </c>
      <c r="J1045" s="24">
        <f t="shared" si="287"/>
        <v>0.65416666666666667</v>
      </c>
      <c r="K1045" s="24">
        <f t="shared" si="288"/>
        <v>0.5</v>
      </c>
      <c r="L1045" s="25">
        <f t="shared" si="289"/>
        <v>0</v>
      </c>
      <c r="M1045" s="20">
        <f t="shared" si="290"/>
        <v>0.65416666666666667</v>
      </c>
      <c r="N1045" s="20">
        <f t="shared" si="291"/>
        <v>0.52083333333333337</v>
      </c>
      <c r="O1045" s="21">
        <f t="shared" si="292"/>
        <v>0</v>
      </c>
      <c r="P1045" s="24">
        <f t="shared" si="293"/>
        <v>0.65416666666666667</v>
      </c>
      <c r="Q1045" s="24">
        <f t="shared" si="294"/>
        <v>0.5625</v>
      </c>
      <c r="R1045" s="25">
        <f t="shared" si="295"/>
        <v>0</v>
      </c>
      <c r="S1045" s="20">
        <f t="shared" si="296"/>
        <v>0.65416666666666667</v>
      </c>
      <c r="T1045" s="20">
        <f t="shared" si="297"/>
        <v>0.68402777777777779</v>
      </c>
      <c r="U1045" s="21">
        <f t="shared" si="298"/>
        <v>43</v>
      </c>
      <c r="V1045" s="11">
        <f t="shared" si="299"/>
        <v>43</v>
      </c>
      <c r="W1045" s="11">
        <f t="shared" si="300"/>
        <v>0</v>
      </c>
    </row>
    <row r="1046" spans="1:23" x14ac:dyDescent="0.3">
      <c r="A1046" t="s">
        <v>8</v>
      </c>
      <c r="B1046" t="s">
        <v>1</v>
      </c>
      <c r="C1046" t="s">
        <v>126</v>
      </c>
      <c r="D1046" s="1">
        <v>43440.7</v>
      </c>
      <c r="E1046" s="1">
        <v>43440.755555555559</v>
      </c>
      <c r="F1046" s="5">
        <v>43440</v>
      </c>
      <c r="G1046" s="20">
        <f t="shared" si="284"/>
        <v>0.70000000000000007</v>
      </c>
      <c r="H1046" s="20">
        <f t="shared" si="285"/>
        <v>0.41666666666666669</v>
      </c>
      <c r="I1046" s="21">
        <f t="shared" si="286"/>
        <v>0</v>
      </c>
      <c r="J1046" s="24">
        <f t="shared" si="287"/>
        <v>0.70000000000000007</v>
      </c>
      <c r="K1046" s="24">
        <f t="shared" si="288"/>
        <v>0.5</v>
      </c>
      <c r="L1046" s="25">
        <f t="shared" si="289"/>
        <v>0</v>
      </c>
      <c r="M1046" s="20">
        <f t="shared" si="290"/>
        <v>0.70000000000000007</v>
      </c>
      <c r="N1046" s="20">
        <f t="shared" si="291"/>
        <v>0.52083333333333337</v>
      </c>
      <c r="O1046" s="21">
        <f t="shared" si="292"/>
        <v>0</v>
      </c>
      <c r="P1046" s="24">
        <f t="shared" si="293"/>
        <v>0.70000000000000007</v>
      </c>
      <c r="Q1046" s="24">
        <f t="shared" si="294"/>
        <v>0.5625</v>
      </c>
      <c r="R1046" s="25">
        <f t="shared" si="295"/>
        <v>0</v>
      </c>
      <c r="S1046" s="20">
        <f t="shared" si="296"/>
        <v>0.70000000000000007</v>
      </c>
      <c r="T1046" s="20">
        <f t="shared" si="297"/>
        <v>0.70833333333333337</v>
      </c>
      <c r="U1046" s="21">
        <f t="shared" si="298"/>
        <v>12</v>
      </c>
      <c r="V1046" s="11">
        <f t="shared" si="299"/>
        <v>12</v>
      </c>
      <c r="W1046" s="11">
        <f t="shared" si="300"/>
        <v>0</v>
      </c>
    </row>
  </sheetData>
  <mergeCells count="2">
    <mergeCell ref="Y1:AC1"/>
    <mergeCell ref="AE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90"/>
  <sheetViews>
    <sheetView topLeftCell="M1" workbookViewId="0">
      <selection activeCell="U4" sqref="U4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10.21875" bestFit="1" customWidth="1"/>
    <col min="4" max="5" width="15.44140625" bestFit="1" customWidth="1"/>
    <col min="6" max="6" width="10.33203125" bestFit="1" customWidth="1"/>
    <col min="7" max="7" width="15.21875" bestFit="1" customWidth="1"/>
    <col min="8" max="8" width="16.109375" bestFit="1" customWidth="1"/>
    <col min="9" max="9" width="11.77734375" bestFit="1" customWidth="1"/>
    <col min="10" max="10" width="14.77734375" bestFit="1" customWidth="1"/>
    <col min="11" max="11" width="18.5546875" bestFit="1" customWidth="1"/>
    <col min="12" max="12" width="15" bestFit="1" customWidth="1"/>
    <col min="13" max="13" width="15.21875" bestFit="1" customWidth="1"/>
    <col min="14" max="14" width="16.109375" bestFit="1" customWidth="1"/>
    <col min="15" max="15" width="11.77734375" bestFit="1" customWidth="1"/>
    <col min="16" max="16" width="13.109375" bestFit="1" customWidth="1"/>
    <col min="18" max="18" width="5.6640625" bestFit="1" customWidth="1"/>
    <col min="19" max="19" width="10.33203125" bestFit="1" customWidth="1"/>
    <col min="20" max="20" width="7.5546875" bestFit="1" customWidth="1"/>
    <col min="21" max="21" width="11.21875" bestFit="1" customWidth="1"/>
    <col min="22" max="22" width="18" bestFit="1" customWidth="1"/>
    <col min="24" max="24" width="5.6640625" bestFit="1" customWidth="1"/>
    <col min="25" max="25" width="10.33203125" bestFit="1" customWidth="1"/>
    <col min="26" max="26" width="7.5546875" bestFit="1" customWidth="1"/>
    <col min="27" max="27" width="11.21875" bestFit="1" customWidth="1"/>
    <col min="28" max="28" width="18" bestFit="1" customWidth="1"/>
  </cols>
  <sheetData>
    <row r="1" spans="1:28" x14ac:dyDescent="0.3">
      <c r="A1" s="8" t="s">
        <v>387</v>
      </c>
      <c r="B1" s="8" t="s">
        <v>388</v>
      </c>
      <c r="C1" s="8" t="s">
        <v>389</v>
      </c>
      <c r="D1" s="9" t="s">
        <v>390</v>
      </c>
      <c r="E1" s="9" t="s">
        <v>391</v>
      </c>
      <c r="F1" s="9" t="s">
        <v>392</v>
      </c>
      <c r="G1" s="8" t="s">
        <v>401</v>
      </c>
      <c r="H1" s="8" t="s">
        <v>402</v>
      </c>
      <c r="I1" s="8" t="s">
        <v>405</v>
      </c>
      <c r="J1" s="8" t="s">
        <v>416</v>
      </c>
      <c r="K1" s="8" t="s">
        <v>417</v>
      </c>
      <c r="L1" s="8" t="s">
        <v>418</v>
      </c>
      <c r="M1" s="8" t="s">
        <v>403</v>
      </c>
      <c r="N1" s="8" t="s">
        <v>404</v>
      </c>
      <c r="O1" s="8" t="s">
        <v>406</v>
      </c>
      <c r="P1" s="8" t="s">
        <v>407</v>
      </c>
      <c r="R1" s="27" t="s">
        <v>419</v>
      </c>
      <c r="S1" s="28"/>
      <c r="T1" s="28"/>
      <c r="U1" s="28"/>
      <c r="V1" s="29"/>
      <c r="X1" s="27" t="s">
        <v>420</v>
      </c>
      <c r="Y1" s="28"/>
      <c r="Z1" s="28"/>
      <c r="AA1" s="28"/>
      <c r="AB1" s="29"/>
    </row>
    <row r="2" spans="1:28" x14ac:dyDescent="0.3">
      <c r="A2" t="s">
        <v>11</v>
      </c>
      <c r="B2" t="s">
        <v>1</v>
      </c>
      <c r="C2" t="s">
        <v>186</v>
      </c>
      <c r="D2" s="1">
        <v>43357.405555555553</v>
      </c>
      <c r="E2" s="1">
        <v>43357.406944444447</v>
      </c>
      <c r="F2" s="5">
        <v>43357</v>
      </c>
      <c r="G2" s="6">
        <f t="shared" ref="G2:G65" si="0">MAX(TIME(HOUR(D2),MINUTE(D2),0),fri_free_1_start)</f>
        <v>0.4055555555555555</v>
      </c>
      <c r="H2" s="6">
        <f t="shared" ref="H2:H65" si="1">MIN(TIME(HOUR(E2),MINUTE(E2),0),fri_free_1_end)</f>
        <v>0.4069444444444445</v>
      </c>
      <c r="I2" s="11">
        <f>MAX(0,INT((H2-G2)*1440))</f>
        <v>2</v>
      </c>
      <c r="J2" s="6">
        <f t="shared" ref="J2:J65" si="2">MAX(TIME(HOUR(D2),MINUTE(D2),0),fri_busy_start)</f>
        <v>0.41666666666666669</v>
      </c>
      <c r="K2" s="6">
        <f t="shared" ref="K2:K65" si="3">MIN(TIME(HOUR(E2),MINUTE(E2),0),fri_busy_end)</f>
        <v>0.4069444444444445</v>
      </c>
      <c r="L2" s="11">
        <f>MAX(0,INT((K2-J2)*1440))</f>
        <v>0</v>
      </c>
      <c r="M2" s="6">
        <f t="shared" ref="M2:M65" si="4">MAX(TIME(HOUR(D2),MINUTE(D2),0),fri_free_2_start)</f>
        <v>0.625</v>
      </c>
      <c r="N2" s="6">
        <f t="shared" ref="N2:N65" si="5">MIN(TIME(HOUR(E2),MINUTE(E2),0),fri_free_2_end)</f>
        <v>0.4069444444444445</v>
      </c>
      <c r="O2" s="11">
        <f>MAX(0,INT((N2-M2)*1440))</f>
        <v>0</v>
      </c>
      <c r="P2" s="11">
        <f>I2+O2</f>
        <v>2</v>
      </c>
      <c r="R2" s="12" t="s">
        <v>408</v>
      </c>
      <c r="S2" s="12" t="s">
        <v>409</v>
      </c>
      <c r="T2" s="12" t="s">
        <v>410</v>
      </c>
      <c r="U2" s="12" t="s">
        <v>411</v>
      </c>
      <c r="V2" s="12" t="s">
        <v>412</v>
      </c>
      <c r="X2" s="12" t="s">
        <v>408</v>
      </c>
      <c r="Y2" s="12" t="s">
        <v>409</v>
      </c>
      <c r="Z2" s="12" t="s">
        <v>410</v>
      </c>
      <c r="AA2" s="12" t="s">
        <v>411</v>
      </c>
      <c r="AB2" s="12" t="s">
        <v>412</v>
      </c>
    </row>
    <row r="3" spans="1:28" x14ac:dyDescent="0.3">
      <c r="A3" t="s">
        <v>11</v>
      </c>
      <c r="B3" t="s">
        <v>1</v>
      </c>
      <c r="C3" t="s">
        <v>187</v>
      </c>
      <c r="D3" s="1">
        <v>43357.40902777778</v>
      </c>
      <c r="E3" s="1">
        <v>43357.410416666666</v>
      </c>
      <c r="F3" s="5">
        <v>43357</v>
      </c>
      <c r="G3" s="6">
        <f t="shared" si="0"/>
        <v>0.40902777777777777</v>
      </c>
      <c r="H3" s="6">
        <f t="shared" si="1"/>
        <v>0.41041666666666665</v>
      </c>
      <c r="I3" s="11">
        <f t="shared" ref="I3:I66" si="6">MAX(0,INT((H3-G3)*1440))</f>
        <v>1</v>
      </c>
      <c r="J3" s="6">
        <f t="shared" si="2"/>
        <v>0.41666666666666669</v>
      </c>
      <c r="K3" s="6">
        <f t="shared" si="3"/>
        <v>0.41041666666666665</v>
      </c>
      <c r="L3" s="11">
        <f t="shared" ref="L3:L66" si="7">MAX(0,INT((K3-J3)*1440))</f>
        <v>0</v>
      </c>
      <c r="M3" s="6">
        <f t="shared" si="4"/>
        <v>0.625</v>
      </c>
      <c r="N3" s="6">
        <f t="shared" si="5"/>
        <v>0.41041666666666665</v>
      </c>
      <c r="O3" s="11">
        <f t="shared" ref="O3:O66" si="8">MAX(0,INT((N3-M3)*1440))</f>
        <v>0</v>
      </c>
      <c r="P3" s="11">
        <f t="shared" ref="P3:P66" si="9">I3+O3</f>
        <v>1</v>
      </c>
      <c r="R3" s="13">
        <v>1</v>
      </c>
      <c r="S3" s="14">
        <v>43357</v>
      </c>
      <c r="T3" s="13">
        <f>SUMIF($F$2:$F$290,S3,$P$2:$P$290)</f>
        <v>82</v>
      </c>
      <c r="U3" s="15">
        <f>T3/[1]Summary!$C$7</f>
        <v>7.1180555555555554E-3</v>
      </c>
      <c r="V3" s="13"/>
      <c r="X3" s="13">
        <v>1</v>
      </c>
      <c r="Y3" s="14">
        <v>43357</v>
      </c>
      <c r="Z3" s="13">
        <f>SUMIF($F$2:$F$290,Y3,$L$2:$L$290)</f>
        <v>228</v>
      </c>
      <c r="AA3" s="15">
        <f>Z3/[1]Summary!$C$7</f>
        <v>1.9791666666666666E-2</v>
      </c>
      <c r="AB3" s="13"/>
    </row>
    <row r="4" spans="1:28" x14ac:dyDescent="0.3">
      <c r="A4" t="s">
        <v>47</v>
      </c>
      <c r="B4" t="s">
        <v>1</v>
      </c>
      <c r="C4" t="s">
        <v>120</v>
      </c>
      <c r="D4" s="1">
        <v>43357.476388888892</v>
      </c>
      <c r="E4" s="1">
        <v>43357.482638888891</v>
      </c>
      <c r="F4" s="5">
        <v>43357</v>
      </c>
      <c r="G4" s="6">
        <f t="shared" si="0"/>
        <v>0.47638888888888892</v>
      </c>
      <c r="H4" s="6">
        <f t="shared" si="1"/>
        <v>0.41666666666666669</v>
      </c>
      <c r="I4" s="11">
        <f t="shared" si="6"/>
        <v>0</v>
      </c>
      <c r="J4" s="6">
        <f t="shared" si="2"/>
        <v>0.47638888888888892</v>
      </c>
      <c r="K4" s="6">
        <f t="shared" si="3"/>
        <v>0.4826388888888889</v>
      </c>
      <c r="L4" s="11">
        <f t="shared" si="7"/>
        <v>8</v>
      </c>
      <c r="M4" s="6">
        <f t="shared" si="4"/>
        <v>0.625</v>
      </c>
      <c r="N4" s="6">
        <f t="shared" si="5"/>
        <v>0.4826388888888889</v>
      </c>
      <c r="O4" s="11">
        <f t="shared" si="8"/>
        <v>0</v>
      </c>
      <c r="P4" s="11">
        <f t="shared" si="9"/>
        <v>0</v>
      </c>
      <c r="R4" s="13">
        <v>2</v>
      </c>
      <c r="S4" s="14">
        <v>43364</v>
      </c>
      <c r="T4" s="13">
        <f t="shared" ref="T4:T15" si="10">SUMIF($F$2:$F$290,S4,$P$2:$P$290)</f>
        <v>480</v>
      </c>
      <c r="U4" s="15">
        <f>T4/[1]Summary!$C$7</f>
        <v>4.1666666666666664E-2</v>
      </c>
      <c r="V4" s="13"/>
      <c r="X4" s="13">
        <v>2</v>
      </c>
      <c r="Y4" s="14">
        <v>43364</v>
      </c>
      <c r="Z4" s="13">
        <f t="shared" ref="Z4:Z15" si="11">SUMIF($F$2:$F$290,Y4,$L$2:$L$290)</f>
        <v>1003</v>
      </c>
      <c r="AA4" s="15">
        <f>Z4/[1]Summary!$C$7</f>
        <v>8.7065972222222218E-2</v>
      </c>
      <c r="AB4" s="13"/>
    </row>
    <row r="5" spans="1:28" x14ac:dyDescent="0.3">
      <c r="A5" t="s">
        <v>11</v>
      </c>
      <c r="B5" t="s">
        <v>1</v>
      </c>
      <c r="C5" t="s">
        <v>20</v>
      </c>
      <c r="D5" s="1">
        <v>43357.484027777777</v>
      </c>
      <c r="E5" s="1">
        <v>43357.486111111109</v>
      </c>
      <c r="F5" s="5">
        <v>43357</v>
      </c>
      <c r="G5" s="6">
        <f t="shared" si="0"/>
        <v>0.48402777777777778</v>
      </c>
      <c r="H5" s="6">
        <f t="shared" si="1"/>
        <v>0.41666666666666669</v>
      </c>
      <c r="I5" s="11">
        <f t="shared" si="6"/>
        <v>0</v>
      </c>
      <c r="J5" s="6">
        <f t="shared" si="2"/>
        <v>0.48402777777777778</v>
      </c>
      <c r="K5" s="6">
        <f t="shared" si="3"/>
        <v>0.4861111111111111</v>
      </c>
      <c r="L5" s="11">
        <f t="shared" si="7"/>
        <v>2</v>
      </c>
      <c r="M5" s="6">
        <f t="shared" si="4"/>
        <v>0.625</v>
      </c>
      <c r="N5" s="6">
        <f t="shared" si="5"/>
        <v>0.4861111111111111</v>
      </c>
      <c r="O5" s="11">
        <f t="shared" si="8"/>
        <v>0</v>
      </c>
      <c r="P5" s="11">
        <f t="shared" si="9"/>
        <v>0</v>
      </c>
      <c r="R5" s="13">
        <v>3</v>
      </c>
      <c r="S5" s="14">
        <v>43371</v>
      </c>
      <c r="T5" s="13">
        <f t="shared" si="10"/>
        <v>284</v>
      </c>
      <c r="U5" s="15">
        <f>T5/[1]Summary!$C$7</f>
        <v>2.4652777777777777E-2</v>
      </c>
      <c r="V5" s="13"/>
      <c r="X5" s="13">
        <v>3</v>
      </c>
      <c r="Y5" s="14">
        <v>43371</v>
      </c>
      <c r="Z5" s="13">
        <f t="shared" si="11"/>
        <v>1212</v>
      </c>
      <c r="AA5" s="15">
        <f>Z5/[1]Summary!$C$7</f>
        <v>0.10520833333333333</v>
      </c>
      <c r="AB5" s="13"/>
    </row>
    <row r="6" spans="1:28" x14ac:dyDescent="0.3">
      <c r="A6" t="s">
        <v>10</v>
      </c>
      <c r="B6" t="s">
        <v>1</v>
      </c>
      <c r="C6" t="s">
        <v>188</v>
      </c>
      <c r="D6" s="1">
        <v>43357.538194444445</v>
      </c>
      <c r="E6" s="1">
        <v>43357.573611111111</v>
      </c>
      <c r="F6" s="5">
        <v>43357</v>
      </c>
      <c r="G6" s="6">
        <f t="shared" si="0"/>
        <v>0.53819444444444442</v>
      </c>
      <c r="H6" s="6">
        <f t="shared" si="1"/>
        <v>0.41666666666666669</v>
      </c>
      <c r="I6" s="11">
        <f t="shared" si="6"/>
        <v>0</v>
      </c>
      <c r="J6" s="6">
        <f t="shared" si="2"/>
        <v>0.53819444444444442</v>
      </c>
      <c r="K6" s="6">
        <f t="shared" si="3"/>
        <v>0.57361111111111118</v>
      </c>
      <c r="L6" s="11">
        <f t="shared" si="7"/>
        <v>51</v>
      </c>
      <c r="M6" s="6">
        <f t="shared" si="4"/>
        <v>0.625</v>
      </c>
      <c r="N6" s="6">
        <f t="shared" si="5"/>
        <v>0.57361111111111118</v>
      </c>
      <c r="O6" s="11">
        <f t="shared" si="8"/>
        <v>0</v>
      </c>
      <c r="P6" s="11">
        <f t="shared" si="9"/>
        <v>0</v>
      </c>
      <c r="R6" s="13">
        <v>4</v>
      </c>
      <c r="S6" s="14">
        <v>43378</v>
      </c>
      <c r="T6" s="13">
        <f t="shared" si="10"/>
        <v>103</v>
      </c>
      <c r="U6" s="15">
        <f>T6/[1]Summary!$C$7</f>
        <v>8.9409722222222217E-3</v>
      </c>
      <c r="V6" s="13"/>
      <c r="X6" s="13">
        <v>4</v>
      </c>
      <c r="Y6" s="14">
        <v>43378</v>
      </c>
      <c r="Z6" s="13">
        <f t="shared" si="11"/>
        <v>1011</v>
      </c>
      <c r="AA6" s="15">
        <f>Z6/[1]Summary!$C$7</f>
        <v>8.776041666666666E-2</v>
      </c>
      <c r="AB6" s="13"/>
    </row>
    <row r="7" spans="1:28" x14ac:dyDescent="0.3">
      <c r="A7" t="s">
        <v>40</v>
      </c>
      <c r="B7" t="s">
        <v>1</v>
      </c>
      <c r="C7" t="s">
        <v>175</v>
      </c>
      <c r="D7" s="1">
        <v>43357.538194444445</v>
      </c>
      <c r="E7" s="1">
        <v>43357.586111111108</v>
      </c>
      <c r="F7" s="5">
        <v>43357</v>
      </c>
      <c r="G7" s="6">
        <f t="shared" si="0"/>
        <v>0.53819444444444442</v>
      </c>
      <c r="H7" s="6">
        <f t="shared" si="1"/>
        <v>0.41666666666666669</v>
      </c>
      <c r="I7" s="11">
        <f t="shared" si="6"/>
        <v>0</v>
      </c>
      <c r="J7" s="6">
        <f t="shared" si="2"/>
        <v>0.53819444444444442</v>
      </c>
      <c r="K7" s="6">
        <f t="shared" si="3"/>
        <v>0.58611111111111114</v>
      </c>
      <c r="L7" s="11">
        <f t="shared" si="7"/>
        <v>69</v>
      </c>
      <c r="M7" s="6">
        <f t="shared" si="4"/>
        <v>0.625</v>
      </c>
      <c r="N7" s="6">
        <f t="shared" si="5"/>
        <v>0.58611111111111114</v>
      </c>
      <c r="O7" s="11">
        <f t="shared" si="8"/>
        <v>0</v>
      </c>
      <c r="P7" s="11">
        <f t="shared" si="9"/>
        <v>0</v>
      </c>
      <c r="R7" s="13">
        <v>5</v>
      </c>
      <c r="S7" s="14">
        <v>43385</v>
      </c>
      <c r="T7" s="13">
        <f t="shared" si="10"/>
        <v>82</v>
      </c>
      <c r="U7" s="15">
        <f>T7/[1]Summary!$C$7</f>
        <v>7.1180555555555554E-3</v>
      </c>
      <c r="V7" s="13" t="s">
        <v>413</v>
      </c>
      <c r="X7" s="13">
        <v>5</v>
      </c>
      <c r="Y7" s="14">
        <v>43385</v>
      </c>
      <c r="Z7" s="13">
        <f t="shared" si="11"/>
        <v>456</v>
      </c>
      <c r="AA7" s="15">
        <f>Z7/[1]Summary!$C$7</f>
        <v>3.9583333333333331E-2</v>
      </c>
      <c r="AB7" s="13" t="s">
        <v>413</v>
      </c>
    </row>
    <row r="8" spans="1:28" x14ac:dyDescent="0.3">
      <c r="A8" t="s">
        <v>13</v>
      </c>
      <c r="B8" t="s">
        <v>1</v>
      </c>
      <c r="C8" t="s">
        <v>138</v>
      </c>
      <c r="D8" s="1">
        <v>43357.566666666666</v>
      </c>
      <c r="E8" s="1">
        <v>43357.602777777778</v>
      </c>
      <c r="F8" s="5">
        <v>43357</v>
      </c>
      <c r="G8" s="6">
        <f t="shared" si="0"/>
        <v>0.56666666666666665</v>
      </c>
      <c r="H8" s="6">
        <f t="shared" si="1"/>
        <v>0.41666666666666669</v>
      </c>
      <c r="I8" s="11">
        <f t="shared" si="6"/>
        <v>0</v>
      </c>
      <c r="J8" s="6">
        <f t="shared" si="2"/>
        <v>0.56666666666666665</v>
      </c>
      <c r="K8" s="6">
        <f t="shared" si="3"/>
        <v>0.60277777777777775</v>
      </c>
      <c r="L8" s="11">
        <f t="shared" si="7"/>
        <v>52</v>
      </c>
      <c r="M8" s="6">
        <f t="shared" si="4"/>
        <v>0.625</v>
      </c>
      <c r="N8" s="6">
        <f t="shared" si="5"/>
        <v>0.60277777777777775</v>
      </c>
      <c r="O8" s="11">
        <f t="shared" si="8"/>
        <v>0</v>
      </c>
      <c r="P8" s="11">
        <f t="shared" si="9"/>
        <v>0</v>
      </c>
      <c r="R8" s="13">
        <v>6</v>
      </c>
      <c r="S8" s="14">
        <v>43392</v>
      </c>
      <c r="T8" s="13">
        <f t="shared" si="10"/>
        <v>294</v>
      </c>
      <c r="U8" s="15">
        <f>T8/[1]Summary!$C$7</f>
        <v>2.5520833333333333E-2</v>
      </c>
      <c r="V8" s="13"/>
      <c r="X8" s="13">
        <v>6</v>
      </c>
      <c r="Y8" s="14">
        <v>43392</v>
      </c>
      <c r="Z8" s="13">
        <f t="shared" si="11"/>
        <v>505</v>
      </c>
      <c r="AA8" s="15">
        <f>Z8/[1]Summary!$C$7</f>
        <v>4.3836805555555552E-2</v>
      </c>
      <c r="AB8" s="13"/>
    </row>
    <row r="9" spans="1:28" x14ac:dyDescent="0.3">
      <c r="A9" t="s">
        <v>31</v>
      </c>
      <c r="B9" t="s">
        <v>1</v>
      </c>
      <c r="C9" t="s">
        <v>189</v>
      </c>
      <c r="D9" s="1">
        <v>43357.570833333331</v>
      </c>
      <c r="E9" s="1">
        <v>43357.588888888888</v>
      </c>
      <c r="F9" s="5">
        <v>43357</v>
      </c>
      <c r="G9" s="6">
        <f t="shared" si="0"/>
        <v>0.5708333333333333</v>
      </c>
      <c r="H9" s="6">
        <f t="shared" si="1"/>
        <v>0.41666666666666669</v>
      </c>
      <c r="I9" s="11">
        <f t="shared" si="6"/>
        <v>0</v>
      </c>
      <c r="J9" s="6">
        <f t="shared" si="2"/>
        <v>0.5708333333333333</v>
      </c>
      <c r="K9" s="6">
        <f t="shared" si="3"/>
        <v>0.58888888888888891</v>
      </c>
      <c r="L9" s="11">
        <f t="shared" si="7"/>
        <v>26</v>
      </c>
      <c r="M9" s="6">
        <f t="shared" si="4"/>
        <v>0.625</v>
      </c>
      <c r="N9" s="6">
        <f t="shared" si="5"/>
        <v>0.58888888888888891</v>
      </c>
      <c r="O9" s="11">
        <f t="shared" si="8"/>
        <v>0</v>
      </c>
      <c r="P9" s="11">
        <f t="shared" si="9"/>
        <v>0</v>
      </c>
      <c r="R9" s="13">
        <v>7</v>
      </c>
      <c r="S9" s="14">
        <v>43399</v>
      </c>
      <c r="T9" s="13">
        <f t="shared" si="10"/>
        <v>656</v>
      </c>
      <c r="U9" s="15">
        <f>T9/[1]Summary!$C$7</f>
        <v>5.6944444444444443E-2</v>
      </c>
      <c r="V9" s="13"/>
      <c r="X9" s="13">
        <v>7</v>
      </c>
      <c r="Y9" s="14">
        <v>43399</v>
      </c>
      <c r="Z9" s="13">
        <f t="shared" si="11"/>
        <v>1121</v>
      </c>
      <c r="AA9" s="15">
        <f>Z9/[1]Summary!$C$7</f>
        <v>9.7309027777777779E-2</v>
      </c>
      <c r="AB9" s="13"/>
    </row>
    <row r="10" spans="1:28" x14ac:dyDescent="0.3">
      <c r="A10" t="s">
        <v>25</v>
      </c>
      <c r="B10" t="s">
        <v>1</v>
      </c>
      <c r="C10" t="s">
        <v>63</v>
      </c>
      <c r="D10" s="1">
        <v>43357.580555555556</v>
      </c>
      <c r="E10" s="1">
        <v>43357.595138888886</v>
      </c>
      <c r="F10" s="5">
        <v>43357</v>
      </c>
      <c r="G10" s="6">
        <f t="shared" si="0"/>
        <v>0.5805555555555556</v>
      </c>
      <c r="H10" s="6">
        <f t="shared" si="1"/>
        <v>0.41666666666666669</v>
      </c>
      <c r="I10" s="11">
        <f t="shared" si="6"/>
        <v>0</v>
      </c>
      <c r="J10" s="6">
        <f t="shared" si="2"/>
        <v>0.5805555555555556</v>
      </c>
      <c r="K10" s="6">
        <f t="shared" si="3"/>
        <v>0.59513888888888888</v>
      </c>
      <c r="L10" s="11">
        <f t="shared" si="7"/>
        <v>20</v>
      </c>
      <c r="M10" s="6">
        <f t="shared" si="4"/>
        <v>0.625</v>
      </c>
      <c r="N10" s="6">
        <f t="shared" si="5"/>
        <v>0.59513888888888888</v>
      </c>
      <c r="O10" s="11">
        <f t="shared" si="8"/>
        <v>0</v>
      </c>
      <c r="P10" s="11">
        <f t="shared" si="9"/>
        <v>0</v>
      </c>
      <c r="R10" s="13">
        <v>8</v>
      </c>
      <c r="S10" s="14">
        <v>43406</v>
      </c>
      <c r="T10" s="13">
        <f t="shared" si="10"/>
        <v>516</v>
      </c>
      <c r="U10" s="15">
        <f>T10/[1]Summary!$C$7</f>
        <v>4.4791666666666667E-2</v>
      </c>
      <c r="V10" s="13"/>
      <c r="X10" s="13">
        <v>8</v>
      </c>
      <c r="Y10" s="14">
        <v>43406</v>
      </c>
      <c r="Z10" s="13">
        <f t="shared" si="11"/>
        <v>877</v>
      </c>
      <c r="AA10" s="15">
        <f>Z10/[1]Summary!$C$7</f>
        <v>7.6128472222222215E-2</v>
      </c>
      <c r="AB10" s="13"/>
    </row>
    <row r="11" spans="1:28" x14ac:dyDescent="0.3">
      <c r="A11" t="s">
        <v>52</v>
      </c>
      <c r="B11" t="s">
        <v>1</v>
      </c>
      <c r="C11" t="s">
        <v>190</v>
      </c>
      <c r="D11" s="1">
        <v>43357.645138888889</v>
      </c>
      <c r="E11" s="1">
        <v>43357.654166666667</v>
      </c>
      <c r="F11" s="5">
        <v>43357</v>
      </c>
      <c r="G11" s="6">
        <f t="shared" si="0"/>
        <v>0.64513888888888882</v>
      </c>
      <c r="H11" s="6">
        <f t="shared" si="1"/>
        <v>0.41666666666666669</v>
      </c>
      <c r="I11" s="11">
        <f t="shared" si="6"/>
        <v>0</v>
      </c>
      <c r="J11" s="6">
        <f t="shared" si="2"/>
        <v>0.64513888888888882</v>
      </c>
      <c r="K11" s="6">
        <f t="shared" si="3"/>
        <v>0.625</v>
      </c>
      <c r="L11" s="11">
        <f t="shared" si="7"/>
        <v>0</v>
      </c>
      <c r="M11" s="6">
        <f t="shared" si="4"/>
        <v>0.64513888888888882</v>
      </c>
      <c r="N11" s="6">
        <f t="shared" si="5"/>
        <v>0.65416666666666667</v>
      </c>
      <c r="O11" s="11">
        <f t="shared" si="8"/>
        <v>13</v>
      </c>
      <c r="P11" s="11">
        <f t="shared" si="9"/>
        <v>13</v>
      </c>
      <c r="R11" s="13">
        <v>9</v>
      </c>
      <c r="S11" s="14">
        <v>43413</v>
      </c>
      <c r="T11" s="13">
        <f t="shared" si="10"/>
        <v>353</v>
      </c>
      <c r="U11" s="15">
        <f>T11/[1]Summary!$C$7</f>
        <v>3.064236111111111E-2</v>
      </c>
      <c r="V11" s="13"/>
      <c r="X11" s="13">
        <v>9</v>
      </c>
      <c r="Y11" s="14">
        <v>43413</v>
      </c>
      <c r="Z11" s="13">
        <f t="shared" si="11"/>
        <v>873</v>
      </c>
      <c r="AA11" s="15">
        <f>Z11/[1]Summary!$C$7</f>
        <v>7.5781249999999994E-2</v>
      </c>
      <c r="AB11" s="13"/>
    </row>
    <row r="12" spans="1:28" x14ac:dyDescent="0.3">
      <c r="A12" t="s">
        <v>13</v>
      </c>
      <c r="B12" t="s">
        <v>1</v>
      </c>
      <c r="C12" t="s">
        <v>122</v>
      </c>
      <c r="D12" s="1">
        <v>43357.655555555553</v>
      </c>
      <c r="E12" s="1">
        <v>43357.684027777781</v>
      </c>
      <c r="F12" s="5">
        <v>43357</v>
      </c>
      <c r="G12" s="6">
        <f t="shared" si="0"/>
        <v>0.65555555555555556</v>
      </c>
      <c r="H12" s="6">
        <f t="shared" si="1"/>
        <v>0.41666666666666669</v>
      </c>
      <c r="I12" s="11">
        <f t="shared" si="6"/>
        <v>0</v>
      </c>
      <c r="J12" s="6">
        <f t="shared" si="2"/>
        <v>0.65555555555555556</v>
      </c>
      <c r="K12" s="6">
        <f t="shared" si="3"/>
        <v>0.625</v>
      </c>
      <c r="L12" s="11">
        <f t="shared" si="7"/>
        <v>0</v>
      </c>
      <c r="M12" s="6">
        <f t="shared" si="4"/>
        <v>0.65555555555555556</v>
      </c>
      <c r="N12" s="6">
        <f t="shared" si="5"/>
        <v>0.68402777777777779</v>
      </c>
      <c r="O12" s="11">
        <f t="shared" si="8"/>
        <v>41</v>
      </c>
      <c r="P12" s="11">
        <f t="shared" si="9"/>
        <v>41</v>
      </c>
      <c r="R12" s="13">
        <v>10</v>
      </c>
      <c r="S12" s="14">
        <v>43420</v>
      </c>
      <c r="T12" s="13">
        <f t="shared" si="10"/>
        <v>675</v>
      </c>
      <c r="U12" s="15">
        <f>T12/[1]Summary!$C$7</f>
        <v>5.859375E-2</v>
      </c>
      <c r="V12" s="13" t="s">
        <v>414</v>
      </c>
      <c r="X12" s="13">
        <v>10</v>
      </c>
      <c r="Y12" s="14">
        <v>43420</v>
      </c>
      <c r="Z12" s="13">
        <f t="shared" si="11"/>
        <v>689</v>
      </c>
      <c r="AA12" s="15">
        <f>Z12/[1]Summary!$C$7</f>
        <v>5.980902777777778E-2</v>
      </c>
      <c r="AB12" s="13" t="s">
        <v>414</v>
      </c>
    </row>
    <row r="13" spans="1:28" x14ac:dyDescent="0.3">
      <c r="A13" t="s">
        <v>45</v>
      </c>
      <c r="B13" t="s">
        <v>1</v>
      </c>
      <c r="C13" t="s">
        <v>66</v>
      </c>
      <c r="D13" s="1">
        <v>43357.667361111111</v>
      </c>
      <c r="E13" s="1">
        <v>43357.673611111109</v>
      </c>
      <c r="F13" s="5">
        <v>43357</v>
      </c>
      <c r="G13" s="6">
        <f t="shared" si="0"/>
        <v>0.66736111111111107</v>
      </c>
      <c r="H13" s="6">
        <f t="shared" si="1"/>
        <v>0.41666666666666669</v>
      </c>
      <c r="I13" s="11">
        <f t="shared" si="6"/>
        <v>0</v>
      </c>
      <c r="J13" s="6">
        <f t="shared" si="2"/>
        <v>0.66736111111111107</v>
      </c>
      <c r="K13" s="6">
        <f t="shared" si="3"/>
        <v>0.625</v>
      </c>
      <c r="L13" s="11">
        <f t="shared" si="7"/>
        <v>0</v>
      </c>
      <c r="M13" s="6">
        <f t="shared" si="4"/>
        <v>0.66736111111111107</v>
      </c>
      <c r="N13" s="6">
        <f t="shared" si="5"/>
        <v>0.67361111111111116</v>
      </c>
      <c r="O13" s="11">
        <f t="shared" si="8"/>
        <v>9</v>
      </c>
      <c r="P13" s="11">
        <f t="shared" si="9"/>
        <v>9</v>
      </c>
      <c r="R13" s="13">
        <v>11</v>
      </c>
      <c r="S13" s="14">
        <v>43427</v>
      </c>
      <c r="T13" s="13">
        <f t="shared" si="10"/>
        <v>986</v>
      </c>
      <c r="U13" s="15">
        <f>T13/[1]Summary!$C$7</f>
        <v>8.5590277777777779E-2</v>
      </c>
      <c r="V13" s="13"/>
      <c r="X13" s="13">
        <v>11</v>
      </c>
      <c r="Y13" s="14">
        <v>43427</v>
      </c>
      <c r="Z13" s="13">
        <f t="shared" si="11"/>
        <v>1504</v>
      </c>
      <c r="AA13" s="15">
        <f>Z13/[1]Summary!$C$7</f>
        <v>0.13055555555555556</v>
      </c>
      <c r="AB13" s="13"/>
    </row>
    <row r="14" spans="1:28" x14ac:dyDescent="0.3">
      <c r="A14" t="s">
        <v>25</v>
      </c>
      <c r="B14" t="s">
        <v>1</v>
      </c>
      <c r="C14" t="s">
        <v>124</v>
      </c>
      <c r="D14" s="1">
        <v>43357.686111111114</v>
      </c>
      <c r="E14" s="1">
        <v>43357.697222222225</v>
      </c>
      <c r="F14" s="5">
        <v>43357</v>
      </c>
      <c r="G14" s="6">
        <f t="shared" si="0"/>
        <v>0.68611111111111101</v>
      </c>
      <c r="H14" s="6">
        <f t="shared" si="1"/>
        <v>0.41666666666666669</v>
      </c>
      <c r="I14" s="11">
        <f t="shared" si="6"/>
        <v>0</v>
      </c>
      <c r="J14" s="6">
        <f t="shared" si="2"/>
        <v>0.68611111111111101</v>
      </c>
      <c r="K14" s="6">
        <f t="shared" si="3"/>
        <v>0.625</v>
      </c>
      <c r="L14" s="11">
        <f t="shared" si="7"/>
        <v>0</v>
      </c>
      <c r="M14" s="6">
        <f t="shared" si="4"/>
        <v>0.68611111111111101</v>
      </c>
      <c r="N14" s="6">
        <f t="shared" si="5"/>
        <v>0.6972222222222223</v>
      </c>
      <c r="O14" s="11">
        <f t="shared" si="8"/>
        <v>16</v>
      </c>
      <c r="P14" s="11">
        <f t="shared" si="9"/>
        <v>16</v>
      </c>
      <c r="R14" s="13">
        <v>12</v>
      </c>
      <c r="S14" s="14">
        <v>43434</v>
      </c>
      <c r="T14" s="13">
        <f t="shared" si="10"/>
        <v>1156</v>
      </c>
      <c r="U14" s="15">
        <f>T14/[1]Summary!$C$7</f>
        <v>0.10034722222222223</v>
      </c>
      <c r="V14" s="13"/>
      <c r="X14" s="13">
        <v>12</v>
      </c>
      <c r="Y14" s="14">
        <v>43434</v>
      </c>
      <c r="Z14" s="13">
        <f t="shared" si="11"/>
        <v>1126</v>
      </c>
      <c r="AA14" s="15">
        <f>Z14/[1]Summary!$C$7</f>
        <v>9.7743055555555555E-2</v>
      </c>
      <c r="AB14" s="13"/>
    </row>
    <row r="15" spans="1:28" x14ac:dyDescent="0.3">
      <c r="A15" t="s">
        <v>52</v>
      </c>
      <c r="B15" t="s">
        <v>1</v>
      </c>
      <c r="C15" t="s">
        <v>134</v>
      </c>
      <c r="D15" s="1">
        <v>43364.430555555555</v>
      </c>
      <c r="E15" s="1">
        <v>43364.4375</v>
      </c>
      <c r="F15" s="5">
        <v>43364</v>
      </c>
      <c r="G15" s="6">
        <f t="shared" si="0"/>
        <v>0.43055555555555558</v>
      </c>
      <c r="H15" s="6">
        <f t="shared" si="1"/>
        <v>0.41666666666666669</v>
      </c>
      <c r="I15" s="11">
        <f t="shared" si="6"/>
        <v>0</v>
      </c>
      <c r="J15" s="6">
        <f t="shared" si="2"/>
        <v>0.43055555555555558</v>
      </c>
      <c r="K15" s="6">
        <f t="shared" si="3"/>
        <v>0.4375</v>
      </c>
      <c r="L15" s="11">
        <f t="shared" si="7"/>
        <v>9</v>
      </c>
      <c r="M15" s="6">
        <f t="shared" si="4"/>
        <v>0.625</v>
      </c>
      <c r="N15" s="6">
        <f t="shared" si="5"/>
        <v>0.4375</v>
      </c>
      <c r="O15" s="11">
        <f t="shared" si="8"/>
        <v>0</v>
      </c>
      <c r="P15" s="11">
        <f t="shared" si="9"/>
        <v>0</v>
      </c>
      <c r="R15" s="13">
        <v>13</v>
      </c>
      <c r="S15" s="14">
        <v>43441</v>
      </c>
      <c r="T15" s="13">
        <f t="shared" si="10"/>
        <v>108</v>
      </c>
      <c r="U15" s="15">
        <f>T15/[1]Summary!$C$7</f>
        <v>9.3749999999999997E-3</v>
      </c>
      <c r="V15" s="13"/>
      <c r="X15" s="13">
        <v>13</v>
      </c>
      <c r="Y15" s="14">
        <v>43441</v>
      </c>
      <c r="Z15" s="13">
        <f t="shared" si="11"/>
        <v>1015</v>
      </c>
      <c r="AA15" s="15">
        <f>Z15/[1]Summary!$C$7</f>
        <v>8.8107638888888895E-2</v>
      </c>
      <c r="AB15" s="13"/>
    </row>
    <row r="16" spans="1:28" x14ac:dyDescent="0.3">
      <c r="A16" t="s">
        <v>11</v>
      </c>
      <c r="B16" t="s">
        <v>1</v>
      </c>
      <c r="C16" t="s">
        <v>28</v>
      </c>
      <c r="D16" s="1">
        <v>43364.443055555559</v>
      </c>
      <c r="E16" s="1">
        <v>43364.47152777778</v>
      </c>
      <c r="F16" s="5">
        <v>43364</v>
      </c>
      <c r="G16" s="6">
        <f t="shared" si="0"/>
        <v>0.44305555555555554</v>
      </c>
      <c r="H16" s="6">
        <f t="shared" si="1"/>
        <v>0.41666666666666669</v>
      </c>
      <c r="I16" s="11">
        <f t="shared" si="6"/>
        <v>0</v>
      </c>
      <c r="J16" s="6">
        <f t="shared" si="2"/>
        <v>0.44305555555555554</v>
      </c>
      <c r="K16" s="6">
        <f t="shared" si="3"/>
        <v>0.47152777777777777</v>
      </c>
      <c r="L16" s="11">
        <f t="shared" si="7"/>
        <v>41</v>
      </c>
      <c r="M16" s="6">
        <f t="shared" si="4"/>
        <v>0.625</v>
      </c>
      <c r="N16" s="6">
        <f t="shared" si="5"/>
        <v>0.47152777777777777</v>
      </c>
      <c r="O16" s="11">
        <f t="shared" si="8"/>
        <v>0</v>
      </c>
      <c r="P16" s="11">
        <f t="shared" si="9"/>
        <v>0</v>
      </c>
    </row>
    <row r="17" spans="1:20" x14ac:dyDescent="0.3">
      <c r="A17" t="s">
        <v>19</v>
      </c>
      <c r="B17" t="s">
        <v>1</v>
      </c>
      <c r="C17" t="s">
        <v>240</v>
      </c>
      <c r="D17" s="1">
        <v>43364.457638888889</v>
      </c>
      <c r="E17" s="1">
        <v>43364.559027777781</v>
      </c>
      <c r="F17" s="5">
        <v>43364</v>
      </c>
      <c r="G17" s="6">
        <f t="shared" si="0"/>
        <v>0.45763888888888887</v>
      </c>
      <c r="H17" s="6">
        <f t="shared" si="1"/>
        <v>0.41666666666666669</v>
      </c>
      <c r="I17" s="11">
        <f t="shared" si="6"/>
        <v>0</v>
      </c>
      <c r="J17" s="6">
        <f t="shared" si="2"/>
        <v>0.45763888888888887</v>
      </c>
      <c r="K17" s="6">
        <f t="shared" si="3"/>
        <v>0.55902777777777779</v>
      </c>
      <c r="L17" s="11">
        <f t="shared" si="7"/>
        <v>146</v>
      </c>
      <c r="M17" s="6">
        <f t="shared" si="4"/>
        <v>0.625</v>
      </c>
      <c r="N17" s="6">
        <f t="shared" si="5"/>
        <v>0.55902777777777779</v>
      </c>
      <c r="O17" s="11">
        <f t="shared" si="8"/>
        <v>0</v>
      </c>
      <c r="P17" s="11">
        <f t="shared" si="9"/>
        <v>0</v>
      </c>
      <c r="S17" t="s">
        <v>415</v>
      </c>
      <c r="T17">
        <v>290</v>
      </c>
    </row>
    <row r="18" spans="1:20" x14ac:dyDescent="0.3">
      <c r="A18" t="s">
        <v>17</v>
      </c>
      <c r="B18" t="s">
        <v>1</v>
      </c>
      <c r="C18" t="s">
        <v>14</v>
      </c>
      <c r="D18" s="1">
        <v>43364.481249999997</v>
      </c>
      <c r="E18" s="1">
        <v>43364.59375</v>
      </c>
      <c r="F18" s="5">
        <v>43364</v>
      </c>
      <c r="G18" s="6">
        <f t="shared" si="0"/>
        <v>0.48125000000000001</v>
      </c>
      <c r="H18" s="6">
        <f t="shared" si="1"/>
        <v>0.41666666666666669</v>
      </c>
      <c r="I18" s="11">
        <f t="shared" si="6"/>
        <v>0</v>
      </c>
      <c r="J18" s="6">
        <f t="shared" si="2"/>
        <v>0.48125000000000001</v>
      </c>
      <c r="K18" s="6">
        <f t="shared" si="3"/>
        <v>0.59375</v>
      </c>
      <c r="L18" s="11">
        <f t="shared" si="7"/>
        <v>162</v>
      </c>
      <c r="M18" s="6">
        <f t="shared" si="4"/>
        <v>0.625</v>
      </c>
      <c r="N18" s="6">
        <f t="shared" si="5"/>
        <v>0.59375</v>
      </c>
      <c r="O18" s="11">
        <f t="shared" si="8"/>
        <v>0</v>
      </c>
      <c r="P18" s="11">
        <f t="shared" si="9"/>
        <v>0</v>
      </c>
    </row>
    <row r="19" spans="1:20" x14ac:dyDescent="0.3">
      <c r="A19" t="s">
        <v>38</v>
      </c>
      <c r="B19" t="s">
        <v>1</v>
      </c>
      <c r="C19" t="s">
        <v>196</v>
      </c>
      <c r="D19" s="1">
        <v>43364.481249999997</v>
      </c>
      <c r="E19" s="1">
        <v>43364.597916666666</v>
      </c>
      <c r="F19" s="5">
        <v>43364</v>
      </c>
      <c r="G19" s="6">
        <f t="shared" si="0"/>
        <v>0.48125000000000001</v>
      </c>
      <c r="H19" s="6">
        <f t="shared" si="1"/>
        <v>0.41666666666666669</v>
      </c>
      <c r="I19" s="11">
        <f t="shared" si="6"/>
        <v>0</v>
      </c>
      <c r="J19" s="6">
        <f t="shared" si="2"/>
        <v>0.48125000000000001</v>
      </c>
      <c r="K19" s="6">
        <f t="shared" si="3"/>
        <v>0.59791666666666665</v>
      </c>
      <c r="L19" s="11">
        <f t="shared" si="7"/>
        <v>168</v>
      </c>
      <c r="M19" s="6">
        <f t="shared" si="4"/>
        <v>0.625</v>
      </c>
      <c r="N19" s="6">
        <f t="shared" si="5"/>
        <v>0.59791666666666665</v>
      </c>
      <c r="O19" s="11">
        <f t="shared" si="8"/>
        <v>0</v>
      </c>
      <c r="P19" s="11">
        <f t="shared" si="9"/>
        <v>0</v>
      </c>
    </row>
    <row r="20" spans="1:20" x14ac:dyDescent="0.3">
      <c r="A20" t="s">
        <v>35</v>
      </c>
      <c r="B20" t="s">
        <v>1</v>
      </c>
      <c r="C20" t="s">
        <v>56</v>
      </c>
      <c r="D20" s="1">
        <v>43364.481944444444</v>
      </c>
      <c r="E20" s="1">
        <v>43364.572916666664</v>
      </c>
      <c r="F20" s="5">
        <v>43364</v>
      </c>
      <c r="G20" s="6">
        <f t="shared" si="0"/>
        <v>0.48194444444444445</v>
      </c>
      <c r="H20" s="6">
        <f t="shared" si="1"/>
        <v>0.41666666666666669</v>
      </c>
      <c r="I20" s="11">
        <f t="shared" si="6"/>
        <v>0</v>
      </c>
      <c r="J20" s="6">
        <f t="shared" si="2"/>
        <v>0.48194444444444445</v>
      </c>
      <c r="K20" s="6">
        <f t="shared" si="3"/>
        <v>0.57291666666666663</v>
      </c>
      <c r="L20" s="11">
        <f t="shared" si="7"/>
        <v>131</v>
      </c>
      <c r="M20" s="6">
        <f t="shared" si="4"/>
        <v>0.625</v>
      </c>
      <c r="N20" s="6">
        <f t="shared" si="5"/>
        <v>0.57291666666666663</v>
      </c>
      <c r="O20" s="11">
        <f t="shared" si="8"/>
        <v>0</v>
      </c>
      <c r="P20" s="11">
        <f t="shared" si="9"/>
        <v>0</v>
      </c>
    </row>
    <row r="21" spans="1:20" x14ac:dyDescent="0.3">
      <c r="A21" t="s">
        <v>11</v>
      </c>
      <c r="B21" t="s">
        <v>1</v>
      </c>
      <c r="C21" t="s">
        <v>241</v>
      </c>
      <c r="D21" s="1">
        <v>43364.486805555556</v>
      </c>
      <c r="E21" s="1">
        <v>43364.488194444442</v>
      </c>
      <c r="F21" s="5">
        <v>43364</v>
      </c>
      <c r="G21" s="6">
        <f t="shared" si="0"/>
        <v>0.48680555555555555</v>
      </c>
      <c r="H21" s="6">
        <f t="shared" si="1"/>
        <v>0.41666666666666669</v>
      </c>
      <c r="I21" s="11">
        <f t="shared" si="6"/>
        <v>0</v>
      </c>
      <c r="J21" s="6">
        <f t="shared" si="2"/>
        <v>0.48680555555555555</v>
      </c>
      <c r="K21" s="6">
        <f t="shared" si="3"/>
        <v>0.48819444444444443</v>
      </c>
      <c r="L21" s="11">
        <f t="shared" si="7"/>
        <v>1</v>
      </c>
      <c r="M21" s="6">
        <f t="shared" si="4"/>
        <v>0.625</v>
      </c>
      <c r="N21" s="6">
        <f t="shared" si="5"/>
        <v>0.48819444444444443</v>
      </c>
      <c r="O21" s="11">
        <f t="shared" si="8"/>
        <v>0</v>
      </c>
      <c r="P21" s="11">
        <f t="shared" si="9"/>
        <v>0</v>
      </c>
    </row>
    <row r="22" spans="1:20" x14ac:dyDescent="0.3">
      <c r="A22" t="s">
        <v>10</v>
      </c>
      <c r="B22" t="s">
        <v>1</v>
      </c>
      <c r="C22" t="s">
        <v>241</v>
      </c>
      <c r="D22" s="1">
        <v>43364.488888888889</v>
      </c>
      <c r="E22" s="1">
        <v>43364.517361111109</v>
      </c>
      <c r="F22" s="5">
        <v>43364</v>
      </c>
      <c r="G22" s="6">
        <f t="shared" si="0"/>
        <v>0.48888888888888887</v>
      </c>
      <c r="H22" s="6">
        <f t="shared" si="1"/>
        <v>0.41666666666666669</v>
      </c>
      <c r="I22" s="11">
        <f t="shared" si="6"/>
        <v>0</v>
      </c>
      <c r="J22" s="6">
        <f t="shared" si="2"/>
        <v>0.48888888888888887</v>
      </c>
      <c r="K22" s="6">
        <f t="shared" si="3"/>
        <v>0.51736111111111105</v>
      </c>
      <c r="L22" s="11">
        <f t="shared" si="7"/>
        <v>40</v>
      </c>
      <c r="M22" s="6">
        <f t="shared" si="4"/>
        <v>0.625</v>
      </c>
      <c r="N22" s="6">
        <f t="shared" si="5"/>
        <v>0.51736111111111105</v>
      </c>
      <c r="O22" s="11">
        <f t="shared" si="8"/>
        <v>0</v>
      </c>
      <c r="P22" s="11">
        <f t="shared" si="9"/>
        <v>0</v>
      </c>
    </row>
    <row r="23" spans="1:20" x14ac:dyDescent="0.3">
      <c r="A23" t="s">
        <v>6</v>
      </c>
      <c r="B23" t="s">
        <v>1</v>
      </c>
      <c r="C23" t="s">
        <v>242</v>
      </c>
      <c r="D23" s="1">
        <v>43364.495138888888</v>
      </c>
      <c r="E23" s="1">
        <v>43364.517361111109</v>
      </c>
      <c r="F23" s="5">
        <v>43364</v>
      </c>
      <c r="G23" s="6">
        <f t="shared" si="0"/>
        <v>0.49513888888888885</v>
      </c>
      <c r="H23" s="6">
        <f t="shared" si="1"/>
        <v>0.41666666666666669</v>
      </c>
      <c r="I23" s="11">
        <f t="shared" si="6"/>
        <v>0</v>
      </c>
      <c r="J23" s="6">
        <f t="shared" si="2"/>
        <v>0.49513888888888885</v>
      </c>
      <c r="K23" s="6">
        <f t="shared" si="3"/>
        <v>0.51736111111111105</v>
      </c>
      <c r="L23" s="11">
        <f t="shared" si="7"/>
        <v>32</v>
      </c>
      <c r="M23" s="6">
        <f t="shared" si="4"/>
        <v>0.625</v>
      </c>
      <c r="N23" s="6">
        <f t="shared" si="5"/>
        <v>0.51736111111111105</v>
      </c>
      <c r="O23" s="11">
        <f t="shared" si="8"/>
        <v>0</v>
      </c>
      <c r="P23" s="11">
        <f t="shared" si="9"/>
        <v>0</v>
      </c>
    </row>
    <row r="24" spans="1:20" x14ac:dyDescent="0.3">
      <c r="A24" t="s">
        <v>25</v>
      </c>
      <c r="B24" t="s">
        <v>1</v>
      </c>
      <c r="C24" t="s">
        <v>239</v>
      </c>
      <c r="D24" s="1">
        <v>43364.498611111114</v>
      </c>
      <c r="E24" s="1">
        <v>43364.515972222223</v>
      </c>
      <c r="F24" s="5">
        <v>43364</v>
      </c>
      <c r="G24" s="6">
        <f t="shared" si="0"/>
        <v>0.49861111111111112</v>
      </c>
      <c r="H24" s="6">
        <f t="shared" si="1"/>
        <v>0.41666666666666669</v>
      </c>
      <c r="I24" s="11">
        <f t="shared" si="6"/>
        <v>0</v>
      </c>
      <c r="J24" s="6">
        <f t="shared" si="2"/>
        <v>0.49861111111111112</v>
      </c>
      <c r="K24" s="6">
        <f t="shared" si="3"/>
        <v>0.51597222222222217</v>
      </c>
      <c r="L24" s="11">
        <f t="shared" si="7"/>
        <v>24</v>
      </c>
      <c r="M24" s="6">
        <f t="shared" si="4"/>
        <v>0.625</v>
      </c>
      <c r="N24" s="6">
        <f t="shared" si="5"/>
        <v>0.51597222222222217</v>
      </c>
      <c r="O24" s="11">
        <f t="shared" si="8"/>
        <v>0</v>
      </c>
      <c r="P24" s="11">
        <f t="shared" si="9"/>
        <v>0</v>
      </c>
    </row>
    <row r="25" spans="1:20" x14ac:dyDescent="0.3">
      <c r="A25" t="s">
        <v>25</v>
      </c>
      <c r="B25" t="s">
        <v>1</v>
      </c>
      <c r="C25" t="s">
        <v>111</v>
      </c>
      <c r="D25" s="1">
        <v>43364.545138888891</v>
      </c>
      <c r="E25" s="1">
        <v>43364.581250000003</v>
      </c>
      <c r="F25" s="5">
        <v>43364</v>
      </c>
      <c r="G25" s="6">
        <f t="shared" si="0"/>
        <v>0.54513888888888895</v>
      </c>
      <c r="H25" s="6">
        <f t="shared" si="1"/>
        <v>0.41666666666666669</v>
      </c>
      <c r="I25" s="11">
        <f t="shared" si="6"/>
        <v>0</v>
      </c>
      <c r="J25" s="6">
        <f t="shared" si="2"/>
        <v>0.54513888888888895</v>
      </c>
      <c r="K25" s="6">
        <f t="shared" si="3"/>
        <v>0.58124999999999993</v>
      </c>
      <c r="L25" s="11">
        <f t="shared" si="7"/>
        <v>51</v>
      </c>
      <c r="M25" s="6">
        <f t="shared" si="4"/>
        <v>0.625</v>
      </c>
      <c r="N25" s="6">
        <f t="shared" si="5"/>
        <v>0.58124999999999993</v>
      </c>
      <c r="O25" s="11">
        <f t="shared" si="8"/>
        <v>0</v>
      </c>
      <c r="P25" s="11">
        <f t="shared" si="9"/>
        <v>0</v>
      </c>
    </row>
    <row r="26" spans="1:20" x14ac:dyDescent="0.3">
      <c r="A26" t="s">
        <v>10</v>
      </c>
      <c r="B26" t="s">
        <v>1</v>
      </c>
      <c r="C26" t="s">
        <v>241</v>
      </c>
      <c r="D26" s="1">
        <v>43364.554166666669</v>
      </c>
      <c r="E26" s="1">
        <v>43364.583333333336</v>
      </c>
      <c r="F26" s="5">
        <v>43364</v>
      </c>
      <c r="G26" s="6">
        <f t="shared" si="0"/>
        <v>0.5541666666666667</v>
      </c>
      <c r="H26" s="6">
        <f t="shared" si="1"/>
        <v>0.41666666666666669</v>
      </c>
      <c r="I26" s="11">
        <f t="shared" si="6"/>
        <v>0</v>
      </c>
      <c r="J26" s="6">
        <f t="shared" si="2"/>
        <v>0.5541666666666667</v>
      </c>
      <c r="K26" s="6">
        <f t="shared" si="3"/>
        <v>0.58333333333333337</v>
      </c>
      <c r="L26" s="11">
        <f t="shared" si="7"/>
        <v>42</v>
      </c>
      <c r="M26" s="6">
        <f t="shared" si="4"/>
        <v>0.625</v>
      </c>
      <c r="N26" s="6">
        <f t="shared" si="5"/>
        <v>0.58333333333333337</v>
      </c>
      <c r="O26" s="11">
        <f t="shared" si="8"/>
        <v>0</v>
      </c>
      <c r="P26" s="11">
        <f t="shared" si="9"/>
        <v>0</v>
      </c>
    </row>
    <row r="27" spans="1:20" x14ac:dyDescent="0.3">
      <c r="A27" t="s">
        <v>0</v>
      </c>
      <c r="B27" t="s">
        <v>1</v>
      </c>
      <c r="C27" t="s">
        <v>123</v>
      </c>
      <c r="D27" s="1">
        <v>43364.568749999999</v>
      </c>
      <c r="E27" s="1">
        <v>43364.738888888889</v>
      </c>
      <c r="F27" s="5">
        <v>43364</v>
      </c>
      <c r="G27" s="6">
        <f t="shared" si="0"/>
        <v>0.56874999999999998</v>
      </c>
      <c r="H27" s="6">
        <f t="shared" si="1"/>
        <v>0.41666666666666669</v>
      </c>
      <c r="I27" s="11">
        <f t="shared" si="6"/>
        <v>0</v>
      </c>
      <c r="J27" s="6">
        <f t="shared" si="2"/>
        <v>0.56874999999999998</v>
      </c>
      <c r="K27" s="6">
        <f t="shared" si="3"/>
        <v>0.625</v>
      </c>
      <c r="L27" s="11">
        <f t="shared" si="7"/>
        <v>81</v>
      </c>
      <c r="M27" s="6">
        <f t="shared" si="4"/>
        <v>0.625</v>
      </c>
      <c r="N27" s="6">
        <f t="shared" si="5"/>
        <v>0.70833333333333337</v>
      </c>
      <c r="O27" s="11">
        <f t="shared" si="8"/>
        <v>120</v>
      </c>
      <c r="P27" s="11">
        <f t="shared" si="9"/>
        <v>120</v>
      </c>
    </row>
    <row r="28" spans="1:20" x14ac:dyDescent="0.3">
      <c r="A28" t="s">
        <v>17</v>
      </c>
      <c r="B28" t="s">
        <v>1</v>
      </c>
      <c r="C28" t="s">
        <v>14</v>
      </c>
      <c r="D28" s="1">
        <v>43364.59375</v>
      </c>
      <c r="E28" s="1">
        <v>43364.594444444447</v>
      </c>
      <c r="F28" s="5">
        <v>43364</v>
      </c>
      <c r="G28" s="6">
        <f t="shared" si="0"/>
        <v>0.59375</v>
      </c>
      <c r="H28" s="6">
        <f t="shared" si="1"/>
        <v>0.41666666666666669</v>
      </c>
      <c r="I28" s="11">
        <f t="shared" si="6"/>
        <v>0</v>
      </c>
      <c r="J28" s="6">
        <f t="shared" si="2"/>
        <v>0.59375</v>
      </c>
      <c r="K28" s="6">
        <f t="shared" si="3"/>
        <v>0.59444444444444444</v>
      </c>
      <c r="L28" s="11">
        <f t="shared" si="7"/>
        <v>0</v>
      </c>
      <c r="M28" s="6">
        <f t="shared" si="4"/>
        <v>0.625</v>
      </c>
      <c r="N28" s="6">
        <f t="shared" si="5"/>
        <v>0.59444444444444444</v>
      </c>
      <c r="O28" s="11">
        <f t="shared" si="8"/>
        <v>0</v>
      </c>
      <c r="P28" s="11">
        <f t="shared" si="9"/>
        <v>0</v>
      </c>
    </row>
    <row r="29" spans="1:20" x14ac:dyDescent="0.3">
      <c r="A29" t="s">
        <v>27</v>
      </c>
      <c r="B29" t="s">
        <v>1</v>
      </c>
      <c r="C29" t="s">
        <v>12</v>
      </c>
      <c r="D29" s="1">
        <v>43364.602083333331</v>
      </c>
      <c r="E29" s="1">
        <v>43364.699305555558</v>
      </c>
      <c r="F29" s="5">
        <v>43364</v>
      </c>
      <c r="G29" s="6">
        <f t="shared" si="0"/>
        <v>0.6020833333333333</v>
      </c>
      <c r="H29" s="6">
        <f t="shared" si="1"/>
        <v>0.41666666666666669</v>
      </c>
      <c r="I29" s="11">
        <f t="shared" si="6"/>
        <v>0</v>
      </c>
      <c r="J29" s="6">
        <f t="shared" si="2"/>
        <v>0.6020833333333333</v>
      </c>
      <c r="K29" s="6">
        <f t="shared" si="3"/>
        <v>0.625</v>
      </c>
      <c r="L29" s="11">
        <f t="shared" si="7"/>
        <v>33</v>
      </c>
      <c r="M29" s="6">
        <f t="shared" si="4"/>
        <v>0.625</v>
      </c>
      <c r="N29" s="6">
        <f t="shared" si="5"/>
        <v>0.69930555555555562</v>
      </c>
      <c r="O29" s="11">
        <f t="shared" si="8"/>
        <v>107</v>
      </c>
      <c r="P29" s="11">
        <f t="shared" si="9"/>
        <v>107</v>
      </c>
    </row>
    <row r="30" spans="1:20" x14ac:dyDescent="0.3">
      <c r="A30" t="s">
        <v>11</v>
      </c>
      <c r="B30" t="s">
        <v>1</v>
      </c>
      <c r="C30" t="s">
        <v>79</v>
      </c>
      <c r="D30" s="1">
        <v>43364.602777777778</v>
      </c>
      <c r="E30" s="1">
        <v>43364.603472222225</v>
      </c>
      <c r="F30" s="5">
        <v>43364</v>
      </c>
      <c r="G30" s="6">
        <f t="shared" si="0"/>
        <v>0.60277777777777775</v>
      </c>
      <c r="H30" s="6">
        <f t="shared" si="1"/>
        <v>0.41666666666666669</v>
      </c>
      <c r="I30" s="11">
        <f t="shared" si="6"/>
        <v>0</v>
      </c>
      <c r="J30" s="6">
        <f t="shared" si="2"/>
        <v>0.60277777777777775</v>
      </c>
      <c r="K30" s="6">
        <f t="shared" si="3"/>
        <v>0.60347222222222219</v>
      </c>
      <c r="L30" s="11">
        <f t="shared" si="7"/>
        <v>0</v>
      </c>
      <c r="M30" s="6">
        <f t="shared" si="4"/>
        <v>0.625</v>
      </c>
      <c r="N30" s="6">
        <f t="shared" si="5"/>
        <v>0.60347222222222219</v>
      </c>
      <c r="O30" s="11">
        <f t="shared" si="8"/>
        <v>0</v>
      </c>
      <c r="P30" s="11">
        <f t="shared" si="9"/>
        <v>0</v>
      </c>
    </row>
    <row r="31" spans="1:20" x14ac:dyDescent="0.3">
      <c r="A31" t="s">
        <v>10</v>
      </c>
      <c r="B31" t="s">
        <v>1</v>
      </c>
      <c r="C31" t="s">
        <v>79</v>
      </c>
      <c r="D31" s="1">
        <v>43364.604166666664</v>
      </c>
      <c r="E31" s="1">
        <v>43364.637499999997</v>
      </c>
      <c r="F31" s="5">
        <v>43364</v>
      </c>
      <c r="G31" s="6">
        <f t="shared" si="0"/>
        <v>0.60416666666666663</v>
      </c>
      <c r="H31" s="6">
        <f t="shared" si="1"/>
        <v>0.41666666666666669</v>
      </c>
      <c r="I31" s="11">
        <f t="shared" si="6"/>
        <v>0</v>
      </c>
      <c r="J31" s="6">
        <f t="shared" si="2"/>
        <v>0.60416666666666663</v>
      </c>
      <c r="K31" s="6">
        <f t="shared" si="3"/>
        <v>0.625</v>
      </c>
      <c r="L31" s="11">
        <f t="shared" si="7"/>
        <v>30</v>
      </c>
      <c r="M31" s="6">
        <f t="shared" si="4"/>
        <v>0.625</v>
      </c>
      <c r="N31" s="6">
        <f t="shared" si="5"/>
        <v>0.63750000000000007</v>
      </c>
      <c r="O31" s="11">
        <f t="shared" si="8"/>
        <v>18</v>
      </c>
      <c r="P31" s="11">
        <f t="shared" si="9"/>
        <v>18</v>
      </c>
    </row>
    <row r="32" spans="1:20" x14ac:dyDescent="0.3">
      <c r="A32" t="s">
        <v>45</v>
      </c>
      <c r="B32" t="s">
        <v>1</v>
      </c>
      <c r="C32" t="s">
        <v>243</v>
      </c>
      <c r="D32" s="1">
        <v>43364.619444444441</v>
      </c>
      <c r="E32" s="1">
        <v>43364.675000000003</v>
      </c>
      <c r="F32" s="5">
        <v>43364</v>
      </c>
      <c r="G32" s="6">
        <f t="shared" si="0"/>
        <v>0.61944444444444446</v>
      </c>
      <c r="H32" s="6">
        <f t="shared" si="1"/>
        <v>0.41666666666666669</v>
      </c>
      <c r="I32" s="11">
        <f t="shared" si="6"/>
        <v>0</v>
      </c>
      <c r="J32" s="6">
        <f t="shared" si="2"/>
        <v>0.61944444444444446</v>
      </c>
      <c r="K32" s="6">
        <f t="shared" si="3"/>
        <v>0.625</v>
      </c>
      <c r="L32" s="11">
        <f t="shared" si="7"/>
        <v>7</v>
      </c>
      <c r="M32" s="6">
        <f t="shared" si="4"/>
        <v>0.625</v>
      </c>
      <c r="N32" s="6">
        <f t="shared" si="5"/>
        <v>0.67499999999999993</v>
      </c>
      <c r="O32" s="11">
        <f t="shared" si="8"/>
        <v>71</v>
      </c>
      <c r="P32" s="11">
        <f t="shared" si="9"/>
        <v>71</v>
      </c>
    </row>
    <row r="33" spans="1:16" x14ac:dyDescent="0.3">
      <c r="A33" t="s">
        <v>52</v>
      </c>
      <c r="B33" t="s">
        <v>1</v>
      </c>
      <c r="C33" t="s">
        <v>244</v>
      </c>
      <c r="D33" s="1">
        <v>43364.620833333334</v>
      </c>
      <c r="E33" s="1">
        <v>43364.67291666667</v>
      </c>
      <c r="F33" s="5">
        <v>43364</v>
      </c>
      <c r="G33" s="6">
        <f t="shared" si="0"/>
        <v>0.62083333333333335</v>
      </c>
      <c r="H33" s="6">
        <f t="shared" si="1"/>
        <v>0.41666666666666669</v>
      </c>
      <c r="I33" s="11">
        <f t="shared" si="6"/>
        <v>0</v>
      </c>
      <c r="J33" s="6">
        <f t="shared" si="2"/>
        <v>0.62083333333333335</v>
      </c>
      <c r="K33" s="6">
        <f t="shared" si="3"/>
        <v>0.625</v>
      </c>
      <c r="L33" s="11">
        <f t="shared" si="7"/>
        <v>5</v>
      </c>
      <c r="M33" s="6">
        <f t="shared" si="4"/>
        <v>0.625</v>
      </c>
      <c r="N33" s="6">
        <f t="shared" si="5"/>
        <v>0.67291666666666661</v>
      </c>
      <c r="O33" s="11">
        <f t="shared" si="8"/>
        <v>68</v>
      </c>
      <c r="P33" s="11">
        <f t="shared" si="9"/>
        <v>68</v>
      </c>
    </row>
    <row r="34" spans="1:16" x14ac:dyDescent="0.3">
      <c r="A34" t="s">
        <v>19</v>
      </c>
      <c r="B34" t="s">
        <v>1</v>
      </c>
      <c r="C34" t="s">
        <v>113</v>
      </c>
      <c r="D34" s="1">
        <v>43364.64166666667</v>
      </c>
      <c r="E34" s="1">
        <v>43364.734027777777</v>
      </c>
      <c r="F34" s="5">
        <v>43364</v>
      </c>
      <c r="G34" s="6">
        <f t="shared" si="0"/>
        <v>0.64166666666666672</v>
      </c>
      <c r="H34" s="6">
        <f t="shared" si="1"/>
        <v>0.41666666666666669</v>
      </c>
      <c r="I34" s="11">
        <f t="shared" si="6"/>
        <v>0</v>
      </c>
      <c r="J34" s="6">
        <f t="shared" si="2"/>
        <v>0.64166666666666672</v>
      </c>
      <c r="K34" s="6">
        <f t="shared" si="3"/>
        <v>0.625</v>
      </c>
      <c r="L34" s="11">
        <f t="shared" si="7"/>
        <v>0</v>
      </c>
      <c r="M34" s="6">
        <f t="shared" si="4"/>
        <v>0.64166666666666672</v>
      </c>
      <c r="N34" s="6">
        <f t="shared" si="5"/>
        <v>0.70833333333333337</v>
      </c>
      <c r="O34" s="11">
        <f t="shared" si="8"/>
        <v>96</v>
      </c>
      <c r="P34" s="11">
        <f t="shared" si="9"/>
        <v>96</v>
      </c>
    </row>
    <row r="35" spans="1:16" x14ac:dyDescent="0.3">
      <c r="A35" t="s">
        <v>38</v>
      </c>
      <c r="B35" t="s">
        <v>1</v>
      </c>
      <c r="C35" t="s">
        <v>85</v>
      </c>
      <c r="D35" s="1">
        <v>43371.425000000003</v>
      </c>
      <c r="E35" s="1">
        <v>43371.556250000001</v>
      </c>
      <c r="F35" s="5">
        <v>43371</v>
      </c>
      <c r="G35" s="6">
        <f t="shared" si="0"/>
        <v>0.42499999999999999</v>
      </c>
      <c r="H35" s="6">
        <f t="shared" si="1"/>
        <v>0.41666666666666669</v>
      </c>
      <c r="I35" s="11">
        <f t="shared" si="6"/>
        <v>0</v>
      </c>
      <c r="J35" s="6">
        <f t="shared" si="2"/>
        <v>0.42499999999999999</v>
      </c>
      <c r="K35" s="6">
        <f t="shared" si="3"/>
        <v>0.55625000000000002</v>
      </c>
      <c r="L35" s="11">
        <f t="shared" si="7"/>
        <v>189</v>
      </c>
      <c r="M35" s="6">
        <f t="shared" si="4"/>
        <v>0.625</v>
      </c>
      <c r="N35" s="6">
        <f t="shared" si="5"/>
        <v>0.55625000000000002</v>
      </c>
      <c r="O35" s="11">
        <f t="shared" si="8"/>
        <v>0</v>
      </c>
      <c r="P35" s="11">
        <f t="shared" si="9"/>
        <v>0</v>
      </c>
    </row>
    <row r="36" spans="1:16" x14ac:dyDescent="0.3">
      <c r="A36" t="s">
        <v>58</v>
      </c>
      <c r="B36" t="s">
        <v>1</v>
      </c>
      <c r="C36" t="s">
        <v>269</v>
      </c>
      <c r="D36" s="1">
        <v>43371.426388888889</v>
      </c>
      <c r="E36" s="1">
        <v>43371.478472222225</v>
      </c>
      <c r="F36" s="5">
        <v>43371</v>
      </c>
      <c r="G36" s="6">
        <f t="shared" si="0"/>
        <v>0.42638888888888887</v>
      </c>
      <c r="H36" s="6">
        <f t="shared" si="1"/>
        <v>0.41666666666666669</v>
      </c>
      <c r="I36" s="11">
        <f t="shared" si="6"/>
        <v>0</v>
      </c>
      <c r="J36" s="6">
        <f t="shared" si="2"/>
        <v>0.42638888888888887</v>
      </c>
      <c r="K36" s="6">
        <f t="shared" si="3"/>
        <v>0.47847222222222219</v>
      </c>
      <c r="L36" s="11">
        <f t="shared" si="7"/>
        <v>75</v>
      </c>
      <c r="M36" s="6">
        <f t="shared" si="4"/>
        <v>0.625</v>
      </c>
      <c r="N36" s="6">
        <f t="shared" si="5"/>
        <v>0.47847222222222219</v>
      </c>
      <c r="O36" s="11">
        <f t="shared" si="8"/>
        <v>0</v>
      </c>
      <c r="P36" s="11">
        <f t="shared" si="9"/>
        <v>0</v>
      </c>
    </row>
    <row r="37" spans="1:16" x14ac:dyDescent="0.3">
      <c r="A37" t="s">
        <v>40</v>
      </c>
      <c r="B37" t="s">
        <v>1</v>
      </c>
      <c r="C37" t="s">
        <v>270</v>
      </c>
      <c r="D37" s="1">
        <v>43371.474999999999</v>
      </c>
      <c r="E37" s="1">
        <v>43371.476388888892</v>
      </c>
      <c r="F37" s="5">
        <v>43371</v>
      </c>
      <c r="G37" s="6">
        <f t="shared" si="0"/>
        <v>0.47500000000000003</v>
      </c>
      <c r="H37" s="6">
        <f t="shared" si="1"/>
        <v>0.41666666666666669</v>
      </c>
      <c r="I37" s="11">
        <f t="shared" si="6"/>
        <v>0</v>
      </c>
      <c r="J37" s="6">
        <f t="shared" si="2"/>
        <v>0.47500000000000003</v>
      </c>
      <c r="K37" s="6">
        <f t="shared" si="3"/>
        <v>0.47638888888888892</v>
      </c>
      <c r="L37" s="11">
        <f t="shared" si="7"/>
        <v>1</v>
      </c>
      <c r="M37" s="6">
        <f t="shared" si="4"/>
        <v>0.625</v>
      </c>
      <c r="N37" s="6">
        <f t="shared" si="5"/>
        <v>0.47638888888888892</v>
      </c>
      <c r="O37" s="11">
        <f t="shared" si="8"/>
        <v>0</v>
      </c>
      <c r="P37" s="11">
        <f t="shared" si="9"/>
        <v>0</v>
      </c>
    </row>
    <row r="38" spans="1:16" x14ac:dyDescent="0.3">
      <c r="A38" t="s">
        <v>31</v>
      </c>
      <c r="B38" t="s">
        <v>1</v>
      </c>
      <c r="C38" t="s">
        <v>32</v>
      </c>
      <c r="D38" s="1">
        <v>43371.475694444445</v>
      </c>
      <c r="E38" s="1">
        <v>43371.542361111111</v>
      </c>
      <c r="F38" s="5">
        <v>43371</v>
      </c>
      <c r="G38" s="6">
        <f t="shared" si="0"/>
        <v>0.47569444444444442</v>
      </c>
      <c r="H38" s="6">
        <f t="shared" si="1"/>
        <v>0.41666666666666669</v>
      </c>
      <c r="I38" s="11">
        <f t="shared" si="6"/>
        <v>0</v>
      </c>
      <c r="J38" s="6">
        <f t="shared" si="2"/>
        <v>0.47569444444444442</v>
      </c>
      <c r="K38" s="6">
        <f t="shared" si="3"/>
        <v>0.54236111111111118</v>
      </c>
      <c r="L38" s="11">
        <f t="shared" si="7"/>
        <v>96</v>
      </c>
      <c r="M38" s="6">
        <f t="shared" si="4"/>
        <v>0.625</v>
      </c>
      <c r="N38" s="6">
        <f t="shared" si="5"/>
        <v>0.54236111111111118</v>
      </c>
      <c r="O38" s="11">
        <f t="shared" si="8"/>
        <v>0</v>
      </c>
      <c r="P38" s="11">
        <f t="shared" si="9"/>
        <v>0</v>
      </c>
    </row>
    <row r="39" spans="1:16" x14ac:dyDescent="0.3">
      <c r="A39" t="s">
        <v>13</v>
      </c>
      <c r="B39" t="s">
        <v>1</v>
      </c>
      <c r="C39" t="s">
        <v>14</v>
      </c>
      <c r="D39" s="1">
        <v>43371.476388888892</v>
      </c>
      <c r="E39" s="1">
        <v>43371.574999999997</v>
      </c>
      <c r="F39" s="5">
        <v>43371</v>
      </c>
      <c r="G39" s="6">
        <f t="shared" si="0"/>
        <v>0.47638888888888892</v>
      </c>
      <c r="H39" s="6">
        <f t="shared" si="1"/>
        <v>0.41666666666666669</v>
      </c>
      <c r="I39" s="11">
        <f t="shared" si="6"/>
        <v>0</v>
      </c>
      <c r="J39" s="6">
        <f t="shared" si="2"/>
        <v>0.47638888888888892</v>
      </c>
      <c r="K39" s="6">
        <f t="shared" si="3"/>
        <v>0.57500000000000007</v>
      </c>
      <c r="L39" s="11">
        <f t="shared" si="7"/>
        <v>142</v>
      </c>
      <c r="M39" s="6">
        <f t="shared" si="4"/>
        <v>0.625</v>
      </c>
      <c r="N39" s="6">
        <f t="shared" si="5"/>
        <v>0.57500000000000007</v>
      </c>
      <c r="O39" s="11">
        <f t="shared" si="8"/>
        <v>0</v>
      </c>
      <c r="P39" s="11">
        <f t="shared" si="9"/>
        <v>0</v>
      </c>
    </row>
    <row r="40" spans="1:16" x14ac:dyDescent="0.3">
      <c r="A40" t="s">
        <v>40</v>
      </c>
      <c r="B40" t="s">
        <v>1</v>
      </c>
      <c r="C40" t="s">
        <v>244</v>
      </c>
      <c r="D40" s="1">
        <v>43371.480555555558</v>
      </c>
      <c r="E40" s="1">
        <v>43371.60833333333</v>
      </c>
      <c r="F40" s="5">
        <v>43371</v>
      </c>
      <c r="G40" s="6">
        <f t="shared" si="0"/>
        <v>0.48055555555555557</v>
      </c>
      <c r="H40" s="6">
        <f t="shared" si="1"/>
        <v>0.41666666666666669</v>
      </c>
      <c r="I40" s="11">
        <f t="shared" si="6"/>
        <v>0</v>
      </c>
      <c r="J40" s="6">
        <f t="shared" si="2"/>
        <v>0.48055555555555557</v>
      </c>
      <c r="K40" s="6">
        <f t="shared" si="3"/>
        <v>0.60833333333333328</v>
      </c>
      <c r="L40" s="11">
        <f t="shared" si="7"/>
        <v>184</v>
      </c>
      <c r="M40" s="6">
        <f t="shared" si="4"/>
        <v>0.625</v>
      </c>
      <c r="N40" s="6">
        <f t="shared" si="5"/>
        <v>0.60833333333333328</v>
      </c>
      <c r="O40" s="11">
        <f t="shared" si="8"/>
        <v>0</v>
      </c>
      <c r="P40" s="11">
        <f t="shared" si="9"/>
        <v>0</v>
      </c>
    </row>
    <row r="41" spans="1:16" x14ac:dyDescent="0.3">
      <c r="A41" t="s">
        <v>11</v>
      </c>
      <c r="B41" t="s">
        <v>1</v>
      </c>
      <c r="C41" t="s">
        <v>263</v>
      </c>
      <c r="D41" s="1">
        <v>43371.48541666667</v>
      </c>
      <c r="E41" s="1">
        <v>43371.584722222222</v>
      </c>
      <c r="F41" s="5">
        <v>43371</v>
      </c>
      <c r="G41" s="6">
        <f t="shared" si="0"/>
        <v>0.48541666666666666</v>
      </c>
      <c r="H41" s="6">
        <f t="shared" si="1"/>
        <v>0.41666666666666669</v>
      </c>
      <c r="I41" s="11">
        <f t="shared" si="6"/>
        <v>0</v>
      </c>
      <c r="J41" s="6">
        <f t="shared" si="2"/>
        <v>0.48541666666666666</v>
      </c>
      <c r="K41" s="6">
        <f t="shared" si="3"/>
        <v>0.58472222222222225</v>
      </c>
      <c r="L41" s="11">
        <f t="shared" si="7"/>
        <v>143</v>
      </c>
      <c r="M41" s="6">
        <f t="shared" si="4"/>
        <v>0.625</v>
      </c>
      <c r="N41" s="6">
        <f t="shared" si="5"/>
        <v>0.58472222222222225</v>
      </c>
      <c r="O41" s="11">
        <f t="shared" si="8"/>
        <v>0</v>
      </c>
      <c r="P41" s="11">
        <f t="shared" si="9"/>
        <v>0</v>
      </c>
    </row>
    <row r="42" spans="1:16" x14ac:dyDescent="0.3">
      <c r="A42" t="s">
        <v>50</v>
      </c>
      <c r="B42" t="s">
        <v>1</v>
      </c>
      <c r="C42" t="s">
        <v>243</v>
      </c>
      <c r="D42" s="1">
        <v>43371.488194444442</v>
      </c>
      <c r="E42" s="1">
        <v>43371.540277777778</v>
      </c>
      <c r="F42" s="5">
        <v>43371</v>
      </c>
      <c r="G42" s="6">
        <f t="shared" si="0"/>
        <v>0.48819444444444443</v>
      </c>
      <c r="H42" s="6">
        <f t="shared" si="1"/>
        <v>0.41666666666666669</v>
      </c>
      <c r="I42" s="11">
        <f t="shared" si="6"/>
        <v>0</v>
      </c>
      <c r="J42" s="6">
        <f t="shared" si="2"/>
        <v>0.48819444444444443</v>
      </c>
      <c r="K42" s="6">
        <f t="shared" si="3"/>
        <v>0.54027777777777775</v>
      </c>
      <c r="L42" s="11">
        <f t="shared" si="7"/>
        <v>75</v>
      </c>
      <c r="M42" s="6">
        <f t="shared" si="4"/>
        <v>0.625</v>
      </c>
      <c r="N42" s="6">
        <f t="shared" si="5"/>
        <v>0.54027777777777775</v>
      </c>
      <c r="O42" s="11">
        <f t="shared" si="8"/>
        <v>0</v>
      </c>
      <c r="P42" s="11">
        <f t="shared" si="9"/>
        <v>0</v>
      </c>
    </row>
    <row r="43" spans="1:16" x14ac:dyDescent="0.3">
      <c r="A43" t="s">
        <v>4</v>
      </c>
      <c r="B43" t="s">
        <v>1</v>
      </c>
      <c r="C43" t="s">
        <v>67</v>
      </c>
      <c r="D43" s="1">
        <v>43371.492361111108</v>
      </c>
      <c r="E43" s="1">
        <v>43371.600694444445</v>
      </c>
      <c r="F43" s="5">
        <v>43371</v>
      </c>
      <c r="G43" s="6">
        <f t="shared" si="0"/>
        <v>0.49236111111111108</v>
      </c>
      <c r="H43" s="6">
        <f t="shared" si="1"/>
        <v>0.41666666666666669</v>
      </c>
      <c r="I43" s="11">
        <f t="shared" si="6"/>
        <v>0</v>
      </c>
      <c r="J43" s="6">
        <f t="shared" si="2"/>
        <v>0.49236111111111108</v>
      </c>
      <c r="K43" s="6">
        <f t="shared" si="3"/>
        <v>0.60069444444444442</v>
      </c>
      <c r="L43" s="11">
        <f t="shared" si="7"/>
        <v>156</v>
      </c>
      <c r="M43" s="6">
        <f t="shared" si="4"/>
        <v>0.625</v>
      </c>
      <c r="N43" s="6">
        <f t="shared" si="5"/>
        <v>0.60069444444444442</v>
      </c>
      <c r="O43" s="11">
        <f t="shared" si="8"/>
        <v>0</v>
      </c>
      <c r="P43" s="11">
        <f t="shared" si="9"/>
        <v>0</v>
      </c>
    </row>
    <row r="44" spans="1:16" x14ac:dyDescent="0.3">
      <c r="A44" t="s">
        <v>17</v>
      </c>
      <c r="B44" t="s">
        <v>1</v>
      </c>
      <c r="C44" t="s">
        <v>271</v>
      </c>
      <c r="D44" s="1">
        <v>43371.534722222219</v>
      </c>
      <c r="E44" s="1">
        <v>43371.536805555559</v>
      </c>
      <c r="F44" s="5">
        <v>43371</v>
      </c>
      <c r="G44" s="6">
        <f t="shared" si="0"/>
        <v>0.53472222222222221</v>
      </c>
      <c r="H44" s="6">
        <f t="shared" si="1"/>
        <v>0.41666666666666669</v>
      </c>
      <c r="I44" s="11">
        <f t="shared" si="6"/>
        <v>0</v>
      </c>
      <c r="J44" s="6">
        <f t="shared" si="2"/>
        <v>0.53472222222222221</v>
      </c>
      <c r="K44" s="6">
        <f t="shared" si="3"/>
        <v>0.53680555555555554</v>
      </c>
      <c r="L44" s="11">
        <f t="shared" si="7"/>
        <v>2</v>
      </c>
      <c r="M44" s="6">
        <f t="shared" si="4"/>
        <v>0.625</v>
      </c>
      <c r="N44" s="6">
        <f t="shared" si="5"/>
        <v>0.53680555555555554</v>
      </c>
      <c r="O44" s="11">
        <f t="shared" si="8"/>
        <v>0</v>
      </c>
      <c r="P44" s="11">
        <f t="shared" si="9"/>
        <v>0</v>
      </c>
    </row>
    <row r="45" spans="1:16" x14ac:dyDescent="0.3">
      <c r="A45" t="s">
        <v>27</v>
      </c>
      <c r="B45" t="s">
        <v>1</v>
      </c>
      <c r="C45" t="s">
        <v>197</v>
      </c>
      <c r="D45" s="1">
        <v>43371.534722222219</v>
      </c>
      <c r="E45" s="1">
        <v>43371.582638888889</v>
      </c>
      <c r="F45" s="5">
        <v>43371</v>
      </c>
      <c r="G45" s="6">
        <f t="shared" si="0"/>
        <v>0.53472222222222221</v>
      </c>
      <c r="H45" s="6">
        <f t="shared" si="1"/>
        <v>0.41666666666666669</v>
      </c>
      <c r="I45" s="11">
        <f t="shared" si="6"/>
        <v>0</v>
      </c>
      <c r="J45" s="6">
        <f t="shared" si="2"/>
        <v>0.53472222222222221</v>
      </c>
      <c r="K45" s="6">
        <f t="shared" si="3"/>
        <v>0.58263888888888882</v>
      </c>
      <c r="L45" s="11">
        <f t="shared" si="7"/>
        <v>68</v>
      </c>
      <c r="M45" s="6">
        <f t="shared" si="4"/>
        <v>0.625</v>
      </c>
      <c r="N45" s="6">
        <f t="shared" si="5"/>
        <v>0.58263888888888882</v>
      </c>
      <c r="O45" s="11">
        <f t="shared" si="8"/>
        <v>0</v>
      </c>
      <c r="P45" s="11">
        <f t="shared" si="9"/>
        <v>0</v>
      </c>
    </row>
    <row r="46" spans="1:16" x14ac:dyDescent="0.3">
      <c r="A46" t="s">
        <v>6</v>
      </c>
      <c r="B46" t="s">
        <v>1</v>
      </c>
      <c r="C46" t="s">
        <v>271</v>
      </c>
      <c r="D46" s="1">
        <v>43371.538194444445</v>
      </c>
      <c r="E46" s="1">
        <v>43371.59375</v>
      </c>
      <c r="F46" s="5">
        <v>43371</v>
      </c>
      <c r="G46" s="6">
        <f t="shared" si="0"/>
        <v>0.53819444444444442</v>
      </c>
      <c r="H46" s="6">
        <f t="shared" si="1"/>
        <v>0.41666666666666669</v>
      </c>
      <c r="I46" s="11">
        <f t="shared" si="6"/>
        <v>0</v>
      </c>
      <c r="J46" s="6">
        <f t="shared" si="2"/>
        <v>0.53819444444444442</v>
      </c>
      <c r="K46" s="6">
        <f t="shared" si="3"/>
        <v>0.59375</v>
      </c>
      <c r="L46" s="11">
        <f t="shared" si="7"/>
        <v>80</v>
      </c>
      <c r="M46" s="6">
        <f t="shared" si="4"/>
        <v>0.625</v>
      </c>
      <c r="N46" s="6">
        <f t="shared" si="5"/>
        <v>0.59375</v>
      </c>
      <c r="O46" s="11">
        <f t="shared" si="8"/>
        <v>0</v>
      </c>
      <c r="P46" s="11">
        <f t="shared" si="9"/>
        <v>0</v>
      </c>
    </row>
    <row r="47" spans="1:16" x14ac:dyDescent="0.3">
      <c r="A47" t="s">
        <v>31</v>
      </c>
      <c r="B47" t="s">
        <v>1</v>
      </c>
      <c r="C47" t="s">
        <v>272</v>
      </c>
      <c r="D47" s="1">
        <v>43371.604166666664</v>
      </c>
      <c r="E47" s="1">
        <v>43371.605555555558</v>
      </c>
      <c r="F47" s="5">
        <v>43371</v>
      </c>
      <c r="G47" s="6">
        <f t="shared" si="0"/>
        <v>0.60416666666666663</v>
      </c>
      <c r="H47" s="6">
        <f t="shared" si="1"/>
        <v>0.41666666666666669</v>
      </c>
      <c r="I47" s="11">
        <f t="shared" si="6"/>
        <v>0</v>
      </c>
      <c r="J47" s="6">
        <f t="shared" si="2"/>
        <v>0.60416666666666663</v>
      </c>
      <c r="K47" s="6">
        <f t="shared" si="3"/>
        <v>0.60555555555555551</v>
      </c>
      <c r="L47" s="11">
        <f t="shared" si="7"/>
        <v>1</v>
      </c>
      <c r="M47" s="6">
        <f t="shared" si="4"/>
        <v>0.625</v>
      </c>
      <c r="N47" s="6">
        <f t="shared" si="5"/>
        <v>0.60555555555555551</v>
      </c>
      <c r="O47" s="11">
        <f t="shared" si="8"/>
        <v>0</v>
      </c>
      <c r="P47" s="11">
        <f t="shared" si="9"/>
        <v>0</v>
      </c>
    </row>
    <row r="48" spans="1:16" x14ac:dyDescent="0.3">
      <c r="A48" t="s">
        <v>19</v>
      </c>
      <c r="B48" t="s">
        <v>1</v>
      </c>
      <c r="C48" t="s">
        <v>123</v>
      </c>
      <c r="D48" s="1">
        <v>43371.644444444442</v>
      </c>
      <c r="E48" s="1">
        <v>43371.745138888888</v>
      </c>
      <c r="F48" s="5">
        <v>43371</v>
      </c>
      <c r="G48" s="6">
        <f t="shared" si="0"/>
        <v>0.64444444444444449</v>
      </c>
      <c r="H48" s="6">
        <f t="shared" si="1"/>
        <v>0.41666666666666669</v>
      </c>
      <c r="I48" s="11">
        <f t="shared" si="6"/>
        <v>0</v>
      </c>
      <c r="J48" s="6">
        <f t="shared" si="2"/>
        <v>0.64444444444444449</v>
      </c>
      <c r="K48" s="6">
        <f t="shared" si="3"/>
        <v>0.625</v>
      </c>
      <c r="L48" s="11">
        <f t="shared" si="7"/>
        <v>0</v>
      </c>
      <c r="M48" s="6">
        <f t="shared" si="4"/>
        <v>0.64444444444444449</v>
      </c>
      <c r="N48" s="6">
        <f t="shared" si="5"/>
        <v>0.70833333333333337</v>
      </c>
      <c r="O48" s="11">
        <f t="shared" si="8"/>
        <v>92</v>
      </c>
      <c r="P48" s="11">
        <f t="shared" si="9"/>
        <v>92</v>
      </c>
    </row>
    <row r="49" spans="1:16" x14ac:dyDescent="0.3">
      <c r="A49" t="s">
        <v>10</v>
      </c>
      <c r="B49" t="s">
        <v>1</v>
      </c>
      <c r="C49" t="s">
        <v>263</v>
      </c>
      <c r="D49" s="1">
        <v>43371.645833333336</v>
      </c>
      <c r="E49" s="1">
        <v>43371.835416666669</v>
      </c>
      <c r="F49" s="5">
        <v>43371</v>
      </c>
      <c r="G49" s="6">
        <f t="shared" si="0"/>
        <v>0.64583333333333337</v>
      </c>
      <c r="H49" s="6">
        <f t="shared" si="1"/>
        <v>0.41666666666666669</v>
      </c>
      <c r="I49" s="11">
        <f t="shared" si="6"/>
        <v>0</v>
      </c>
      <c r="J49" s="6">
        <f t="shared" si="2"/>
        <v>0.64583333333333337</v>
      </c>
      <c r="K49" s="6">
        <f t="shared" si="3"/>
        <v>0.625</v>
      </c>
      <c r="L49" s="11">
        <f t="shared" si="7"/>
        <v>0</v>
      </c>
      <c r="M49" s="6">
        <f t="shared" si="4"/>
        <v>0.64583333333333337</v>
      </c>
      <c r="N49" s="6">
        <f t="shared" si="5"/>
        <v>0.70833333333333337</v>
      </c>
      <c r="O49" s="11">
        <f t="shared" si="8"/>
        <v>90</v>
      </c>
      <c r="P49" s="11">
        <f t="shared" si="9"/>
        <v>90</v>
      </c>
    </row>
    <row r="50" spans="1:16" x14ac:dyDescent="0.3">
      <c r="A50" t="s">
        <v>17</v>
      </c>
      <c r="B50" t="s">
        <v>1</v>
      </c>
      <c r="C50" t="s">
        <v>247</v>
      </c>
      <c r="D50" s="1">
        <v>43371.647916666669</v>
      </c>
      <c r="E50" s="1">
        <v>43371.758333333331</v>
      </c>
      <c r="F50" s="5">
        <v>43371</v>
      </c>
      <c r="G50" s="6">
        <f t="shared" si="0"/>
        <v>0.6479166666666667</v>
      </c>
      <c r="H50" s="6">
        <f t="shared" si="1"/>
        <v>0.41666666666666669</v>
      </c>
      <c r="I50" s="11">
        <f t="shared" si="6"/>
        <v>0</v>
      </c>
      <c r="J50" s="6">
        <f t="shared" si="2"/>
        <v>0.6479166666666667</v>
      </c>
      <c r="K50" s="6">
        <f t="shared" si="3"/>
        <v>0.625</v>
      </c>
      <c r="L50" s="11">
        <f t="shared" si="7"/>
        <v>0</v>
      </c>
      <c r="M50" s="6">
        <f t="shared" si="4"/>
        <v>0.6479166666666667</v>
      </c>
      <c r="N50" s="6">
        <f t="shared" si="5"/>
        <v>0.70833333333333337</v>
      </c>
      <c r="O50" s="11">
        <f t="shared" si="8"/>
        <v>87</v>
      </c>
      <c r="P50" s="11">
        <f t="shared" si="9"/>
        <v>87</v>
      </c>
    </row>
    <row r="51" spans="1:16" x14ac:dyDescent="0.3">
      <c r="A51" t="s">
        <v>31</v>
      </c>
      <c r="B51" t="s">
        <v>1</v>
      </c>
      <c r="C51" t="s">
        <v>126</v>
      </c>
      <c r="D51" s="1">
        <v>43371.697916666664</v>
      </c>
      <c r="E51" s="1">
        <v>43371.709027777775</v>
      </c>
      <c r="F51" s="5">
        <v>43371</v>
      </c>
      <c r="G51" s="6">
        <f t="shared" si="0"/>
        <v>0.69791666666666663</v>
      </c>
      <c r="H51" s="6">
        <f t="shared" si="1"/>
        <v>0.41666666666666669</v>
      </c>
      <c r="I51" s="11">
        <f t="shared" si="6"/>
        <v>0</v>
      </c>
      <c r="J51" s="6">
        <f t="shared" si="2"/>
        <v>0.69791666666666663</v>
      </c>
      <c r="K51" s="6">
        <f t="shared" si="3"/>
        <v>0.625</v>
      </c>
      <c r="L51" s="11">
        <f t="shared" si="7"/>
        <v>0</v>
      </c>
      <c r="M51" s="6">
        <f t="shared" si="4"/>
        <v>0.69791666666666663</v>
      </c>
      <c r="N51" s="6">
        <f t="shared" si="5"/>
        <v>0.70833333333333337</v>
      </c>
      <c r="O51" s="11">
        <f t="shared" si="8"/>
        <v>15</v>
      </c>
      <c r="P51" s="11">
        <f t="shared" si="9"/>
        <v>15</v>
      </c>
    </row>
    <row r="52" spans="1:16" x14ac:dyDescent="0.3">
      <c r="A52" t="s">
        <v>4</v>
      </c>
      <c r="B52" t="s">
        <v>1</v>
      </c>
      <c r="C52" t="s">
        <v>5</v>
      </c>
      <c r="D52" s="1">
        <v>43378.350694444445</v>
      </c>
      <c r="E52" s="1">
        <v>43378.40902777778</v>
      </c>
      <c r="F52" s="5">
        <v>43378</v>
      </c>
      <c r="G52" s="6">
        <f t="shared" si="0"/>
        <v>0.375</v>
      </c>
      <c r="H52" s="6">
        <f t="shared" si="1"/>
        <v>0.40902777777777777</v>
      </c>
      <c r="I52" s="11">
        <f t="shared" si="6"/>
        <v>49</v>
      </c>
      <c r="J52" s="6">
        <f t="shared" si="2"/>
        <v>0.41666666666666669</v>
      </c>
      <c r="K52" s="6">
        <f t="shared" si="3"/>
        <v>0.40902777777777777</v>
      </c>
      <c r="L52" s="11">
        <f t="shared" si="7"/>
        <v>0</v>
      </c>
      <c r="M52" s="6">
        <f t="shared" si="4"/>
        <v>0.625</v>
      </c>
      <c r="N52" s="6">
        <f t="shared" si="5"/>
        <v>0.40902777777777777</v>
      </c>
      <c r="O52" s="11">
        <f t="shared" si="8"/>
        <v>0</v>
      </c>
      <c r="P52" s="11">
        <f t="shared" si="9"/>
        <v>49</v>
      </c>
    </row>
    <row r="53" spans="1:16" x14ac:dyDescent="0.3">
      <c r="A53" t="s">
        <v>13</v>
      </c>
      <c r="B53" t="s">
        <v>1</v>
      </c>
      <c r="C53" t="s">
        <v>14</v>
      </c>
      <c r="D53" s="1">
        <v>43378.400694444441</v>
      </c>
      <c r="E53" s="1">
        <v>43378.408333333333</v>
      </c>
      <c r="F53" s="5">
        <v>43378</v>
      </c>
      <c r="G53" s="6">
        <f t="shared" si="0"/>
        <v>0.40069444444444446</v>
      </c>
      <c r="H53" s="6">
        <f t="shared" si="1"/>
        <v>0.40833333333333338</v>
      </c>
      <c r="I53" s="11">
        <f t="shared" si="6"/>
        <v>11</v>
      </c>
      <c r="J53" s="6">
        <f t="shared" si="2"/>
        <v>0.41666666666666669</v>
      </c>
      <c r="K53" s="6">
        <f t="shared" si="3"/>
        <v>0.40833333333333338</v>
      </c>
      <c r="L53" s="11">
        <f t="shared" si="7"/>
        <v>0</v>
      </c>
      <c r="M53" s="6">
        <f t="shared" si="4"/>
        <v>0.625</v>
      </c>
      <c r="N53" s="6">
        <f t="shared" si="5"/>
        <v>0.40833333333333338</v>
      </c>
      <c r="O53" s="11">
        <f t="shared" si="8"/>
        <v>0</v>
      </c>
      <c r="P53" s="11">
        <f t="shared" si="9"/>
        <v>11</v>
      </c>
    </row>
    <row r="54" spans="1:16" x14ac:dyDescent="0.3">
      <c r="A54" t="s">
        <v>31</v>
      </c>
      <c r="B54" t="s">
        <v>1</v>
      </c>
      <c r="C54" t="s">
        <v>18</v>
      </c>
      <c r="D54" s="1">
        <v>43378.422222222223</v>
      </c>
      <c r="E54" s="1">
        <v>43378.434027777781</v>
      </c>
      <c r="F54" s="5">
        <v>43378</v>
      </c>
      <c r="G54" s="6">
        <f t="shared" si="0"/>
        <v>0.42222222222222222</v>
      </c>
      <c r="H54" s="6">
        <f t="shared" si="1"/>
        <v>0.41666666666666669</v>
      </c>
      <c r="I54" s="11">
        <f t="shared" si="6"/>
        <v>0</v>
      </c>
      <c r="J54" s="6">
        <f t="shared" si="2"/>
        <v>0.42222222222222222</v>
      </c>
      <c r="K54" s="6">
        <f t="shared" si="3"/>
        <v>0.43402777777777773</v>
      </c>
      <c r="L54" s="11">
        <f t="shared" si="7"/>
        <v>16</v>
      </c>
      <c r="M54" s="6">
        <f t="shared" si="4"/>
        <v>0.625</v>
      </c>
      <c r="N54" s="6">
        <f t="shared" si="5"/>
        <v>0.43402777777777773</v>
      </c>
      <c r="O54" s="11">
        <f t="shared" si="8"/>
        <v>0</v>
      </c>
      <c r="P54" s="11">
        <f t="shared" si="9"/>
        <v>0</v>
      </c>
    </row>
    <row r="55" spans="1:16" x14ac:dyDescent="0.3">
      <c r="A55" t="s">
        <v>17</v>
      </c>
      <c r="B55" t="s">
        <v>1</v>
      </c>
      <c r="C55" t="s">
        <v>262</v>
      </c>
      <c r="D55" s="1">
        <v>43378.430555555555</v>
      </c>
      <c r="E55" s="1">
        <v>43378.439583333333</v>
      </c>
      <c r="F55" s="5">
        <v>43378</v>
      </c>
      <c r="G55" s="6">
        <f t="shared" si="0"/>
        <v>0.43055555555555558</v>
      </c>
      <c r="H55" s="6">
        <f t="shared" si="1"/>
        <v>0.41666666666666669</v>
      </c>
      <c r="I55" s="11">
        <f t="shared" si="6"/>
        <v>0</v>
      </c>
      <c r="J55" s="6">
        <f t="shared" si="2"/>
        <v>0.43055555555555558</v>
      </c>
      <c r="K55" s="6">
        <f t="shared" si="3"/>
        <v>0.43958333333333338</v>
      </c>
      <c r="L55" s="11">
        <f t="shared" si="7"/>
        <v>13</v>
      </c>
      <c r="M55" s="6">
        <f t="shared" si="4"/>
        <v>0.625</v>
      </c>
      <c r="N55" s="6">
        <f t="shared" si="5"/>
        <v>0.43958333333333338</v>
      </c>
      <c r="O55" s="11">
        <f t="shared" si="8"/>
        <v>0</v>
      </c>
      <c r="P55" s="11">
        <f t="shared" si="9"/>
        <v>0</v>
      </c>
    </row>
    <row r="56" spans="1:16" x14ac:dyDescent="0.3">
      <c r="A56" t="s">
        <v>25</v>
      </c>
      <c r="B56" t="s">
        <v>1</v>
      </c>
      <c r="C56" t="s">
        <v>273</v>
      </c>
      <c r="D56" s="1">
        <v>43378.436805555553</v>
      </c>
      <c r="E56" s="1">
        <v>43378.438194444447</v>
      </c>
      <c r="F56" s="5">
        <v>43378</v>
      </c>
      <c r="G56" s="6">
        <f t="shared" si="0"/>
        <v>0.4368055555555555</v>
      </c>
      <c r="H56" s="6">
        <f t="shared" si="1"/>
        <v>0.41666666666666669</v>
      </c>
      <c r="I56" s="11">
        <f t="shared" si="6"/>
        <v>0</v>
      </c>
      <c r="J56" s="6">
        <f t="shared" si="2"/>
        <v>0.4368055555555555</v>
      </c>
      <c r="K56" s="6">
        <f t="shared" si="3"/>
        <v>0.4381944444444445</v>
      </c>
      <c r="L56" s="11">
        <f t="shared" si="7"/>
        <v>2</v>
      </c>
      <c r="M56" s="6">
        <f t="shared" si="4"/>
        <v>0.625</v>
      </c>
      <c r="N56" s="6">
        <f t="shared" si="5"/>
        <v>0.4381944444444445</v>
      </c>
      <c r="O56" s="11">
        <f t="shared" si="8"/>
        <v>0</v>
      </c>
      <c r="P56" s="11">
        <f t="shared" si="9"/>
        <v>0</v>
      </c>
    </row>
    <row r="57" spans="1:16" x14ac:dyDescent="0.3">
      <c r="A57" t="s">
        <v>27</v>
      </c>
      <c r="B57" t="s">
        <v>1</v>
      </c>
      <c r="C57" t="s">
        <v>123</v>
      </c>
      <c r="D57" s="1">
        <v>43378.443055555559</v>
      </c>
      <c r="E57" s="1">
        <v>43378.477083333331</v>
      </c>
      <c r="F57" s="5">
        <v>43378</v>
      </c>
      <c r="G57" s="6">
        <f t="shared" si="0"/>
        <v>0.44305555555555554</v>
      </c>
      <c r="H57" s="6">
        <f t="shared" si="1"/>
        <v>0.41666666666666669</v>
      </c>
      <c r="I57" s="11">
        <f t="shared" si="6"/>
        <v>0</v>
      </c>
      <c r="J57" s="6">
        <f t="shared" si="2"/>
        <v>0.44305555555555554</v>
      </c>
      <c r="K57" s="6">
        <f t="shared" si="3"/>
        <v>0.4770833333333333</v>
      </c>
      <c r="L57" s="11">
        <f t="shared" si="7"/>
        <v>49</v>
      </c>
      <c r="M57" s="6">
        <f t="shared" si="4"/>
        <v>0.625</v>
      </c>
      <c r="N57" s="6">
        <f t="shared" si="5"/>
        <v>0.4770833333333333</v>
      </c>
      <c r="O57" s="11">
        <f t="shared" si="8"/>
        <v>0</v>
      </c>
      <c r="P57" s="11">
        <f t="shared" si="9"/>
        <v>0</v>
      </c>
    </row>
    <row r="58" spans="1:16" x14ac:dyDescent="0.3">
      <c r="A58" t="s">
        <v>6</v>
      </c>
      <c r="B58" t="s">
        <v>1</v>
      </c>
      <c r="C58" t="s">
        <v>119</v>
      </c>
      <c r="D58" s="1">
        <v>43378.454861111109</v>
      </c>
      <c r="E58" s="1">
        <v>43378.461111111108</v>
      </c>
      <c r="F58" s="5">
        <v>43378</v>
      </c>
      <c r="G58" s="6">
        <f t="shared" si="0"/>
        <v>0.4548611111111111</v>
      </c>
      <c r="H58" s="6">
        <f t="shared" si="1"/>
        <v>0.41666666666666669</v>
      </c>
      <c r="I58" s="11">
        <f t="shared" si="6"/>
        <v>0</v>
      </c>
      <c r="J58" s="6">
        <f t="shared" si="2"/>
        <v>0.4548611111111111</v>
      </c>
      <c r="K58" s="6">
        <f t="shared" si="3"/>
        <v>0.46111111111111108</v>
      </c>
      <c r="L58" s="11">
        <f t="shared" si="7"/>
        <v>8</v>
      </c>
      <c r="M58" s="6">
        <f t="shared" si="4"/>
        <v>0.625</v>
      </c>
      <c r="N58" s="6">
        <f t="shared" si="5"/>
        <v>0.46111111111111108</v>
      </c>
      <c r="O58" s="11">
        <f t="shared" si="8"/>
        <v>0</v>
      </c>
      <c r="P58" s="11">
        <f t="shared" si="9"/>
        <v>0</v>
      </c>
    </row>
    <row r="59" spans="1:16" x14ac:dyDescent="0.3">
      <c r="A59" t="s">
        <v>8</v>
      </c>
      <c r="B59" t="s">
        <v>1</v>
      </c>
      <c r="C59" t="s">
        <v>62</v>
      </c>
      <c r="D59" s="1">
        <v>43378.454861111109</v>
      </c>
      <c r="E59" s="1">
        <v>43378.491666666669</v>
      </c>
      <c r="F59" s="5">
        <v>43378</v>
      </c>
      <c r="G59" s="6">
        <f t="shared" si="0"/>
        <v>0.4548611111111111</v>
      </c>
      <c r="H59" s="6">
        <f t="shared" si="1"/>
        <v>0.41666666666666669</v>
      </c>
      <c r="I59" s="11">
        <f t="shared" si="6"/>
        <v>0</v>
      </c>
      <c r="J59" s="6">
        <f t="shared" si="2"/>
        <v>0.4548611111111111</v>
      </c>
      <c r="K59" s="6">
        <f t="shared" si="3"/>
        <v>0.4916666666666667</v>
      </c>
      <c r="L59" s="11">
        <f t="shared" si="7"/>
        <v>53</v>
      </c>
      <c r="M59" s="6">
        <f t="shared" si="4"/>
        <v>0.625</v>
      </c>
      <c r="N59" s="6">
        <f t="shared" si="5"/>
        <v>0.4916666666666667</v>
      </c>
      <c r="O59" s="11">
        <f t="shared" si="8"/>
        <v>0</v>
      </c>
      <c r="P59" s="11">
        <f t="shared" si="9"/>
        <v>0</v>
      </c>
    </row>
    <row r="60" spans="1:16" x14ac:dyDescent="0.3">
      <c r="A60" t="s">
        <v>52</v>
      </c>
      <c r="B60" t="s">
        <v>1</v>
      </c>
      <c r="C60" t="s">
        <v>173</v>
      </c>
      <c r="D60" s="1">
        <v>43378.455555555556</v>
      </c>
      <c r="E60" s="1">
        <v>43378.458333333336</v>
      </c>
      <c r="F60" s="5">
        <v>43378</v>
      </c>
      <c r="G60" s="6">
        <f t="shared" si="0"/>
        <v>0.45555555555555555</v>
      </c>
      <c r="H60" s="6">
        <f t="shared" si="1"/>
        <v>0.41666666666666669</v>
      </c>
      <c r="I60" s="11">
        <f t="shared" si="6"/>
        <v>0</v>
      </c>
      <c r="J60" s="6">
        <f t="shared" si="2"/>
        <v>0.45555555555555555</v>
      </c>
      <c r="K60" s="6">
        <f t="shared" si="3"/>
        <v>0.45833333333333331</v>
      </c>
      <c r="L60" s="11">
        <f t="shared" si="7"/>
        <v>3</v>
      </c>
      <c r="M60" s="6">
        <f t="shared" si="4"/>
        <v>0.625</v>
      </c>
      <c r="N60" s="6">
        <f t="shared" si="5"/>
        <v>0.45833333333333331</v>
      </c>
      <c r="O60" s="11">
        <f t="shared" si="8"/>
        <v>0</v>
      </c>
      <c r="P60" s="11">
        <f t="shared" si="9"/>
        <v>0</v>
      </c>
    </row>
    <row r="61" spans="1:16" x14ac:dyDescent="0.3">
      <c r="A61" t="s">
        <v>17</v>
      </c>
      <c r="B61" t="s">
        <v>1</v>
      </c>
      <c r="C61" t="s">
        <v>117</v>
      </c>
      <c r="D61" s="1">
        <v>43378.461805555555</v>
      </c>
      <c r="E61" s="1">
        <v>43378.57916666667</v>
      </c>
      <c r="F61" s="5">
        <v>43378</v>
      </c>
      <c r="G61" s="6">
        <f t="shared" si="0"/>
        <v>0.46180555555555558</v>
      </c>
      <c r="H61" s="6">
        <f t="shared" si="1"/>
        <v>0.41666666666666669</v>
      </c>
      <c r="I61" s="11">
        <f t="shared" si="6"/>
        <v>0</v>
      </c>
      <c r="J61" s="6">
        <f t="shared" si="2"/>
        <v>0.46180555555555558</v>
      </c>
      <c r="K61" s="6">
        <f t="shared" si="3"/>
        <v>0.57916666666666672</v>
      </c>
      <c r="L61" s="11">
        <f t="shared" si="7"/>
        <v>169</v>
      </c>
      <c r="M61" s="6">
        <f t="shared" si="4"/>
        <v>0.625</v>
      </c>
      <c r="N61" s="6">
        <f t="shared" si="5"/>
        <v>0.57916666666666672</v>
      </c>
      <c r="O61" s="11">
        <f t="shared" si="8"/>
        <v>0</v>
      </c>
      <c r="P61" s="11">
        <f t="shared" si="9"/>
        <v>0</v>
      </c>
    </row>
    <row r="62" spans="1:16" x14ac:dyDescent="0.3">
      <c r="A62" t="s">
        <v>11</v>
      </c>
      <c r="B62" t="s">
        <v>1</v>
      </c>
      <c r="C62" t="s">
        <v>180</v>
      </c>
      <c r="D62" s="1">
        <v>43378.473611111112</v>
      </c>
      <c r="E62" s="1">
        <v>43378.477083333331</v>
      </c>
      <c r="F62" s="5">
        <v>43378</v>
      </c>
      <c r="G62" s="6">
        <f t="shared" si="0"/>
        <v>0.47361111111111115</v>
      </c>
      <c r="H62" s="6">
        <f t="shared" si="1"/>
        <v>0.41666666666666669</v>
      </c>
      <c r="I62" s="11">
        <f t="shared" si="6"/>
        <v>0</v>
      </c>
      <c r="J62" s="6">
        <f t="shared" si="2"/>
        <v>0.47361111111111115</v>
      </c>
      <c r="K62" s="6">
        <f t="shared" si="3"/>
        <v>0.4770833333333333</v>
      </c>
      <c r="L62" s="11">
        <f t="shared" si="7"/>
        <v>4</v>
      </c>
      <c r="M62" s="6">
        <f t="shared" si="4"/>
        <v>0.625</v>
      </c>
      <c r="N62" s="6">
        <f t="shared" si="5"/>
        <v>0.4770833333333333</v>
      </c>
      <c r="O62" s="11">
        <f t="shared" si="8"/>
        <v>0</v>
      </c>
      <c r="P62" s="11">
        <f t="shared" si="9"/>
        <v>0</v>
      </c>
    </row>
    <row r="63" spans="1:16" x14ac:dyDescent="0.3">
      <c r="A63" t="s">
        <v>0</v>
      </c>
      <c r="B63" t="s">
        <v>1</v>
      </c>
      <c r="C63" t="s">
        <v>263</v>
      </c>
      <c r="D63" s="1">
        <v>43378.478472222225</v>
      </c>
      <c r="E63" s="1">
        <v>43378.557638888888</v>
      </c>
      <c r="F63" s="5">
        <v>43378</v>
      </c>
      <c r="G63" s="6">
        <f t="shared" si="0"/>
        <v>0.47847222222222219</v>
      </c>
      <c r="H63" s="6">
        <f t="shared" si="1"/>
        <v>0.41666666666666669</v>
      </c>
      <c r="I63" s="11">
        <f t="shared" si="6"/>
        <v>0</v>
      </c>
      <c r="J63" s="6">
        <f t="shared" si="2"/>
        <v>0.47847222222222219</v>
      </c>
      <c r="K63" s="6">
        <f t="shared" si="3"/>
        <v>0.55763888888888891</v>
      </c>
      <c r="L63" s="11">
        <f t="shared" si="7"/>
        <v>114</v>
      </c>
      <c r="M63" s="6">
        <f t="shared" si="4"/>
        <v>0.625</v>
      </c>
      <c r="N63" s="6">
        <f t="shared" si="5"/>
        <v>0.55763888888888891</v>
      </c>
      <c r="O63" s="11">
        <f t="shared" si="8"/>
        <v>0</v>
      </c>
      <c r="P63" s="11">
        <f t="shared" si="9"/>
        <v>0</v>
      </c>
    </row>
    <row r="64" spans="1:16" x14ac:dyDescent="0.3">
      <c r="A64" t="s">
        <v>11</v>
      </c>
      <c r="B64" t="s">
        <v>1</v>
      </c>
      <c r="C64" t="s">
        <v>54</v>
      </c>
      <c r="D64" s="1">
        <v>43378.480555555558</v>
      </c>
      <c r="E64" s="1">
        <v>43378.554861111108</v>
      </c>
      <c r="F64" s="5">
        <v>43378</v>
      </c>
      <c r="G64" s="6">
        <f t="shared" si="0"/>
        <v>0.48055555555555557</v>
      </c>
      <c r="H64" s="6">
        <f t="shared" si="1"/>
        <v>0.41666666666666669</v>
      </c>
      <c r="I64" s="11">
        <f t="shared" si="6"/>
        <v>0</v>
      </c>
      <c r="J64" s="6">
        <f t="shared" si="2"/>
        <v>0.48055555555555557</v>
      </c>
      <c r="K64" s="6">
        <f t="shared" si="3"/>
        <v>0.55486111111111114</v>
      </c>
      <c r="L64" s="11">
        <f t="shared" si="7"/>
        <v>107</v>
      </c>
      <c r="M64" s="6">
        <f t="shared" si="4"/>
        <v>0.625</v>
      </c>
      <c r="N64" s="6">
        <f t="shared" si="5"/>
        <v>0.55486111111111114</v>
      </c>
      <c r="O64" s="11">
        <f t="shared" si="8"/>
        <v>0</v>
      </c>
      <c r="P64" s="11">
        <f t="shared" si="9"/>
        <v>0</v>
      </c>
    </row>
    <row r="65" spans="1:16" x14ac:dyDescent="0.3">
      <c r="A65" t="s">
        <v>10</v>
      </c>
      <c r="B65" t="s">
        <v>1</v>
      </c>
      <c r="C65" t="s">
        <v>55</v>
      </c>
      <c r="D65" s="1">
        <v>43378.481249999997</v>
      </c>
      <c r="E65" s="1">
        <v>43378.554861111108</v>
      </c>
      <c r="F65" s="5">
        <v>43378</v>
      </c>
      <c r="G65" s="6">
        <f t="shared" si="0"/>
        <v>0.48125000000000001</v>
      </c>
      <c r="H65" s="6">
        <f t="shared" si="1"/>
        <v>0.41666666666666669</v>
      </c>
      <c r="I65" s="11">
        <f t="shared" si="6"/>
        <v>0</v>
      </c>
      <c r="J65" s="6">
        <f t="shared" si="2"/>
        <v>0.48125000000000001</v>
      </c>
      <c r="K65" s="6">
        <f t="shared" si="3"/>
        <v>0.55486111111111114</v>
      </c>
      <c r="L65" s="11">
        <f t="shared" si="7"/>
        <v>106</v>
      </c>
      <c r="M65" s="6">
        <f t="shared" si="4"/>
        <v>0.625</v>
      </c>
      <c r="N65" s="6">
        <f t="shared" si="5"/>
        <v>0.55486111111111114</v>
      </c>
      <c r="O65" s="11">
        <f t="shared" si="8"/>
        <v>0</v>
      </c>
      <c r="P65" s="11">
        <f t="shared" si="9"/>
        <v>0</v>
      </c>
    </row>
    <row r="66" spans="1:16" x14ac:dyDescent="0.3">
      <c r="A66" t="s">
        <v>13</v>
      </c>
      <c r="B66" t="s">
        <v>1</v>
      </c>
      <c r="C66" t="s">
        <v>14</v>
      </c>
      <c r="D66" s="1">
        <v>43378.488888888889</v>
      </c>
      <c r="E66" s="1">
        <v>43378.494444444441</v>
      </c>
      <c r="F66" s="5">
        <v>43378</v>
      </c>
      <c r="G66" s="6">
        <f t="shared" ref="G66:G129" si="12">MAX(TIME(HOUR(D66),MINUTE(D66),0),fri_free_1_start)</f>
        <v>0.48888888888888887</v>
      </c>
      <c r="H66" s="6">
        <f t="shared" ref="H66:H129" si="13">MIN(TIME(HOUR(E66),MINUTE(E66),0),fri_free_1_end)</f>
        <v>0.41666666666666669</v>
      </c>
      <c r="I66" s="11">
        <f t="shared" si="6"/>
        <v>0</v>
      </c>
      <c r="J66" s="6">
        <f t="shared" ref="J66:J129" si="14">MAX(TIME(HOUR(D66),MINUTE(D66),0),fri_busy_start)</f>
        <v>0.48888888888888887</v>
      </c>
      <c r="K66" s="6">
        <f t="shared" ref="K66:K129" si="15">MIN(TIME(HOUR(E66),MINUTE(E66),0),fri_busy_end)</f>
        <v>0.49444444444444446</v>
      </c>
      <c r="L66" s="11">
        <f t="shared" si="7"/>
        <v>8</v>
      </c>
      <c r="M66" s="6">
        <f t="shared" ref="M66:M129" si="16">MAX(TIME(HOUR(D66),MINUTE(D66),0),fri_free_2_start)</f>
        <v>0.625</v>
      </c>
      <c r="N66" s="6">
        <f t="shared" ref="N66:N129" si="17">MIN(TIME(HOUR(E66),MINUTE(E66),0),fri_free_2_end)</f>
        <v>0.49444444444444446</v>
      </c>
      <c r="O66" s="11">
        <f t="shared" si="8"/>
        <v>0</v>
      </c>
      <c r="P66" s="11">
        <f t="shared" si="9"/>
        <v>0</v>
      </c>
    </row>
    <row r="67" spans="1:16" x14ac:dyDescent="0.3">
      <c r="A67" t="s">
        <v>8</v>
      </c>
      <c r="B67" t="s">
        <v>1</v>
      </c>
      <c r="C67" t="s">
        <v>180</v>
      </c>
      <c r="D67" s="1">
        <v>43378.495833333334</v>
      </c>
      <c r="E67" s="1">
        <v>43378.537499999999</v>
      </c>
      <c r="F67" s="5">
        <v>43378</v>
      </c>
      <c r="G67" s="6">
        <f t="shared" si="12"/>
        <v>0.49583333333333335</v>
      </c>
      <c r="H67" s="6">
        <f t="shared" si="13"/>
        <v>0.41666666666666669</v>
      </c>
      <c r="I67" s="11">
        <f t="shared" ref="I67:I130" si="18">MAX(0,INT((H67-G67)*1440))</f>
        <v>0</v>
      </c>
      <c r="J67" s="6">
        <f t="shared" si="14"/>
        <v>0.49583333333333335</v>
      </c>
      <c r="K67" s="6">
        <f t="shared" si="15"/>
        <v>0.53749999999999998</v>
      </c>
      <c r="L67" s="11">
        <f t="shared" ref="L67:L130" si="19">MAX(0,INT((K67-J67)*1440))</f>
        <v>59</v>
      </c>
      <c r="M67" s="6">
        <f t="shared" si="16"/>
        <v>0.625</v>
      </c>
      <c r="N67" s="6">
        <f t="shared" si="17"/>
        <v>0.53749999999999998</v>
      </c>
      <c r="O67" s="11">
        <f t="shared" ref="O67:O130" si="20">MAX(0,INT((N67-M67)*1440))</f>
        <v>0</v>
      </c>
      <c r="P67" s="11">
        <f t="shared" ref="P67:P130" si="21">I67+O67</f>
        <v>0</v>
      </c>
    </row>
    <row r="68" spans="1:16" x14ac:dyDescent="0.3">
      <c r="A68" t="s">
        <v>35</v>
      </c>
      <c r="B68" t="s">
        <v>1</v>
      </c>
      <c r="C68" t="s">
        <v>141</v>
      </c>
      <c r="D68" s="1">
        <v>43378.509722222225</v>
      </c>
      <c r="E68" s="1">
        <v>43378.520138888889</v>
      </c>
      <c r="F68" s="5">
        <v>43378</v>
      </c>
      <c r="G68" s="6">
        <f t="shared" si="12"/>
        <v>0.50972222222222219</v>
      </c>
      <c r="H68" s="6">
        <f t="shared" si="13"/>
        <v>0.41666666666666669</v>
      </c>
      <c r="I68" s="11">
        <f t="shared" si="18"/>
        <v>0</v>
      </c>
      <c r="J68" s="6">
        <f t="shared" si="14"/>
        <v>0.50972222222222219</v>
      </c>
      <c r="K68" s="6">
        <f t="shared" si="15"/>
        <v>0.52013888888888882</v>
      </c>
      <c r="L68" s="11">
        <f t="shared" si="19"/>
        <v>14</v>
      </c>
      <c r="M68" s="6">
        <f t="shared" si="16"/>
        <v>0.625</v>
      </c>
      <c r="N68" s="6">
        <f t="shared" si="17"/>
        <v>0.52013888888888882</v>
      </c>
      <c r="O68" s="11">
        <f t="shared" si="20"/>
        <v>0</v>
      </c>
      <c r="P68" s="11">
        <f t="shared" si="21"/>
        <v>0</v>
      </c>
    </row>
    <row r="69" spans="1:16" x14ac:dyDescent="0.3">
      <c r="A69" t="s">
        <v>13</v>
      </c>
      <c r="B69" t="s">
        <v>1</v>
      </c>
      <c r="C69" t="s">
        <v>14</v>
      </c>
      <c r="D69" s="1">
        <v>43378.515972222223</v>
      </c>
      <c r="E69" s="1">
        <v>43378.600694444445</v>
      </c>
      <c r="F69" s="5">
        <v>43378</v>
      </c>
      <c r="G69" s="6">
        <f t="shared" si="12"/>
        <v>0.51597222222222217</v>
      </c>
      <c r="H69" s="6">
        <f t="shared" si="13"/>
        <v>0.41666666666666669</v>
      </c>
      <c r="I69" s="11">
        <f t="shared" si="18"/>
        <v>0</v>
      </c>
      <c r="J69" s="6">
        <f t="shared" si="14"/>
        <v>0.51597222222222217</v>
      </c>
      <c r="K69" s="6">
        <f t="shared" si="15"/>
        <v>0.60069444444444442</v>
      </c>
      <c r="L69" s="11">
        <f t="shared" si="19"/>
        <v>122</v>
      </c>
      <c r="M69" s="6">
        <f t="shared" si="16"/>
        <v>0.625</v>
      </c>
      <c r="N69" s="6">
        <f t="shared" si="17"/>
        <v>0.60069444444444442</v>
      </c>
      <c r="O69" s="11">
        <f t="shared" si="20"/>
        <v>0</v>
      </c>
      <c r="P69" s="11">
        <f t="shared" si="21"/>
        <v>0</v>
      </c>
    </row>
    <row r="70" spans="1:16" x14ac:dyDescent="0.3">
      <c r="A70" t="s">
        <v>35</v>
      </c>
      <c r="B70" t="s">
        <v>1</v>
      </c>
      <c r="C70" t="s">
        <v>149</v>
      </c>
      <c r="D70" s="1">
        <v>43378.529861111114</v>
      </c>
      <c r="E70" s="1">
        <v>43378.536805555559</v>
      </c>
      <c r="F70" s="5">
        <v>43378</v>
      </c>
      <c r="G70" s="6">
        <f t="shared" si="12"/>
        <v>0.52986111111111112</v>
      </c>
      <c r="H70" s="6">
        <f t="shared" si="13"/>
        <v>0.41666666666666669</v>
      </c>
      <c r="I70" s="11">
        <f t="shared" si="18"/>
        <v>0</v>
      </c>
      <c r="J70" s="6">
        <f t="shared" si="14"/>
        <v>0.52986111111111112</v>
      </c>
      <c r="K70" s="6">
        <f t="shared" si="15"/>
        <v>0.53680555555555554</v>
      </c>
      <c r="L70" s="11">
        <f t="shared" si="19"/>
        <v>9</v>
      </c>
      <c r="M70" s="6">
        <f t="shared" si="16"/>
        <v>0.625</v>
      </c>
      <c r="N70" s="6">
        <f t="shared" si="17"/>
        <v>0.53680555555555554</v>
      </c>
      <c r="O70" s="11">
        <f t="shared" si="20"/>
        <v>0</v>
      </c>
      <c r="P70" s="11">
        <f t="shared" si="21"/>
        <v>0</v>
      </c>
    </row>
    <row r="71" spans="1:16" x14ac:dyDescent="0.3">
      <c r="A71" t="s">
        <v>52</v>
      </c>
      <c r="B71" t="s">
        <v>1</v>
      </c>
      <c r="C71" t="s">
        <v>266</v>
      </c>
      <c r="D71" s="1">
        <v>43378.533333333333</v>
      </c>
      <c r="E71" s="1">
        <v>43378.540972222225</v>
      </c>
      <c r="F71" s="5">
        <v>43378</v>
      </c>
      <c r="G71" s="6">
        <f t="shared" si="12"/>
        <v>0.53333333333333333</v>
      </c>
      <c r="H71" s="6">
        <f t="shared" si="13"/>
        <v>0.41666666666666669</v>
      </c>
      <c r="I71" s="11">
        <f t="shared" si="18"/>
        <v>0</v>
      </c>
      <c r="J71" s="6">
        <f t="shared" si="14"/>
        <v>0.53333333333333333</v>
      </c>
      <c r="K71" s="6">
        <f t="shared" si="15"/>
        <v>0.54097222222222219</v>
      </c>
      <c r="L71" s="11">
        <f t="shared" si="19"/>
        <v>11</v>
      </c>
      <c r="M71" s="6">
        <f t="shared" si="16"/>
        <v>0.625</v>
      </c>
      <c r="N71" s="6">
        <f t="shared" si="17"/>
        <v>0.54097222222222219</v>
      </c>
      <c r="O71" s="11">
        <f t="shared" si="20"/>
        <v>0</v>
      </c>
      <c r="P71" s="11">
        <f t="shared" si="21"/>
        <v>0</v>
      </c>
    </row>
    <row r="72" spans="1:16" x14ac:dyDescent="0.3">
      <c r="A72" t="s">
        <v>6</v>
      </c>
      <c r="B72" t="s">
        <v>1</v>
      </c>
      <c r="C72" t="s">
        <v>119</v>
      </c>
      <c r="D72" s="1">
        <v>43378.544444444444</v>
      </c>
      <c r="E72" s="1">
        <v>43378.584722222222</v>
      </c>
      <c r="F72" s="5">
        <v>43378</v>
      </c>
      <c r="G72" s="6">
        <f t="shared" si="12"/>
        <v>0.5444444444444444</v>
      </c>
      <c r="H72" s="6">
        <f t="shared" si="13"/>
        <v>0.41666666666666669</v>
      </c>
      <c r="I72" s="11">
        <f t="shared" si="18"/>
        <v>0</v>
      </c>
      <c r="J72" s="6">
        <f t="shared" si="14"/>
        <v>0.5444444444444444</v>
      </c>
      <c r="K72" s="6">
        <f t="shared" si="15"/>
        <v>0.58472222222222225</v>
      </c>
      <c r="L72" s="11">
        <f t="shared" si="19"/>
        <v>58</v>
      </c>
      <c r="M72" s="6">
        <f t="shared" si="16"/>
        <v>0.625</v>
      </c>
      <c r="N72" s="6">
        <f t="shared" si="17"/>
        <v>0.58472222222222225</v>
      </c>
      <c r="O72" s="11">
        <f t="shared" si="20"/>
        <v>0</v>
      </c>
      <c r="P72" s="11">
        <f t="shared" si="21"/>
        <v>0</v>
      </c>
    </row>
    <row r="73" spans="1:16" x14ac:dyDescent="0.3">
      <c r="A73" t="s">
        <v>27</v>
      </c>
      <c r="B73" t="s">
        <v>1</v>
      </c>
      <c r="C73" t="s">
        <v>123</v>
      </c>
      <c r="D73" s="1">
        <v>43378.544444444444</v>
      </c>
      <c r="E73" s="1">
        <v>43378.590277777781</v>
      </c>
      <c r="F73" s="5">
        <v>43378</v>
      </c>
      <c r="G73" s="6">
        <f t="shared" si="12"/>
        <v>0.5444444444444444</v>
      </c>
      <c r="H73" s="6">
        <f t="shared" si="13"/>
        <v>0.41666666666666669</v>
      </c>
      <c r="I73" s="11">
        <f t="shared" si="18"/>
        <v>0</v>
      </c>
      <c r="J73" s="6">
        <f t="shared" si="14"/>
        <v>0.5444444444444444</v>
      </c>
      <c r="K73" s="6">
        <f t="shared" si="15"/>
        <v>0.59027777777777779</v>
      </c>
      <c r="L73" s="11">
        <f t="shared" si="19"/>
        <v>66</v>
      </c>
      <c r="M73" s="6">
        <f t="shared" si="16"/>
        <v>0.625</v>
      </c>
      <c r="N73" s="6">
        <f t="shared" si="17"/>
        <v>0.59027777777777779</v>
      </c>
      <c r="O73" s="11">
        <f t="shared" si="20"/>
        <v>0</v>
      </c>
      <c r="P73" s="11">
        <f t="shared" si="21"/>
        <v>0</v>
      </c>
    </row>
    <row r="74" spans="1:16" x14ac:dyDescent="0.3">
      <c r="A74" t="s">
        <v>52</v>
      </c>
      <c r="B74" t="s">
        <v>1</v>
      </c>
      <c r="C74" t="s">
        <v>266</v>
      </c>
      <c r="D74" s="1">
        <v>43378.561111111114</v>
      </c>
      <c r="E74" s="1">
        <v>43378.564583333333</v>
      </c>
      <c r="F74" s="5">
        <v>43378</v>
      </c>
      <c r="G74" s="6">
        <f t="shared" si="12"/>
        <v>0.56111111111111112</v>
      </c>
      <c r="H74" s="6">
        <f t="shared" si="13"/>
        <v>0.41666666666666669</v>
      </c>
      <c r="I74" s="11">
        <f t="shared" si="18"/>
        <v>0</v>
      </c>
      <c r="J74" s="6">
        <f t="shared" si="14"/>
        <v>0.56111111111111112</v>
      </c>
      <c r="K74" s="6">
        <f t="shared" si="15"/>
        <v>0.56458333333333333</v>
      </c>
      <c r="L74" s="11">
        <f t="shared" si="19"/>
        <v>4</v>
      </c>
      <c r="M74" s="6">
        <f t="shared" si="16"/>
        <v>0.625</v>
      </c>
      <c r="N74" s="6">
        <f t="shared" si="17"/>
        <v>0.56458333333333333</v>
      </c>
      <c r="O74" s="11">
        <f t="shared" si="20"/>
        <v>0</v>
      </c>
      <c r="P74" s="11">
        <f t="shared" si="21"/>
        <v>0</v>
      </c>
    </row>
    <row r="75" spans="1:16" x14ac:dyDescent="0.3">
      <c r="A75" t="s">
        <v>38</v>
      </c>
      <c r="B75" t="s">
        <v>1</v>
      </c>
      <c r="C75" t="s">
        <v>250</v>
      </c>
      <c r="D75" s="1">
        <v>43378.613888888889</v>
      </c>
      <c r="E75" s="1">
        <v>43378.63958333333</v>
      </c>
      <c r="F75" s="5">
        <v>43378</v>
      </c>
      <c r="G75" s="6">
        <f t="shared" si="12"/>
        <v>0.61388888888888882</v>
      </c>
      <c r="H75" s="6">
        <f t="shared" si="13"/>
        <v>0.41666666666666669</v>
      </c>
      <c r="I75" s="11">
        <f t="shared" si="18"/>
        <v>0</v>
      </c>
      <c r="J75" s="6">
        <f t="shared" si="14"/>
        <v>0.61388888888888882</v>
      </c>
      <c r="K75" s="6">
        <f t="shared" si="15"/>
        <v>0.625</v>
      </c>
      <c r="L75" s="11">
        <f t="shared" si="19"/>
        <v>16</v>
      </c>
      <c r="M75" s="6">
        <f t="shared" si="16"/>
        <v>0.625</v>
      </c>
      <c r="N75" s="6">
        <f t="shared" si="17"/>
        <v>0.63958333333333328</v>
      </c>
      <c r="O75" s="11">
        <f t="shared" si="20"/>
        <v>20</v>
      </c>
      <c r="P75" s="11">
        <f t="shared" si="21"/>
        <v>20</v>
      </c>
    </row>
    <row r="76" spans="1:16" x14ac:dyDescent="0.3">
      <c r="A76" t="s">
        <v>11</v>
      </c>
      <c r="B76" t="s">
        <v>1</v>
      </c>
      <c r="C76" t="s">
        <v>126</v>
      </c>
      <c r="D76" s="1">
        <v>43378.640277777777</v>
      </c>
      <c r="E76" s="1">
        <v>43378.643750000003</v>
      </c>
      <c r="F76" s="5">
        <v>43378</v>
      </c>
      <c r="G76" s="6">
        <f t="shared" si="12"/>
        <v>0.64027777777777783</v>
      </c>
      <c r="H76" s="6">
        <f t="shared" si="13"/>
        <v>0.41666666666666669</v>
      </c>
      <c r="I76" s="11">
        <f t="shared" si="18"/>
        <v>0</v>
      </c>
      <c r="J76" s="6">
        <f t="shared" si="14"/>
        <v>0.64027777777777783</v>
      </c>
      <c r="K76" s="6">
        <f t="shared" si="15"/>
        <v>0.625</v>
      </c>
      <c r="L76" s="11">
        <f t="shared" si="19"/>
        <v>0</v>
      </c>
      <c r="M76" s="6">
        <f t="shared" si="16"/>
        <v>0.64027777777777783</v>
      </c>
      <c r="N76" s="6">
        <f t="shared" si="17"/>
        <v>0.64374999999999993</v>
      </c>
      <c r="O76" s="11">
        <f t="shared" si="20"/>
        <v>4</v>
      </c>
      <c r="P76" s="11">
        <f t="shared" si="21"/>
        <v>4</v>
      </c>
    </row>
    <row r="77" spans="1:16" x14ac:dyDescent="0.3">
      <c r="A77" t="s">
        <v>31</v>
      </c>
      <c r="B77" t="s">
        <v>1</v>
      </c>
      <c r="C77" t="s">
        <v>288</v>
      </c>
      <c r="D77" s="1">
        <v>43378.640277777777</v>
      </c>
      <c r="E77" s="1">
        <v>43378.65</v>
      </c>
      <c r="F77" s="5">
        <v>43378</v>
      </c>
      <c r="G77" s="6">
        <f t="shared" si="12"/>
        <v>0.64027777777777783</v>
      </c>
      <c r="H77" s="6">
        <f t="shared" si="13"/>
        <v>0.41666666666666669</v>
      </c>
      <c r="I77" s="11">
        <f t="shared" si="18"/>
        <v>0</v>
      </c>
      <c r="J77" s="6">
        <f t="shared" si="14"/>
        <v>0.64027777777777783</v>
      </c>
      <c r="K77" s="6">
        <f t="shared" si="15"/>
        <v>0.625</v>
      </c>
      <c r="L77" s="11">
        <f t="shared" si="19"/>
        <v>0</v>
      </c>
      <c r="M77" s="6">
        <f t="shared" si="16"/>
        <v>0.64027777777777783</v>
      </c>
      <c r="N77" s="6">
        <f t="shared" si="17"/>
        <v>0.65</v>
      </c>
      <c r="O77" s="11">
        <f t="shared" si="20"/>
        <v>14</v>
      </c>
      <c r="P77" s="11">
        <f t="shared" si="21"/>
        <v>14</v>
      </c>
    </row>
    <row r="78" spans="1:16" x14ac:dyDescent="0.3">
      <c r="A78" t="s">
        <v>35</v>
      </c>
      <c r="B78" t="s">
        <v>1</v>
      </c>
      <c r="C78" t="s">
        <v>174</v>
      </c>
      <c r="D78" s="1">
        <v>43378.654166666667</v>
      </c>
      <c r="E78" s="1">
        <v>43378.658333333333</v>
      </c>
      <c r="F78" s="5">
        <v>43378</v>
      </c>
      <c r="G78" s="6">
        <f t="shared" si="12"/>
        <v>0.65416666666666667</v>
      </c>
      <c r="H78" s="6">
        <f t="shared" si="13"/>
        <v>0.41666666666666669</v>
      </c>
      <c r="I78" s="11">
        <f t="shared" si="18"/>
        <v>0</v>
      </c>
      <c r="J78" s="6">
        <f t="shared" si="14"/>
        <v>0.65416666666666667</v>
      </c>
      <c r="K78" s="6">
        <f t="shared" si="15"/>
        <v>0.625</v>
      </c>
      <c r="L78" s="11">
        <f t="shared" si="19"/>
        <v>0</v>
      </c>
      <c r="M78" s="6">
        <f t="shared" si="16"/>
        <v>0.65416666666666667</v>
      </c>
      <c r="N78" s="6">
        <f t="shared" si="17"/>
        <v>0.65833333333333333</v>
      </c>
      <c r="O78" s="11">
        <f t="shared" si="20"/>
        <v>5</v>
      </c>
      <c r="P78" s="11">
        <f t="shared" si="21"/>
        <v>5</v>
      </c>
    </row>
    <row r="79" spans="1:16" x14ac:dyDescent="0.3">
      <c r="A79" t="s">
        <v>0</v>
      </c>
      <c r="B79" t="s">
        <v>1</v>
      </c>
      <c r="C79" t="s">
        <v>263</v>
      </c>
      <c r="D79" s="1">
        <v>43385.45416666667</v>
      </c>
      <c r="E79" s="1">
        <v>43385.621527777781</v>
      </c>
      <c r="F79" s="5">
        <v>43385</v>
      </c>
      <c r="G79" s="6">
        <f t="shared" si="12"/>
        <v>0.45416666666666666</v>
      </c>
      <c r="H79" s="6">
        <f t="shared" si="13"/>
        <v>0.41666666666666669</v>
      </c>
      <c r="I79" s="11">
        <f t="shared" si="18"/>
        <v>0</v>
      </c>
      <c r="J79" s="6">
        <f t="shared" si="14"/>
        <v>0.45416666666666666</v>
      </c>
      <c r="K79" s="6">
        <f t="shared" si="15"/>
        <v>0.62152777777777779</v>
      </c>
      <c r="L79" s="11">
        <f t="shared" si="19"/>
        <v>241</v>
      </c>
      <c r="M79" s="6">
        <f t="shared" si="16"/>
        <v>0.625</v>
      </c>
      <c r="N79" s="6">
        <f t="shared" si="17"/>
        <v>0.62152777777777779</v>
      </c>
      <c r="O79" s="11">
        <f t="shared" si="20"/>
        <v>0</v>
      </c>
      <c r="P79" s="11">
        <f t="shared" si="21"/>
        <v>0</v>
      </c>
    </row>
    <row r="80" spans="1:16" x14ac:dyDescent="0.3">
      <c r="A80" t="s">
        <v>38</v>
      </c>
      <c r="B80" t="s">
        <v>1</v>
      </c>
      <c r="C80" t="s">
        <v>85</v>
      </c>
      <c r="D80" s="1">
        <v>43385.475694444445</v>
      </c>
      <c r="E80" s="1">
        <v>43385.681944444441</v>
      </c>
      <c r="F80" s="5">
        <v>43385</v>
      </c>
      <c r="G80" s="6">
        <f t="shared" si="12"/>
        <v>0.47569444444444442</v>
      </c>
      <c r="H80" s="6">
        <f t="shared" si="13"/>
        <v>0.41666666666666669</v>
      </c>
      <c r="I80" s="11">
        <f t="shared" si="18"/>
        <v>0</v>
      </c>
      <c r="J80" s="6">
        <f t="shared" si="14"/>
        <v>0.47569444444444442</v>
      </c>
      <c r="K80" s="6">
        <f t="shared" si="15"/>
        <v>0.625</v>
      </c>
      <c r="L80" s="11">
        <f t="shared" si="19"/>
        <v>215</v>
      </c>
      <c r="M80" s="6">
        <f t="shared" si="16"/>
        <v>0.625</v>
      </c>
      <c r="N80" s="6">
        <f t="shared" si="17"/>
        <v>0.68194444444444446</v>
      </c>
      <c r="O80" s="11">
        <f t="shared" si="20"/>
        <v>82</v>
      </c>
      <c r="P80" s="11">
        <f t="shared" si="21"/>
        <v>82</v>
      </c>
    </row>
    <row r="81" spans="1:16" x14ac:dyDescent="0.3">
      <c r="A81" t="s">
        <v>31</v>
      </c>
      <c r="B81" t="s">
        <v>1</v>
      </c>
      <c r="C81" t="s">
        <v>272</v>
      </c>
      <c r="D81" s="1">
        <v>43392.370138888888</v>
      </c>
      <c r="E81" s="1">
        <v>43392.37222222222</v>
      </c>
      <c r="F81" s="5">
        <v>43392</v>
      </c>
      <c r="G81" s="6">
        <f t="shared" si="12"/>
        <v>0.375</v>
      </c>
      <c r="H81" s="6">
        <f t="shared" si="13"/>
        <v>0.37222222222222223</v>
      </c>
      <c r="I81" s="11">
        <f t="shared" si="18"/>
        <v>0</v>
      </c>
      <c r="J81" s="6">
        <f t="shared" si="14"/>
        <v>0.41666666666666669</v>
      </c>
      <c r="K81" s="6">
        <f t="shared" si="15"/>
        <v>0.37222222222222223</v>
      </c>
      <c r="L81" s="11">
        <f t="shared" si="19"/>
        <v>0</v>
      </c>
      <c r="M81" s="6">
        <f t="shared" si="16"/>
        <v>0.625</v>
      </c>
      <c r="N81" s="6">
        <f t="shared" si="17"/>
        <v>0.37222222222222223</v>
      </c>
      <c r="O81" s="11">
        <f t="shared" si="20"/>
        <v>0</v>
      </c>
      <c r="P81" s="11">
        <f t="shared" si="21"/>
        <v>0</v>
      </c>
    </row>
    <row r="82" spans="1:16" x14ac:dyDescent="0.3">
      <c r="A82" t="s">
        <v>11</v>
      </c>
      <c r="B82" t="s">
        <v>1</v>
      </c>
      <c r="C82" t="s">
        <v>186</v>
      </c>
      <c r="D82" s="1">
        <v>43392.383333333331</v>
      </c>
      <c r="E82" s="1">
        <v>43392.384027777778</v>
      </c>
      <c r="F82" s="5">
        <v>43392</v>
      </c>
      <c r="G82" s="6">
        <f t="shared" si="12"/>
        <v>0.3833333333333333</v>
      </c>
      <c r="H82" s="6">
        <f t="shared" si="13"/>
        <v>0.3840277777777778</v>
      </c>
      <c r="I82" s="11">
        <f t="shared" si="18"/>
        <v>1</v>
      </c>
      <c r="J82" s="6">
        <f t="shared" si="14"/>
        <v>0.41666666666666669</v>
      </c>
      <c r="K82" s="6">
        <f t="shared" si="15"/>
        <v>0.3840277777777778</v>
      </c>
      <c r="L82" s="11">
        <f t="shared" si="19"/>
        <v>0</v>
      </c>
      <c r="M82" s="6">
        <f t="shared" si="16"/>
        <v>0.625</v>
      </c>
      <c r="N82" s="6">
        <f t="shared" si="17"/>
        <v>0.3840277777777778</v>
      </c>
      <c r="O82" s="11">
        <f t="shared" si="20"/>
        <v>0</v>
      </c>
      <c r="P82" s="11">
        <f t="shared" si="21"/>
        <v>1</v>
      </c>
    </row>
    <row r="83" spans="1:16" x14ac:dyDescent="0.3">
      <c r="A83" t="s">
        <v>47</v>
      </c>
      <c r="B83" t="s">
        <v>1</v>
      </c>
      <c r="C83" t="s">
        <v>129</v>
      </c>
      <c r="D83" s="1">
        <v>43392.413194444445</v>
      </c>
      <c r="E83" s="1">
        <v>43392.428472222222</v>
      </c>
      <c r="F83" s="5">
        <v>43392</v>
      </c>
      <c r="G83" s="6">
        <f t="shared" si="12"/>
        <v>0.41319444444444442</v>
      </c>
      <c r="H83" s="6">
        <f t="shared" si="13"/>
        <v>0.41666666666666669</v>
      </c>
      <c r="I83" s="11">
        <f t="shared" si="18"/>
        <v>5</v>
      </c>
      <c r="J83" s="6">
        <f t="shared" si="14"/>
        <v>0.41666666666666669</v>
      </c>
      <c r="K83" s="6">
        <f t="shared" si="15"/>
        <v>0.4284722222222222</v>
      </c>
      <c r="L83" s="11">
        <f t="shared" si="19"/>
        <v>16</v>
      </c>
      <c r="M83" s="6">
        <f t="shared" si="16"/>
        <v>0.625</v>
      </c>
      <c r="N83" s="6">
        <f t="shared" si="17"/>
        <v>0.4284722222222222</v>
      </c>
      <c r="O83" s="11">
        <f t="shared" si="20"/>
        <v>0</v>
      </c>
      <c r="P83" s="11">
        <f t="shared" si="21"/>
        <v>5</v>
      </c>
    </row>
    <row r="84" spans="1:16" x14ac:dyDescent="0.3">
      <c r="A84" t="s">
        <v>31</v>
      </c>
      <c r="B84" t="s">
        <v>1</v>
      </c>
      <c r="C84" t="s">
        <v>311</v>
      </c>
      <c r="D84" s="1">
        <v>43392.42083333333</v>
      </c>
      <c r="E84" s="1">
        <v>43392.429861111108</v>
      </c>
      <c r="F84" s="5">
        <v>43392</v>
      </c>
      <c r="G84" s="6">
        <f t="shared" si="12"/>
        <v>0.42083333333333334</v>
      </c>
      <c r="H84" s="6">
        <f t="shared" si="13"/>
        <v>0.41666666666666669</v>
      </c>
      <c r="I84" s="11">
        <f t="shared" si="18"/>
        <v>0</v>
      </c>
      <c r="J84" s="6">
        <f t="shared" si="14"/>
        <v>0.42083333333333334</v>
      </c>
      <c r="K84" s="6">
        <f t="shared" si="15"/>
        <v>0.42986111111111108</v>
      </c>
      <c r="L84" s="11">
        <f t="shared" si="19"/>
        <v>13</v>
      </c>
      <c r="M84" s="6">
        <f t="shared" si="16"/>
        <v>0.625</v>
      </c>
      <c r="N84" s="6">
        <f t="shared" si="17"/>
        <v>0.42986111111111108</v>
      </c>
      <c r="O84" s="11">
        <f t="shared" si="20"/>
        <v>0</v>
      </c>
      <c r="P84" s="11">
        <f t="shared" si="21"/>
        <v>0</v>
      </c>
    </row>
    <row r="85" spans="1:16" x14ac:dyDescent="0.3">
      <c r="A85" t="s">
        <v>4</v>
      </c>
      <c r="B85" t="s">
        <v>1</v>
      </c>
      <c r="C85" t="s">
        <v>123</v>
      </c>
      <c r="D85" s="1">
        <v>43392.428472222222</v>
      </c>
      <c r="E85" s="1">
        <v>43392.600694444445</v>
      </c>
      <c r="F85" s="5">
        <v>43392</v>
      </c>
      <c r="G85" s="6">
        <f t="shared" si="12"/>
        <v>0.4284722222222222</v>
      </c>
      <c r="H85" s="6">
        <f t="shared" si="13"/>
        <v>0.41666666666666669</v>
      </c>
      <c r="I85" s="11">
        <f t="shared" si="18"/>
        <v>0</v>
      </c>
      <c r="J85" s="6">
        <f t="shared" si="14"/>
        <v>0.4284722222222222</v>
      </c>
      <c r="K85" s="6">
        <f t="shared" si="15"/>
        <v>0.60069444444444442</v>
      </c>
      <c r="L85" s="11">
        <f t="shared" si="19"/>
        <v>248</v>
      </c>
      <c r="M85" s="6">
        <f t="shared" si="16"/>
        <v>0.625</v>
      </c>
      <c r="N85" s="6">
        <f t="shared" si="17"/>
        <v>0.60069444444444442</v>
      </c>
      <c r="O85" s="11">
        <f t="shared" si="20"/>
        <v>0</v>
      </c>
      <c r="P85" s="11">
        <f t="shared" si="21"/>
        <v>0</v>
      </c>
    </row>
    <row r="86" spans="1:16" x14ac:dyDescent="0.3">
      <c r="A86" t="s">
        <v>40</v>
      </c>
      <c r="B86" t="s">
        <v>1</v>
      </c>
      <c r="C86" t="s">
        <v>270</v>
      </c>
      <c r="D86" s="1">
        <v>43392.526388888888</v>
      </c>
      <c r="E86" s="1">
        <v>43392.597222222219</v>
      </c>
      <c r="F86" s="5">
        <v>43392</v>
      </c>
      <c r="G86" s="6">
        <f t="shared" si="12"/>
        <v>0.52638888888888891</v>
      </c>
      <c r="H86" s="6">
        <f t="shared" si="13"/>
        <v>0.41666666666666669</v>
      </c>
      <c r="I86" s="11">
        <f t="shared" si="18"/>
        <v>0</v>
      </c>
      <c r="J86" s="6">
        <f t="shared" si="14"/>
        <v>0.52638888888888891</v>
      </c>
      <c r="K86" s="6">
        <f t="shared" si="15"/>
        <v>0.59722222222222221</v>
      </c>
      <c r="L86" s="11">
        <f t="shared" si="19"/>
        <v>102</v>
      </c>
      <c r="M86" s="6">
        <f t="shared" si="16"/>
        <v>0.625</v>
      </c>
      <c r="N86" s="6">
        <f t="shared" si="17"/>
        <v>0.59722222222222221</v>
      </c>
      <c r="O86" s="11">
        <f t="shared" si="20"/>
        <v>0</v>
      </c>
      <c r="P86" s="11">
        <f t="shared" si="21"/>
        <v>0</v>
      </c>
    </row>
    <row r="87" spans="1:16" x14ac:dyDescent="0.3">
      <c r="A87" t="s">
        <v>38</v>
      </c>
      <c r="B87" t="s">
        <v>1</v>
      </c>
      <c r="C87" t="s">
        <v>66</v>
      </c>
      <c r="D87" s="1">
        <v>43392.54583333333</v>
      </c>
      <c r="E87" s="1">
        <v>43392.597222222219</v>
      </c>
      <c r="F87" s="5">
        <v>43392</v>
      </c>
      <c r="G87" s="6">
        <f t="shared" si="12"/>
        <v>0.54583333333333328</v>
      </c>
      <c r="H87" s="6">
        <f t="shared" si="13"/>
        <v>0.41666666666666669</v>
      </c>
      <c r="I87" s="11">
        <f t="shared" si="18"/>
        <v>0</v>
      </c>
      <c r="J87" s="6">
        <f t="shared" si="14"/>
        <v>0.54583333333333328</v>
      </c>
      <c r="K87" s="6">
        <f t="shared" si="15"/>
        <v>0.59722222222222221</v>
      </c>
      <c r="L87" s="11">
        <f t="shared" si="19"/>
        <v>74</v>
      </c>
      <c r="M87" s="6">
        <f t="shared" si="16"/>
        <v>0.625</v>
      </c>
      <c r="N87" s="6">
        <f t="shared" si="17"/>
        <v>0.59722222222222221</v>
      </c>
      <c r="O87" s="11">
        <f t="shared" si="20"/>
        <v>0</v>
      </c>
      <c r="P87" s="11">
        <f t="shared" si="21"/>
        <v>0</v>
      </c>
    </row>
    <row r="88" spans="1:16" x14ac:dyDescent="0.3">
      <c r="A88" t="s">
        <v>35</v>
      </c>
      <c r="B88" t="s">
        <v>1</v>
      </c>
      <c r="C88" t="s">
        <v>250</v>
      </c>
      <c r="D88" s="1">
        <v>43392.588194444441</v>
      </c>
      <c r="E88" s="1">
        <v>43392.59652777778</v>
      </c>
      <c r="F88" s="5">
        <v>43392</v>
      </c>
      <c r="G88" s="6">
        <f t="shared" si="12"/>
        <v>0.58819444444444446</v>
      </c>
      <c r="H88" s="6">
        <f t="shared" si="13"/>
        <v>0.41666666666666669</v>
      </c>
      <c r="I88" s="11">
        <f t="shared" si="18"/>
        <v>0</v>
      </c>
      <c r="J88" s="6">
        <f t="shared" si="14"/>
        <v>0.58819444444444446</v>
      </c>
      <c r="K88" s="6">
        <f t="shared" si="15"/>
        <v>0.59652777777777777</v>
      </c>
      <c r="L88" s="11">
        <f t="shared" si="19"/>
        <v>12</v>
      </c>
      <c r="M88" s="6">
        <f t="shared" si="16"/>
        <v>0.625</v>
      </c>
      <c r="N88" s="6">
        <f t="shared" si="17"/>
        <v>0.59652777777777777</v>
      </c>
      <c r="O88" s="11">
        <f t="shared" si="20"/>
        <v>0</v>
      </c>
      <c r="P88" s="11">
        <f t="shared" si="21"/>
        <v>0</v>
      </c>
    </row>
    <row r="89" spans="1:16" x14ac:dyDescent="0.3">
      <c r="A89" t="s">
        <v>17</v>
      </c>
      <c r="B89" t="s">
        <v>1</v>
      </c>
      <c r="C89" t="s">
        <v>312</v>
      </c>
      <c r="D89" s="1">
        <v>43392.597222222219</v>
      </c>
      <c r="E89" s="1">
        <v>43392.692361111112</v>
      </c>
      <c r="F89" s="5">
        <v>43392</v>
      </c>
      <c r="G89" s="6">
        <f t="shared" si="12"/>
        <v>0.59722222222222221</v>
      </c>
      <c r="H89" s="6">
        <f t="shared" si="13"/>
        <v>0.41666666666666669</v>
      </c>
      <c r="I89" s="11">
        <f t="shared" si="18"/>
        <v>0</v>
      </c>
      <c r="J89" s="6">
        <f t="shared" si="14"/>
        <v>0.59722222222222221</v>
      </c>
      <c r="K89" s="6">
        <f t="shared" si="15"/>
        <v>0.625</v>
      </c>
      <c r="L89" s="11">
        <f t="shared" si="19"/>
        <v>40</v>
      </c>
      <c r="M89" s="6">
        <f t="shared" si="16"/>
        <v>0.625</v>
      </c>
      <c r="N89" s="6">
        <f t="shared" si="17"/>
        <v>0.69236111111111109</v>
      </c>
      <c r="O89" s="11">
        <f t="shared" si="20"/>
        <v>97</v>
      </c>
      <c r="P89" s="11">
        <f t="shared" si="21"/>
        <v>97</v>
      </c>
    </row>
    <row r="90" spans="1:16" x14ac:dyDescent="0.3">
      <c r="A90" t="s">
        <v>4</v>
      </c>
      <c r="B90" t="s">
        <v>1</v>
      </c>
      <c r="C90" t="s">
        <v>123</v>
      </c>
      <c r="D90" s="1">
        <v>43392.645138888889</v>
      </c>
      <c r="E90" s="1">
        <v>43392.754166666666</v>
      </c>
      <c r="F90" s="5">
        <v>43392</v>
      </c>
      <c r="G90" s="6">
        <f t="shared" si="12"/>
        <v>0.64513888888888882</v>
      </c>
      <c r="H90" s="6">
        <f t="shared" si="13"/>
        <v>0.41666666666666669</v>
      </c>
      <c r="I90" s="11">
        <f t="shared" si="18"/>
        <v>0</v>
      </c>
      <c r="J90" s="6">
        <f t="shared" si="14"/>
        <v>0.64513888888888882</v>
      </c>
      <c r="K90" s="6">
        <f t="shared" si="15"/>
        <v>0.625</v>
      </c>
      <c r="L90" s="11">
        <f t="shared" si="19"/>
        <v>0</v>
      </c>
      <c r="M90" s="6">
        <f t="shared" si="16"/>
        <v>0.64513888888888882</v>
      </c>
      <c r="N90" s="6">
        <f t="shared" si="17"/>
        <v>0.70833333333333337</v>
      </c>
      <c r="O90" s="11">
        <f t="shared" si="20"/>
        <v>91</v>
      </c>
      <c r="P90" s="11">
        <f t="shared" si="21"/>
        <v>91</v>
      </c>
    </row>
    <row r="91" spans="1:16" x14ac:dyDescent="0.3">
      <c r="A91" t="s">
        <v>38</v>
      </c>
      <c r="B91" t="s">
        <v>1</v>
      </c>
      <c r="C91" t="s">
        <v>66</v>
      </c>
      <c r="D91" s="1">
        <v>43392.646527777775</v>
      </c>
      <c r="E91" s="1">
        <v>43392.749305555553</v>
      </c>
      <c r="F91" s="5">
        <v>43392</v>
      </c>
      <c r="G91" s="6">
        <f t="shared" si="12"/>
        <v>0.64652777777777781</v>
      </c>
      <c r="H91" s="6">
        <f t="shared" si="13"/>
        <v>0.41666666666666669</v>
      </c>
      <c r="I91" s="11">
        <f t="shared" si="18"/>
        <v>0</v>
      </c>
      <c r="J91" s="6">
        <f t="shared" si="14"/>
        <v>0.64652777777777781</v>
      </c>
      <c r="K91" s="6">
        <f t="shared" si="15"/>
        <v>0.625</v>
      </c>
      <c r="L91" s="11">
        <f t="shared" si="19"/>
        <v>0</v>
      </c>
      <c r="M91" s="6">
        <f t="shared" si="16"/>
        <v>0.64652777777777781</v>
      </c>
      <c r="N91" s="6">
        <f t="shared" si="17"/>
        <v>0.70833333333333337</v>
      </c>
      <c r="O91" s="11">
        <f t="shared" si="20"/>
        <v>89</v>
      </c>
      <c r="P91" s="11">
        <f t="shared" si="21"/>
        <v>89</v>
      </c>
    </row>
    <row r="92" spans="1:16" x14ac:dyDescent="0.3">
      <c r="A92" t="s">
        <v>58</v>
      </c>
      <c r="B92" t="s">
        <v>1</v>
      </c>
      <c r="C92" t="s">
        <v>126</v>
      </c>
      <c r="D92" s="1">
        <v>43392.65902777778</v>
      </c>
      <c r="E92" s="1">
        <v>43392.666666666664</v>
      </c>
      <c r="F92" s="5">
        <v>43392</v>
      </c>
      <c r="G92" s="6">
        <f t="shared" si="12"/>
        <v>0.65902777777777777</v>
      </c>
      <c r="H92" s="6">
        <f t="shared" si="13"/>
        <v>0.41666666666666669</v>
      </c>
      <c r="I92" s="11">
        <f t="shared" si="18"/>
        <v>0</v>
      </c>
      <c r="J92" s="6">
        <f t="shared" si="14"/>
        <v>0.65902777777777777</v>
      </c>
      <c r="K92" s="6">
        <f t="shared" si="15"/>
        <v>0.625</v>
      </c>
      <c r="L92" s="11">
        <f t="shared" si="19"/>
        <v>0</v>
      </c>
      <c r="M92" s="6">
        <f t="shared" si="16"/>
        <v>0.65902777777777777</v>
      </c>
      <c r="N92" s="6">
        <f t="shared" si="17"/>
        <v>0.66666666666666663</v>
      </c>
      <c r="O92" s="11">
        <f t="shared" si="20"/>
        <v>11</v>
      </c>
      <c r="P92" s="11">
        <f t="shared" si="21"/>
        <v>11</v>
      </c>
    </row>
    <row r="93" spans="1:16" x14ac:dyDescent="0.3">
      <c r="A93" t="s">
        <v>17</v>
      </c>
      <c r="B93" t="s">
        <v>1</v>
      </c>
      <c r="C93" t="s">
        <v>187</v>
      </c>
      <c r="D93" s="1">
        <v>43399.404166666667</v>
      </c>
      <c r="E93" s="1">
        <v>43399.404861111114</v>
      </c>
      <c r="F93" s="5">
        <v>43399</v>
      </c>
      <c r="G93" s="6">
        <f t="shared" si="12"/>
        <v>0.40416666666666662</v>
      </c>
      <c r="H93" s="6">
        <f t="shared" si="13"/>
        <v>0.40486111111111112</v>
      </c>
      <c r="I93" s="11">
        <f t="shared" si="18"/>
        <v>1</v>
      </c>
      <c r="J93" s="6">
        <f t="shared" si="14"/>
        <v>0.41666666666666669</v>
      </c>
      <c r="K93" s="6">
        <f t="shared" si="15"/>
        <v>0.40486111111111112</v>
      </c>
      <c r="L93" s="11">
        <f t="shared" si="19"/>
        <v>0</v>
      </c>
      <c r="M93" s="6">
        <f t="shared" si="16"/>
        <v>0.625</v>
      </c>
      <c r="N93" s="6">
        <f t="shared" si="17"/>
        <v>0.40486111111111112</v>
      </c>
      <c r="O93" s="11">
        <f t="shared" si="20"/>
        <v>0</v>
      </c>
      <c r="P93" s="11">
        <f t="shared" si="21"/>
        <v>1</v>
      </c>
    </row>
    <row r="94" spans="1:16" x14ac:dyDescent="0.3">
      <c r="A94" t="s">
        <v>13</v>
      </c>
      <c r="B94" t="s">
        <v>1</v>
      </c>
      <c r="C94" t="s">
        <v>14</v>
      </c>
      <c r="D94" s="1">
        <v>43399.427083333336</v>
      </c>
      <c r="E94" s="1">
        <v>43399.43472222222</v>
      </c>
      <c r="F94" s="5">
        <v>43399</v>
      </c>
      <c r="G94" s="6">
        <f t="shared" si="12"/>
        <v>0.42708333333333331</v>
      </c>
      <c r="H94" s="6">
        <f t="shared" si="13"/>
        <v>0.41666666666666669</v>
      </c>
      <c r="I94" s="11">
        <f t="shared" si="18"/>
        <v>0</v>
      </c>
      <c r="J94" s="6">
        <f t="shared" si="14"/>
        <v>0.42708333333333331</v>
      </c>
      <c r="K94" s="6">
        <f t="shared" si="15"/>
        <v>0.43472222222222223</v>
      </c>
      <c r="L94" s="11">
        <f t="shared" si="19"/>
        <v>11</v>
      </c>
      <c r="M94" s="6">
        <f t="shared" si="16"/>
        <v>0.625</v>
      </c>
      <c r="N94" s="6">
        <f t="shared" si="17"/>
        <v>0.43472222222222223</v>
      </c>
      <c r="O94" s="11">
        <f t="shared" si="20"/>
        <v>0</v>
      </c>
      <c r="P94" s="11">
        <f t="shared" si="21"/>
        <v>0</v>
      </c>
    </row>
    <row r="95" spans="1:16" x14ac:dyDescent="0.3">
      <c r="A95" t="s">
        <v>4</v>
      </c>
      <c r="B95" t="s">
        <v>1</v>
      </c>
      <c r="C95" t="s">
        <v>123</v>
      </c>
      <c r="D95" s="1">
        <v>43399.453472222223</v>
      </c>
      <c r="E95" s="1">
        <v>43399.467361111114</v>
      </c>
      <c r="F95" s="5">
        <v>43399</v>
      </c>
      <c r="G95" s="6">
        <f t="shared" si="12"/>
        <v>0.45347222222222222</v>
      </c>
      <c r="H95" s="6">
        <f t="shared" si="13"/>
        <v>0.41666666666666669</v>
      </c>
      <c r="I95" s="11">
        <f t="shared" si="18"/>
        <v>0</v>
      </c>
      <c r="J95" s="6">
        <f t="shared" si="14"/>
        <v>0.45347222222222222</v>
      </c>
      <c r="K95" s="6">
        <f t="shared" si="15"/>
        <v>0.46736111111111112</v>
      </c>
      <c r="L95" s="11">
        <f t="shared" si="19"/>
        <v>20</v>
      </c>
      <c r="M95" s="6">
        <f t="shared" si="16"/>
        <v>0.625</v>
      </c>
      <c r="N95" s="6">
        <f t="shared" si="17"/>
        <v>0.46736111111111112</v>
      </c>
      <c r="O95" s="11">
        <f t="shared" si="20"/>
        <v>0</v>
      </c>
      <c r="P95" s="11">
        <f t="shared" si="21"/>
        <v>0</v>
      </c>
    </row>
    <row r="96" spans="1:16" x14ac:dyDescent="0.3">
      <c r="A96" t="s">
        <v>23</v>
      </c>
      <c r="B96" t="s">
        <v>1</v>
      </c>
      <c r="C96" t="s">
        <v>205</v>
      </c>
      <c r="D96" s="1">
        <v>43399.455555555556</v>
      </c>
      <c r="E96" s="1">
        <v>43399.467361111114</v>
      </c>
      <c r="F96" s="5">
        <v>43399</v>
      </c>
      <c r="G96" s="6">
        <f t="shared" si="12"/>
        <v>0.45555555555555555</v>
      </c>
      <c r="H96" s="6">
        <f t="shared" si="13"/>
        <v>0.41666666666666669</v>
      </c>
      <c r="I96" s="11">
        <f t="shared" si="18"/>
        <v>0</v>
      </c>
      <c r="J96" s="6">
        <f t="shared" si="14"/>
        <v>0.45555555555555555</v>
      </c>
      <c r="K96" s="6">
        <f t="shared" si="15"/>
        <v>0.46736111111111112</v>
      </c>
      <c r="L96" s="11">
        <f t="shared" si="19"/>
        <v>17</v>
      </c>
      <c r="M96" s="6">
        <f t="shared" si="16"/>
        <v>0.625</v>
      </c>
      <c r="N96" s="6">
        <f t="shared" si="17"/>
        <v>0.46736111111111112</v>
      </c>
      <c r="O96" s="11">
        <f t="shared" si="20"/>
        <v>0</v>
      </c>
      <c r="P96" s="11">
        <f t="shared" si="21"/>
        <v>0</v>
      </c>
    </row>
    <row r="97" spans="1:16" x14ac:dyDescent="0.3">
      <c r="A97" t="s">
        <v>35</v>
      </c>
      <c r="B97" t="s">
        <v>1</v>
      </c>
      <c r="C97" t="s">
        <v>209</v>
      </c>
      <c r="D97" s="1">
        <v>43399.460416666669</v>
      </c>
      <c r="E97" s="1">
        <v>43399.467361111114</v>
      </c>
      <c r="F97" s="5">
        <v>43399</v>
      </c>
      <c r="G97" s="6">
        <f t="shared" si="12"/>
        <v>0.4604166666666667</v>
      </c>
      <c r="H97" s="6">
        <f t="shared" si="13"/>
        <v>0.41666666666666669</v>
      </c>
      <c r="I97" s="11">
        <f t="shared" si="18"/>
        <v>0</v>
      </c>
      <c r="J97" s="6">
        <f t="shared" si="14"/>
        <v>0.4604166666666667</v>
      </c>
      <c r="K97" s="6">
        <f t="shared" si="15"/>
        <v>0.46736111111111112</v>
      </c>
      <c r="L97" s="11">
        <f t="shared" si="19"/>
        <v>9</v>
      </c>
      <c r="M97" s="6">
        <f t="shared" si="16"/>
        <v>0.625</v>
      </c>
      <c r="N97" s="6">
        <f t="shared" si="17"/>
        <v>0.46736111111111112</v>
      </c>
      <c r="O97" s="11">
        <f t="shared" si="20"/>
        <v>0</v>
      </c>
      <c r="P97" s="11">
        <f t="shared" si="21"/>
        <v>0</v>
      </c>
    </row>
    <row r="98" spans="1:16" x14ac:dyDescent="0.3">
      <c r="A98" t="s">
        <v>23</v>
      </c>
      <c r="B98" t="s">
        <v>1</v>
      </c>
      <c r="C98" t="s">
        <v>205</v>
      </c>
      <c r="D98" s="1">
        <v>43399.468055555553</v>
      </c>
      <c r="E98" s="1">
        <v>43399.488888888889</v>
      </c>
      <c r="F98" s="5">
        <v>43399</v>
      </c>
      <c r="G98" s="6">
        <f t="shared" si="12"/>
        <v>0.4680555555555555</v>
      </c>
      <c r="H98" s="6">
        <f t="shared" si="13"/>
        <v>0.41666666666666669</v>
      </c>
      <c r="I98" s="11">
        <f t="shared" si="18"/>
        <v>0</v>
      </c>
      <c r="J98" s="6">
        <f t="shared" si="14"/>
        <v>0.4680555555555555</v>
      </c>
      <c r="K98" s="6">
        <f t="shared" si="15"/>
        <v>0.48888888888888887</v>
      </c>
      <c r="L98" s="11">
        <f t="shared" si="19"/>
        <v>30</v>
      </c>
      <c r="M98" s="6">
        <f t="shared" si="16"/>
        <v>0.625</v>
      </c>
      <c r="N98" s="6">
        <f t="shared" si="17"/>
        <v>0.48888888888888887</v>
      </c>
      <c r="O98" s="11">
        <f t="shared" si="20"/>
        <v>0</v>
      </c>
      <c r="P98" s="11">
        <f t="shared" si="21"/>
        <v>0</v>
      </c>
    </row>
    <row r="99" spans="1:16" x14ac:dyDescent="0.3">
      <c r="A99" t="s">
        <v>4</v>
      </c>
      <c r="B99" t="s">
        <v>1</v>
      </c>
      <c r="C99" t="s">
        <v>123</v>
      </c>
      <c r="D99" s="1">
        <v>43399.468055555553</v>
      </c>
      <c r="E99" s="1">
        <v>43399.602777777778</v>
      </c>
      <c r="F99" s="5">
        <v>43399</v>
      </c>
      <c r="G99" s="6">
        <f t="shared" si="12"/>
        <v>0.4680555555555555</v>
      </c>
      <c r="H99" s="6">
        <f t="shared" si="13"/>
        <v>0.41666666666666669</v>
      </c>
      <c r="I99" s="11">
        <f t="shared" si="18"/>
        <v>0</v>
      </c>
      <c r="J99" s="6">
        <f t="shared" si="14"/>
        <v>0.4680555555555555</v>
      </c>
      <c r="K99" s="6">
        <f t="shared" si="15"/>
        <v>0.60277777777777775</v>
      </c>
      <c r="L99" s="11">
        <f t="shared" si="19"/>
        <v>194</v>
      </c>
      <c r="M99" s="6">
        <f t="shared" si="16"/>
        <v>0.625</v>
      </c>
      <c r="N99" s="6">
        <f t="shared" si="17"/>
        <v>0.60277777777777775</v>
      </c>
      <c r="O99" s="11">
        <f t="shared" si="20"/>
        <v>0</v>
      </c>
      <c r="P99" s="11">
        <f t="shared" si="21"/>
        <v>0</v>
      </c>
    </row>
    <row r="100" spans="1:16" x14ac:dyDescent="0.3">
      <c r="A100" t="s">
        <v>35</v>
      </c>
      <c r="B100" t="s">
        <v>1</v>
      </c>
      <c r="C100" t="s">
        <v>209</v>
      </c>
      <c r="D100" s="1">
        <v>43399.468055555553</v>
      </c>
      <c r="E100" s="1">
        <v>43399.488888888889</v>
      </c>
      <c r="F100" s="5">
        <v>43399</v>
      </c>
      <c r="G100" s="6">
        <f t="shared" si="12"/>
        <v>0.4680555555555555</v>
      </c>
      <c r="H100" s="6">
        <f t="shared" si="13"/>
        <v>0.41666666666666669</v>
      </c>
      <c r="I100" s="11">
        <f t="shared" si="18"/>
        <v>0</v>
      </c>
      <c r="J100" s="6">
        <f t="shared" si="14"/>
        <v>0.4680555555555555</v>
      </c>
      <c r="K100" s="6">
        <f t="shared" si="15"/>
        <v>0.48888888888888887</v>
      </c>
      <c r="L100" s="11">
        <f t="shared" si="19"/>
        <v>30</v>
      </c>
      <c r="M100" s="6">
        <f t="shared" si="16"/>
        <v>0.625</v>
      </c>
      <c r="N100" s="6">
        <f t="shared" si="17"/>
        <v>0.48888888888888887</v>
      </c>
      <c r="O100" s="11">
        <f t="shared" si="20"/>
        <v>0</v>
      </c>
      <c r="P100" s="11">
        <f t="shared" si="21"/>
        <v>0</v>
      </c>
    </row>
    <row r="101" spans="1:16" x14ac:dyDescent="0.3">
      <c r="A101" t="s">
        <v>0</v>
      </c>
      <c r="B101" t="s">
        <v>1</v>
      </c>
      <c r="C101" t="s">
        <v>278</v>
      </c>
      <c r="D101" s="1">
        <v>43399.474305555559</v>
      </c>
      <c r="E101" s="1">
        <v>43399.549305555556</v>
      </c>
      <c r="F101" s="5">
        <v>43399</v>
      </c>
      <c r="G101" s="6">
        <f t="shared" si="12"/>
        <v>0.47430555555555554</v>
      </c>
      <c r="H101" s="6">
        <f t="shared" si="13"/>
        <v>0.41666666666666669</v>
      </c>
      <c r="I101" s="11">
        <f t="shared" si="18"/>
        <v>0</v>
      </c>
      <c r="J101" s="6">
        <f t="shared" si="14"/>
        <v>0.47430555555555554</v>
      </c>
      <c r="K101" s="6">
        <f t="shared" si="15"/>
        <v>0.5493055555555556</v>
      </c>
      <c r="L101" s="11">
        <f t="shared" si="19"/>
        <v>108</v>
      </c>
      <c r="M101" s="6">
        <f t="shared" si="16"/>
        <v>0.625</v>
      </c>
      <c r="N101" s="6">
        <f t="shared" si="17"/>
        <v>0.5493055555555556</v>
      </c>
      <c r="O101" s="11">
        <f t="shared" si="20"/>
        <v>0</v>
      </c>
      <c r="P101" s="11">
        <f t="shared" si="21"/>
        <v>0</v>
      </c>
    </row>
    <row r="102" spans="1:16" x14ac:dyDescent="0.3">
      <c r="A102" t="s">
        <v>19</v>
      </c>
      <c r="B102" t="s">
        <v>1</v>
      </c>
      <c r="C102" t="s">
        <v>319</v>
      </c>
      <c r="D102" s="1">
        <v>43399.474999999999</v>
      </c>
      <c r="E102" s="1">
        <v>43399.556250000001</v>
      </c>
      <c r="F102" s="5">
        <v>43399</v>
      </c>
      <c r="G102" s="6">
        <f t="shared" si="12"/>
        <v>0.47500000000000003</v>
      </c>
      <c r="H102" s="6">
        <f t="shared" si="13"/>
        <v>0.41666666666666669</v>
      </c>
      <c r="I102" s="11">
        <f t="shared" si="18"/>
        <v>0</v>
      </c>
      <c r="J102" s="6">
        <f t="shared" si="14"/>
        <v>0.47500000000000003</v>
      </c>
      <c r="K102" s="6">
        <f t="shared" si="15"/>
        <v>0.55625000000000002</v>
      </c>
      <c r="L102" s="11">
        <f t="shared" si="19"/>
        <v>117</v>
      </c>
      <c r="M102" s="6">
        <f t="shared" si="16"/>
        <v>0.625</v>
      </c>
      <c r="N102" s="6">
        <f t="shared" si="17"/>
        <v>0.55625000000000002</v>
      </c>
      <c r="O102" s="11">
        <f t="shared" si="20"/>
        <v>0</v>
      </c>
      <c r="P102" s="11">
        <f t="shared" si="21"/>
        <v>0</v>
      </c>
    </row>
    <row r="103" spans="1:16" x14ac:dyDescent="0.3">
      <c r="A103" t="s">
        <v>15</v>
      </c>
      <c r="B103" t="s">
        <v>1</v>
      </c>
      <c r="C103" t="s">
        <v>310</v>
      </c>
      <c r="D103" s="1">
        <v>43399.509027777778</v>
      </c>
      <c r="E103" s="1">
        <v>43399.54791666667</v>
      </c>
      <c r="F103" s="5">
        <v>43399</v>
      </c>
      <c r="G103" s="6">
        <f t="shared" si="12"/>
        <v>0.50902777777777775</v>
      </c>
      <c r="H103" s="6">
        <f t="shared" si="13"/>
        <v>0.41666666666666669</v>
      </c>
      <c r="I103" s="11">
        <f t="shared" si="18"/>
        <v>0</v>
      </c>
      <c r="J103" s="6">
        <f t="shared" si="14"/>
        <v>0.50902777777777775</v>
      </c>
      <c r="K103" s="6">
        <f t="shared" si="15"/>
        <v>0.54791666666666672</v>
      </c>
      <c r="L103" s="11">
        <f t="shared" si="19"/>
        <v>56</v>
      </c>
      <c r="M103" s="6">
        <f t="shared" si="16"/>
        <v>0.625</v>
      </c>
      <c r="N103" s="6">
        <f t="shared" si="17"/>
        <v>0.54791666666666672</v>
      </c>
      <c r="O103" s="11">
        <f t="shared" si="20"/>
        <v>0</v>
      </c>
      <c r="P103" s="11">
        <f t="shared" si="21"/>
        <v>0</v>
      </c>
    </row>
    <row r="104" spans="1:16" x14ac:dyDescent="0.3">
      <c r="A104" t="s">
        <v>10</v>
      </c>
      <c r="B104" t="s">
        <v>1</v>
      </c>
      <c r="C104" t="s">
        <v>314</v>
      </c>
      <c r="D104" s="1">
        <v>43399.509722222225</v>
      </c>
      <c r="E104" s="1">
        <v>43399.570138888892</v>
      </c>
      <c r="F104" s="5">
        <v>43399</v>
      </c>
      <c r="G104" s="6">
        <f t="shared" si="12"/>
        <v>0.50972222222222219</v>
      </c>
      <c r="H104" s="6">
        <f t="shared" si="13"/>
        <v>0.41666666666666669</v>
      </c>
      <c r="I104" s="11">
        <f t="shared" si="18"/>
        <v>0</v>
      </c>
      <c r="J104" s="6">
        <f t="shared" si="14"/>
        <v>0.50972222222222219</v>
      </c>
      <c r="K104" s="6">
        <f t="shared" si="15"/>
        <v>0.57013888888888886</v>
      </c>
      <c r="L104" s="11">
        <f t="shared" si="19"/>
        <v>87</v>
      </c>
      <c r="M104" s="6">
        <f t="shared" si="16"/>
        <v>0.625</v>
      </c>
      <c r="N104" s="6">
        <f t="shared" si="17"/>
        <v>0.57013888888888886</v>
      </c>
      <c r="O104" s="11">
        <f t="shared" si="20"/>
        <v>0</v>
      </c>
      <c r="P104" s="11">
        <f t="shared" si="21"/>
        <v>0</v>
      </c>
    </row>
    <row r="105" spans="1:16" x14ac:dyDescent="0.3">
      <c r="A105" t="s">
        <v>38</v>
      </c>
      <c r="B105" t="s">
        <v>1</v>
      </c>
      <c r="C105" t="s">
        <v>149</v>
      </c>
      <c r="D105" s="1">
        <v>43399.51666666667</v>
      </c>
      <c r="E105" s="1">
        <v>43399.536111111112</v>
      </c>
      <c r="F105" s="5">
        <v>43399</v>
      </c>
      <c r="G105" s="6">
        <f t="shared" si="12"/>
        <v>0.51666666666666672</v>
      </c>
      <c r="H105" s="6">
        <f t="shared" si="13"/>
        <v>0.41666666666666669</v>
      </c>
      <c r="I105" s="11">
        <f t="shared" si="18"/>
        <v>0</v>
      </c>
      <c r="J105" s="6">
        <f t="shared" si="14"/>
        <v>0.51666666666666672</v>
      </c>
      <c r="K105" s="6">
        <f t="shared" si="15"/>
        <v>0.53611111111111109</v>
      </c>
      <c r="L105" s="11">
        <f t="shared" si="19"/>
        <v>27</v>
      </c>
      <c r="M105" s="6">
        <f t="shared" si="16"/>
        <v>0.625</v>
      </c>
      <c r="N105" s="6">
        <f t="shared" si="17"/>
        <v>0.53611111111111109</v>
      </c>
      <c r="O105" s="11">
        <f t="shared" si="20"/>
        <v>0</v>
      </c>
      <c r="P105" s="11">
        <f t="shared" si="21"/>
        <v>0</v>
      </c>
    </row>
    <row r="106" spans="1:16" x14ac:dyDescent="0.3">
      <c r="A106" t="s">
        <v>21</v>
      </c>
      <c r="B106" t="s">
        <v>1</v>
      </c>
      <c r="C106" t="s">
        <v>320</v>
      </c>
      <c r="D106" s="1">
        <v>43399.536805555559</v>
      </c>
      <c r="E106" s="1">
        <v>43399.588888888888</v>
      </c>
      <c r="F106" s="5">
        <v>43399</v>
      </c>
      <c r="G106" s="6">
        <f t="shared" si="12"/>
        <v>0.53680555555555554</v>
      </c>
      <c r="H106" s="6">
        <f t="shared" si="13"/>
        <v>0.41666666666666669</v>
      </c>
      <c r="I106" s="11">
        <f t="shared" si="18"/>
        <v>0</v>
      </c>
      <c r="J106" s="6">
        <f t="shared" si="14"/>
        <v>0.53680555555555554</v>
      </c>
      <c r="K106" s="6">
        <f t="shared" si="15"/>
        <v>0.58888888888888891</v>
      </c>
      <c r="L106" s="11">
        <f t="shared" si="19"/>
        <v>75</v>
      </c>
      <c r="M106" s="6">
        <f t="shared" si="16"/>
        <v>0.625</v>
      </c>
      <c r="N106" s="6">
        <f t="shared" si="17"/>
        <v>0.58888888888888891</v>
      </c>
      <c r="O106" s="11">
        <f t="shared" si="20"/>
        <v>0</v>
      </c>
      <c r="P106" s="11">
        <f t="shared" si="21"/>
        <v>0</v>
      </c>
    </row>
    <row r="107" spans="1:16" x14ac:dyDescent="0.3">
      <c r="A107" t="s">
        <v>19</v>
      </c>
      <c r="B107" t="s">
        <v>1</v>
      </c>
      <c r="C107" t="s">
        <v>319</v>
      </c>
      <c r="D107" s="1">
        <v>43399.558333333334</v>
      </c>
      <c r="E107" s="1">
        <v>43399.636111111111</v>
      </c>
      <c r="F107" s="5">
        <v>43399</v>
      </c>
      <c r="G107" s="6">
        <f t="shared" si="12"/>
        <v>0.55833333333333335</v>
      </c>
      <c r="H107" s="6">
        <f t="shared" si="13"/>
        <v>0.41666666666666669</v>
      </c>
      <c r="I107" s="11">
        <f t="shared" si="18"/>
        <v>0</v>
      </c>
      <c r="J107" s="6">
        <f t="shared" si="14"/>
        <v>0.55833333333333335</v>
      </c>
      <c r="K107" s="6">
        <f t="shared" si="15"/>
        <v>0.625</v>
      </c>
      <c r="L107" s="11">
        <f t="shared" si="19"/>
        <v>96</v>
      </c>
      <c r="M107" s="6">
        <f t="shared" si="16"/>
        <v>0.625</v>
      </c>
      <c r="N107" s="6">
        <f t="shared" si="17"/>
        <v>0.63611111111111118</v>
      </c>
      <c r="O107" s="11">
        <f t="shared" si="20"/>
        <v>16</v>
      </c>
      <c r="P107" s="11">
        <f t="shared" si="21"/>
        <v>16</v>
      </c>
    </row>
    <row r="108" spans="1:16" x14ac:dyDescent="0.3">
      <c r="A108" t="s">
        <v>38</v>
      </c>
      <c r="B108" t="s">
        <v>1</v>
      </c>
      <c r="C108" t="s">
        <v>66</v>
      </c>
      <c r="D108" s="1">
        <v>43399.569444444445</v>
      </c>
      <c r="E108" s="1">
        <v>43399.602083333331</v>
      </c>
      <c r="F108" s="5">
        <v>43399</v>
      </c>
      <c r="G108" s="6">
        <f t="shared" si="12"/>
        <v>0.56944444444444442</v>
      </c>
      <c r="H108" s="6">
        <f t="shared" si="13"/>
        <v>0.41666666666666669</v>
      </c>
      <c r="I108" s="11">
        <f t="shared" si="18"/>
        <v>0</v>
      </c>
      <c r="J108" s="6">
        <f t="shared" si="14"/>
        <v>0.56944444444444442</v>
      </c>
      <c r="K108" s="6">
        <f t="shared" si="15"/>
        <v>0.6020833333333333</v>
      </c>
      <c r="L108" s="11">
        <f t="shared" si="19"/>
        <v>47</v>
      </c>
      <c r="M108" s="6">
        <f t="shared" si="16"/>
        <v>0.625</v>
      </c>
      <c r="N108" s="6">
        <f t="shared" si="17"/>
        <v>0.6020833333333333</v>
      </c>
      <c r="O108" s="11">
        <f t="shared" si="20"/>
        <v>0</v>
      </c>
      <c r="P108" s="11">
        <f t="shared" si="21"/>
        <v>0</v>
      </c>
    </row>
    <row r="109" spans="1:16" x14ac:dyDescent="0.3">
      <c r="A109" t="s">
        <v>13</v>
      </c>
      <c r="B109" t="s">
        <v>1</v>
      </c>
      <c r="C109" t="s">
        <v>310</v>
      </c>
      <c r="D109" s="1">
        <v>43399.570138888892</v>
      </c>
      <c r="E109" s="1">
        <v>43399.572222222225</v>
      </c>
      <c r="F109" s="5">
        <v>43399</v>
      </c>
      <c r="G109" s="6">
        <f t="shared" si="12"/>
        <v>0.57013888888888886</v>
      </c>
      <c r="H109" s="6">
        <f t="shared" si="13"/>
        <v>0.41666666666666669</v>
      </c>
      <c r="I109" s="11">
        <f t="shared" si="18"/>
        <v>0</v>
      </c>
      <c r="J109" s="6">
        <f t="shared" si="14"/>
        <v>0.57013888888888886</v>
      </c>
      <c r="K109" s="6">
        <f t="shared" si="15"/>
        <v>0.57222222222222219</v>
      </c>
      <c r="L109" s="11">
        <f t="shared" si="19"/>
        <v>2</v>
      </c>
      <c r="M109" s="6">
        <f t="shared" si="16"/>
        <v>0.625</v>
      </c>
      <c r="N109" s="6">
        <f t="shared" si="17"/>
        <v>0.57222222222222219</v>
      </c>
      <c r="O109" s="11">
        <f t="shared" si="20"/>
        <v>0</v>
      </c>
      <c r="P109" s="11">
        <f t="shared" si="21"/>
        <v>0</v>
      </c>
    </row>
    <row r="110" spans="1:16" x14ac:dyDescent="0.3">
      <c r="A110" t="s">
        <v>31</v>
      </c>
      <c r="B110" t="s">
        <v>1</v>
      </c>
      <c r="C110" t="s">
        <v>310</v>
      </c>
      <c r="D110" s="1">
        <v>43399.572916666664</v>
      </c>
      <c r="E110" s="1">
        <v>43399.678472222222</v>
      </c>
      <c r="F110" s="5">
        <v>43399</v>
      </c>
      <c r="G110" s="6">
        <f t="shared" si="12"/>
        <v>0.57291666666666663</v>
      </c>
      <c r="H110" s="6">
        <f t="shared" si="13"/>
        <v>0.41666666666666669</v>
      </c>
      <c r="I110" s="11">
        <f t="shared" si="18"/>
        <v>0</v>
      </c>
      <c r="J110" s="6">
        <f t="shared" si="14"/>
        <v>0.57291666666666663</v>
      </c>
      <c r="K110" s="6">
        <f t="shared" si="15"/>
        <v>0.625</v>
      </c>
      <c r="L110" s="11">
        <f t="shared" si="19"/>
        <v>75</v>
      </c>
      <c r="M110" s="6">
        <f t="shared" si="16"/>
        <v>0.625</v>
      </c>
      <c r="N110" s="6">
        <f t="shared" si="17"/>
        <v>0.67847222222222225</v>
      </c>
      <c r="O110" s="11">
        <f t="shared" si="20"/>
        <v>77</v>
      </c>
      <c r="P110" s="11">
        <f t="shared" si="21"/>
        <v>77</v>
      </c>
    </row>
    <row r="111" spans="1:16" x14ac:dyDescent="0.3">
      <c r="A111" t="s">
        <v>15</v>
      </c>
      <c r="B111" t="s">
        <v>1</v>
      </c>
      <c r="C111" t="s">
        <v>278</v>
      </c>
      <c r="D111" s="1">
        <v>43399.59097222222</v>
      </c>
      <c r="E111" s="1">
        <v>43399.603472222225</v>
      </c>
      <c r="F111" s="5">
        <v>43399</v>
      </c>
      <c r="G111" s="6">
        <f t="shared" si="12"/>
        <v>0.59097222222222223</v>
      </c>
      <c r="H111" s="6">
        <f t="shared" si="13"/>
        <v>0.41666666666666669</v>
      </c>
      <c r="I111" s="11">
        <f t="shared" si="18"/>
        <v>0</v>
      </c>
      <c r="J111" s="6">
        <f t="shared" si="14"/>
        <v>0.59097222222222223</v>
      </c>
      <c r="K111" s="6">
        <f t="shared" si="15"/>
        <v>0.60347222222222219</v>
      </c>
      <c r="L111" s="11">
        <f t="shared" si="19"/>
        <v>17</v>
      </c>
      <c r="M111" s="6">
        <f t="shared" si="16"/>
        <v>0.625</v>
      </c>
      <c r="N111" s="6">
        <f t="shared" si="17"/>
        <v>0.60347222222222219</v>
      </c>
      <c r="O111" s="11">
        <f t="shared" si="20"/>
        <v>0</v>
      </c>
      <c r="P111" s="11">
        <f t="shared" si="21"/>
        <v>0</v>
      </c>
    </row>
    <row r="112" spans="1:16" x14ac:dyDescent="0.3">
      <c r="A112" t="s">
        <v>52</v>
      </c>
      <c r="B112" t="s">
        <v>1</v>
      </c>
      <c r="C112" t="s">
        <v>85</v>
      </c>
      <c r="D112" s="1">
        <v>43399.602083333331</v>
      </c>
      <c r="E112" s="1">
        <v>43399.636111111111</v>
      </c>
      <c r="F112" s="5">
        <v>43399</v>
      </c>
      <c r="G112" s="6">
        <f t="shared" si="12"/>
        <v>0.6020833333333333</v>
      </c>
      <c r="H112" s="6">
        <f t="shared" si="13"/>
        <v>0.41666666666666669</v>
      </c>
      <c r="I112" s="11">
        <f t="shared" si="18"/>
        <v>0</v>
      </c>
      <c r="J112" s="6">
        <f t="shared" si="14"/>
        <v>0.6020833333333333</v>
      </c>
      <c r="K112" s="6">
        <f t="shared" si="15"/>
        <v>0.625</v>
      </c>
      <c r="L112" s="11">
        <f t="shared" si="19"/>
        <v>33</v>
      </c>
      <c r="M112" s="6">
        <f t="shared" si="16"/>
        <v>0.625</v>
      </c>
      <c r="N112" s="6">
        <f t="shared" si="17"/>
        <v>0.63611111111111118</v>
      </c>
      <c r="O112" s="11">
        <f t="shared" si="20"/>
        <v>16</v>
      </c>
      <c r="P112" s="11">
        <f t="shared" si="21"/>
        <v>16</v>
      </c>
    </row>
    <row r="113" spans="1:16" x14ac:dyDescent="0.3">
      <c r="A113" t="s">
        <v>38</v>
      </c>
      <c r="B113" t="s">
        <v>1</v>
      </c>
      <c r="C113" t="s">
        <v>314</v>
      </c>
      <c r="D113" s="1">
        <v>43399.607638888891</v>
      </c>
      <c r="E113" s="1">
        <v>43399.636111111111</v>
      </c>
      <c r="F113" s="5">
        <v>43399</v>
      </c>
      <c r="G113" s="6">
        <f t="shared" si="12"/>
        <v>0.60763888888888895</v>
      </c>
      <c r="H113" s="6">
        <f t="shared" si="13"/>
        <v>0.41666666666666669</v>
      </c>
      <c r="I113" s="11">
        <f t="shared" si="18"/>
        <v>0</v>
      </c>
      <c r="J113" s="6">
        <f t="shared" si="14"/>
        <v>0.60763888888888895</v>
      </c>
      <c r="K113" s="6">
        <f t="shared" si="15"/>
        <v>0.625</v>
      </c>
      <c r="L113" s="11">
        <f t="shared" si="19"/>
        <v>24</v>
      </c>
      <c r="M113" s="6">
        <f t="shared" si="16"/>
        <v>0.625</v>
      </c>
      <c r="N113" s="6">
        <f t="shared" si="17"/>
        <v>0.63611111111111118</v>
      </c>
      <c r="O113" s="11">
        <f t="shared" si="20"/>
        <v>16</v>
      </c>
      <c r="P113" s="11">
        <f t="shared" si="21"/>
        <v>16</v>
      </c>
    </row>
    <row r="114" spans="1:16" x14ac:dyDescent="0.3">
      <c r="A114" t="s">
        <v>50</v>
      </c>
      <c r="B114" t="s">
        <v>1</v>
      </c>
      <c r="C114" t="s">
        <v>65</v>
      </c>
      <c r="D114" s="1">
        <v>43399.60833333333</v>
      </c>
      <c r="E114" s="1">
        <v>43399.678472222222</v>
      </c>
      <c r="F114" s="5">
        <v>43399</v>
      </c>
      <c r="G114" s="6">
        <f t="shared" si="12"/>
        <v>0.60833333333333328</v>
      </c>
      <c r="H114" s="6">
        <f t="shared" si="13"/>
        <v>0.41666666666666669</v>
      </c>
      <c r="I114" s="11">
        <f t="shared" si="18"/>
        <v>0</v>
      </c>
      <c r="J114" s="6">
        <f t="shared" si="14"/>
        <v>0.60833333333333328</v>
      </c>
      <c r="K114" s="6">
        <f t="shared" si="15"/>
        <v>0.625</v>
      </c>
      <c r="L114" s="11">
        <f t="shared" si="19"/>
        <v>24</v>
      </c>
      <c r="M114" s="6">
        <f t="shared" si="16"/>
        <v>0.625</v>
      </c>
      <c r="N114" s="6">
        <f t="shared" si="17"/>
        <v>0.67847222222222225</v>
      </c>
      <c r="O114" s="11">
        <f t="shared" si="20"/>
        <v>77</v>
      </c>
      <c r="P114" s="11">
        <f t="shared" si="21"/>
        <v>77</v>
      </c>
    </row>
    <row r="115" spans="1:16" x14ac:dyDescent="0.3">
      <c r="A115" t="s">
        <v>45</v>
      </c>
      <c r="B115" t="s">
        <v>1</v>
      </c>
      <c r="C115" t="s">
        <v>134</v>
      </c>
      <c r="D115" s="1">
        <v>43399.609027777777</v>
      </c>
      <c r="E115" s="1">
        <v>43399.636111111111</v>
      </c>
      <c r="F115" s="5">
        <v>43399</v>
      </c>
      <c r="G115" s="6">
        <f t="shared" si="12"/>
        <v>0.60902777777777783</v>
      </c>
      <c r="H115" s="6">
        <f t="shared" si="13"/>
        <v>0.41666666666666669</v>
      </c>
      <c r="I115" s="11">
        <f t="shared" si="18"/>
        <v>0</v>
      </c>
      <c r="J115" s="6">
        <f t="shared" si="14"/>
        <v>0.60902777777777783</v>
      </c>
      <c r="K115" s="6">
        <f t="shared" si="15"/>
        <v>0.625</v>
      </c>
      <c r="L115" s="11">
        <f t="shared" si="19"/>
        <v>22</v>
      </c>
      <c r="M115" s="6">
        <f t="shared" si="16"/>
        <v>0.625</v>
      </c>
      <c r="N115" s="6">
        <f t="shared" si="17"/>
        <v>0.63611111111111118</v>
      </c>
      <c r="O115" s="11">
        <f t="shared" si="20"/>
        <v>16</v>
      </c>
      <c r="P115" s="11">
        <f t="shared" si="21"/>
        <v>16</v>
      </c>
    </row>
    <row r="116" spans="1:16" x14ac:dyDescent="0.3">
      <c r="A116" t="s">
        <v>19</v>
      </c>
      <c r="B116" t="s">
        <v>1</v>
      </c>
      <c r="C116" t="s">
        <v>319</v>
      </c>
      <c r="D116" s="1">
        <v>43399.636805555558</v>
      </c>
      <c r="E116" s="1">
        <v>43399.753472222219</v>
      </c>
      <c r="F116" s="5">
        <v>43399</v>
      </c>
      <c r="G116" s="6">
        <f t="shared" si="12"/>
        <v>0.63680555555555551</v>
      </c>
      <c r="H116" s="6">
        <f t="shared" si="13"/>
        <v>0.41666666666666669</v>
      </c>
      <c r="I116" s="11">
        <f t="shared" si="18"/>
        <v>0</v>
      </c>
      <c r="J116" s="6">
        <f t="shared" si="14"/>
        <v>0.63680555555555551</v>
      </c>
      <c r="K116" s="6">
        <f t="shared" si="15"/>
        <v>0.625</v>
      </c>
      <c r="L116" s="11">
        <f t="shared" si="19"/>
        <v>0</v>
      </c>
      <c r="M116" s="6">
        <f t="shared" si="16"/>
        <v>0.63680555555555551</v>
      </c>
      <c r="N116" s="6">
        <f t="shared" si="17"/>
        <v>0.70833333333333337</v>
      </c>
      <c r="O116" s="11">
        <f t="shared" si="20"/>
        <v>103</v>
      </c>
      <c r="P116" s="11">
        <f t="shared" si="21"/>
        <v>103</v>
      </c>
    </row>
    <row r="117" spans="1:16" x14ac:dyDescent="0.3">
      <c r="A117" t="s">
        <v>52</v>
      </c>
      <c r="B117" t="s">
        <v>1</v>
      </c>
      <c r="C117" t="s">
        <v>85</v>
      </c>
      <c r="D117" s="1">
        <v>43399.636805555558</v>
      </c>
      <c r="E117" s="1">
        <v>43399.679166666669</v>
      </c>
      <c r="F117" s="5">
        <v>43399</v>
      </c>
      <c r="G117" s="6">
        <f t="shared" si="12"/>
        <v>0.63680555555555551</v>
      </c>
      <c r="H117" s="6">
        <f t="shared" si="13"/>
        <v>0.41666666666666669</v>
      </c>
      <c r="I117" s="11">
        <f t="shared" si="18"/>
        <v>0</v>
      </c>
      <c r="J117" s="6">
        <f t="shared" si="14"/>
        <v>0.63680555555555551</v>
      </c>
      <c r="K117" s="6">
        <f t="shared" si="15"/>
        <v>0.625</v>
      </c>
      <c r="L117" s="11">
        <f t="shared" si="19"/>
        <v>0</v>
      </c>
      <c r="M117" s="6">
        <f t="shared" si="16"/>
        <v>0.63680555555555551</v>
      </c>
      <c r="N117" s="6">
        <f t="shared" si="17"/>
        <v>0.6791666666666667</v>
      </c>
      <c r="O117" s="11">
        <f t="shared" si="20"/>
        <v>61</v>
      </c>
      <c r="P117" s="11">
        <f t="shared" si="21"/>
        <v>61</v>
      </c>
    </row>
    <row r="118" spans="1:16" x14ac:dyDescent="0.3">
      <c r="A118" t="s">
        <v>38</v>
      </c>
      <c r="B118" t="s">
        <v>1</v>
      </c>
      <c r="C118" t="s">
        <v>314</v>
      </c>
      <c r="D118" s="1">
        <v>43399.636805555558</v>
      </c>
      <c r="E118" s="1">
        <v>43399.680555555555</v>
      </c>
      <c r="F118" s="5">
        <v>43399</v>
      </c>
      <c r="G118" s="6">
        <f t="shared" si="12"/>
        <v>0.63680555555555551</v>
      </c>
      <c r="H118" s="6">
        <f t="shared" si="13"/>
        <v>0.41666666666666669</v>
      </c>
      <c r="I118" s="11">
        <f t="shared" si="18"/>
        <v>0</v>
      </c>
      <c r="J118" s="6">
        <f t="shared" si="14"/>
        <v>0.63680555555555551</v>
      </c>
      <c r="K118" s="6">
        <f t="shared" si="15"/>
        <v>0.625</v>
      </c>
      <c r="L118" s="11">
        <f t="shared" si="19"/>
        <v>0</v>
      </c>
      <c r="M118" s="6">
        <f t="shared" si="16"/>
        <v>0.63680555555555551</v>
      </c>
      <c r="N118" s="6">
        <f t="shared" si="17"/>
        <v>0.68055555555555547</v>
      </c>
      <c r="O118" s="11">
        <f t="shared" si="20"/>
        <v>62</v>
      </c>
      <c r="P118" s="11">
        <f t="shared" si="21"/>
        <v>62</v>
      </c>
    </row>
    <row r="119" spans="1:16" x14ac:dyDescent="0.3">
      <c r="A119" t="s">
        <v>13</v>
      </c>
      <c r="B119" t="s">
        <v>1</v>
      </c>
      <c r="C119" t="s">
        <v>276</v>
      </c>
      <c r="D119" s="1">
        <v>43399.644444444442</v>
      </c>
      <c r="E119" s="1">
        <v>43399.645833333336</v>
      </c>
      <c r="F119" s="5">
        <v>43399</v>
      </c>
      <c r="G119" s="6">
        <f t="shared" si="12"/>
        <v>0.64444444444444449</v>
      </c>
      <c r="H119" s="6">
        <f t="shared" si="13"/>
        <v>0.41666666666666669</v>
      </c>
      <c r="I119" s="11">
        <f t="shared" si="18"/>
        <v>0</v>
      </c>
      <c r="J119" s="6">
        <f t="shared" si="14"/>
        <v>0.64444444444444449</v>
      </c>
      <c r="K119" s="6">
        <f t="shared" si="15"/>
        <v>0.625</v>
      </c>
      <c r="L119" s="11">
        <f t="shared" si="19"/>
        <v>0</v>
      </c>
      <c r="M119" s="6">
        <f t="shared" si="16"/>
        <v>0.64444444444444449</v>
      </c>
      <c r="N119" s="6">
        <f t="shared" si="17"/>
        <v>0.64583333333333337</v>
      </c>
      <c r="O119" s="11">
        <f t="shared" si="20"/>
        <v>1</v>
      </c>
      <c r="P119" s="11">
        <f t="shared" si="21"/>
        <v>1</v>
      </c>
    </row>
    <row r="120" spans="1:16" x14ac:dyDescent="0.3">
      <c r="A120" t="s">
        <v>33</v>
      </c>
      <c r="B120" t="s">
        <v>1</v>
      </c>
      <c r="C120" t="s">
        <v>113</v>
      </c>
      <c r="D120" s="1">
        <v>43399.645138888889</v>
      </c>
      <c r="E120" s="1">
        <v>43399.681944444441</v>
      </c>
      <c r="F120" s="5">
        <v>43399</v>
      </c>
      <c r="G120" s="6">
        <f t="shared" si="12"/>
        <v>0.64513888888888882</v>
      </c>
      <c r="H120" s="6">
        <f t="shared" si="13"/>
        <v>0.41666666666666669</v>
      </c>
      <c r="I120" s="11">
        <f t="shared" si="18"/>
        <v>0</v>
      </c>
      <c r="J120" s="6">
        <f t="shared" si="14"/>
        <v>0.64513888888888882</v>
      </c>
      <c r="K120" s="6">
        <f t="shared" si="15"/>
        <v>0.625</v>
      </c>
      <c r="L120" s="11">
        <f t="shared" si="19"/>
        <v>0</v>
      </c>
      <c r="M120" s="6">
        <f t="shared" si="16"/>
        <v>0.64513888888888882</v>
      </c>
      <c r="N120" s="6">
        <f t="shared" si="17"/>
        <v>0.68194444444444446</v>
      </c>
      <c r="O120" s="11">
        <f t="shared" si="20"/>
        <v>53</v>
      </c>
      <c r="P120" s="11">
        <f t="shared" si="21"/>
        <v>53</v>
      </c>
    </row>
    <row r="121" spans="1:16" x14ac:dyDescent="0.3">
      <c r="A121" t="s">
        <v>4</v>
      </c>
      <c r="B121" t="s">
        <v>1</v>
      </c>
      <c r="C121" t="s">
        <v>123</v>
      </c>
      <c r="D121" s="1">
        <v>43399.647222222222</v>
      </c>
      <c r="E121" s="1">
        <v>43399.678472222222</v>
      </c>
      <c r="F121" s="5">
        <v>43399</v>
      </c>
      <c r="G121" s="6">
        <f t="shared" si="12"/>
        <v>0.64722222222222225</v>
      </c>
      <c r="H121" s="6">
        <f t="shared" si="13"/>
        <v>0.41666666666666669</v>
      </c>
      <c r="I121" s="11">
        <f t="shared" si="18"/>
        <v>0</v>
      </c>
      <c r="J121" s="6">
        <f t="shared" si="14"/>
        <v>0.64722222222222225</v>
      </c>
      <c r="K121" s="6">
        <f t="shared" si="15"/>
        <v>0.625</v>
      </c>
      <c r="L121" s="11">
        <f t="shared" si="19"/>
        <v>0</v>
      </c>
      <c r="M121" s="6">
        <f t="shared" si="16"/>
        <v>0.64722222222222225</v>
      </c>
      <c r="N121" s="6">
        <f t="shared" si="17"/>
        <v>0.67847222222222225</v>
      </c>
      <c r="O121" s="11">
        <f t="shared" si="20"/>
        <v>45</v>
      </c>
      <c r="P121" s="11">
        <f t="shared" si="21"/>
        <v>45</v>
      </c>
    </row>
    <row r="122" spans="1:16" x14ac:dyDescent="0.3">
      <c r="A122" t="s">
        <v>10</v>
      </c>
      <c r="B122" t="s">
        <v>1</v>
      </c>
      <c r="C122" t="s">
        <v>281</v>
      </c>
      <c r="D122" s="1">
        <v>43399.654166666667</v>
      </c>
      <c r="E122" s="1">
        <v>43399.688194444447</v>
      </c>
      <c r="F122" s="5">
        <v>43399</v>
      </c>
      <c r="G122" s="6">
        <f t="shared" si="12"/>
        <v>0.65416666666666667</v>
      </c>
      <c r="H122" s="6">
        <f t="shared" si="13"/>
        <v>0.41666666666666669</v>
      </c>
      <c r="I122" s="11">
        <f t="shared" si="18"/>
        <v>0</v>
      </c>
      <c r="J122" s="6">
        <f t="shared" si="14"/>
        <v>0.65416666666666667</v>
      </c>
      <c r="K122" s="6">
        <f t="shared" si="15"/>
        <v>0.625</v>
      </c>
      <c r="L122" s="11">
        <f t="shared" si="19"/>
        <v>0</v>
      </c>
      <c r="M122" s="6">
        <f t="shared" si="16"/>
        <v>0.65416666666666667</v>
      </c>
      <c r="N122" s="6">
        <f t="shared" si="17"/>
        <v>0.68819444444444444</v>
      </c>
      <c r="O122" s="11">
        <f t="shared" si="20"/>
        <v>49</v>
      </c>
      <c r="P122" s="11">
        <f t="shared" si="21"/>
        <v>49</v>
      </c>
    </row>
    <row r="123" spans="1:16" x14ac:dyDescent="0.3">
      <c r="A123" t="s">
        <v>17</v>
      </c>
      <c r="B123" t="s">
        <v>1</v>
      </c>
      <c r="C123" t="s">
        <v>326</v>
      </c>
      <c r="D123" s="1">
        <v>43399.672222222223</v>
      </c>
      <c r="E123" s="1">
        <v>43399.674305555556</v>
      </c>
      <c r="F123" s="5">
        <v>43399</v>
      </c>
      <c r="G123" s="6">
        <f t="shared" si="12"/>
        <v>0.67222222222222217</v>
      </c>
      <c r="H123" s="6">
        <f t="shared" si="13"/>
        <v>0.41666666666666669</v>
      </c>
      <c r="I123" s="11">
        <f t="shared" si="18"/>
        <v>0</v>
      </c>
      <c r="J123" s="6">
        <f t="shared" si="14"/>
        <v>0.67222222222222217</v>
      </c>
      <c r="K123" s="6">
        <f t="shared" si="15"/>
        <v>0.625</v>
      </c>
      <c r="L123" s="11">
        <f t="shared" si="19"/>
        <v>0</v>
      </c>
      <c r="M123" s="6">
        <f t="shared" si="16"/>
        <v>0.67222222222222217</v>
      </c>
      <c r="N123" s="6">
        <f t="shared" si="17"/>
        <v>0.6743055555555556</v>
      </c>
      <c r="O123" s="11">
        <f t="shared" si="20"/>
        <v>3</v>
      </c>
      <c r="P123" s="11">
        <f t="shared" si="21"/>
        <v>3</v>
      </c>
    </row>
    <row r="124" spans="1:16" x14ac:dyDescent="0.3">
      <c r="A124" t="s">
        <v>50</v>
      </c>
      <c r="B124" t="s">
        <v>1</v>
      </c>
      <c r="C124" t="s">
        <v>65</v>
      </c>
      <c r="D124" s="1">
        <v>43399.679166666669</v>
      </c>
      <c r="E124" s="1">
        <v>43399.681944444441</v>
      </c>
      <c r="F124" s="5">
        <v>43399</v>
      </c>
      <c r="G124" s="6">
        <f t="shared" si="12"/>
        <v>0.6791666666666667</v>
      </c>
      <c r="H124" s="6">
        <f t="shared" si="13"/>
        <v>0.41666666666666669</v>
      </c>
      <c r="I124" s="11">
        <f t="shared" si="18"/>
        <v>0</v>
      </c>
      <c r="J124" s="6">
        <f t="shared" si="14"/>
        <v>0.6791666666666667</v>
      </c>
      <c r="K124" s="6">
        <f t="shared" si="15"/>
        <v>0.625</v>
      </c>
      <c r="L124" s="11">
        <f t="shared" si="19"/>
        <v>0</v>
      </c>
      <c r="M124" s="6">
        <f t="shared" si="16"/>
        <v>0.6791666666666667</v>
      </c>
      <c r="N124" s="6">
        <f t="shared" si="17"/>
        <v>0.68194444444444446</v>
      </c>
      <c r="O124" s="11">
        <f t="shared" si="20"/>
        <v>3</v>
      </c>
      <c r="P124" s="11">
        <f t="shared" si="21"/>
        <v>3</v>
      </c>
    </row>
    <row r="125" spans="1:16" x14ac:dyDescent="0.3">
      <c r="A125" t="s">
        <v>31</v>
      </c>
      <c r="B125" t="s">
        <v>1</v>
      </c>
      <c r="C125" t="s">
        <v>310</v>
      </c>
      <c r="D125" s="1">
        <v>43399.679166666669</v>
      </c>
      <c r="E125" s="1">
        <v>43399.69027777778</v>
      </c>
      <c r="F125" s="5">
        <v>43399</v>
      </c>
      <c r="G125" s="6">
        <f t="shared" si="12"/>
        <v>0.6791666666666667</v>
      </c>
      <c r="H125" s="6">
        <f t="shared" si="13"/>
        <v>0.41666666666666669</v>
      </c>
      <c r="I125" s="11">
        <f t="shared" si="18"/>
        <v>0</v>
      </c>
      <c r="J125" s="6">
        <f t="shared" si="14"/>
        <v>0.6791666666666667</v>
      </c>
      <c r="K125" s="6">
        <f t="shared" si="15"/>
        <v>0.625</v>
      </c>
      <c r="L125" s="11">
        <f t="shared" si="19"/>
        <v>0</v>
      </c>
      <c r="M125" s="6">
        <f t="shared" si="16"/>
        <v>0.6791666666666667</v>
      </c>
      <c r="N125" s="6">
        <f t="shared" si="17"/>
        <v>0.69027777777777777</v>
      </c>
      <c r="O125" s="11">
        <f t="shared" si="20"/>
        <v>15</v>
      </c>
      <c r="P125" s="11">
        <f t="shared" si="21"/>
        <v>15</v>
      </c>
    </row>
    <row r="126" spans="1:16" x14ac:dyDescent="0.3">
      <c r="A126" t="s">
        <v>4</v>
      </c>
      <c r="B126" t="s">
        <v>1</v>
      </c>
      <c r="C126" t="s">
        <v>123</v>
      </c>
      <c r="D126" s="1">
        <v>43399.679166666669</v>
      </c>
      <c r="E126" s="1">
        <v>43399.834027777775</v>
      </c>
      <c r="F126" s="5">
        <v>43399</v>
      </c>
      <c r="G126" s="6">
        <f t="shared" si="12"/>
        <v>0.6791666666666667</v>
      </c>
      <c r="H126" s="6">
        <f t="shared" si="13"/>
        <v>0.41666666666666669</v>
      </c>
      <c r="I126" s="11">
        <f t="shared" si="18"/>
        <v>0</v>
      </c>
      <c r="J126" s="6">
        <f t="shared" si="14"/>
        <v>0.6791666666666667</v>
      </c>
      <c r="K126" s="6">
        <f t="shared" si="15"/>
        <v>0.625</v>
      </c>
      <c r="L126" s="11">
        <f t="shared" si="19"/>
        <v>0</v>
      </c>
      <c r="M126" s="6">
        <f t="shared" si="16"/>
        <v>0.6791666666666667</v>
      </c>
      <c r="N126" s="6">
        <f t="shared" si="17"/>
        <v>0.70833333333333337</v>
      </c>
      <c r="O126" s="11">
        <f t="shared" si="20"/>
        <v>42</v>
      </c>
      <c r="P126" s="11">
        <f t="shared" si="21"/>
        <v>42</v>
      </c>
    </row>
    <row r="127" spans="1:16" x14ac:dyDescent="0.3">
      <c r="A127" t="s">
        <v>52</v>
      </c>
      <c r="B127" t="s">
        <v>1</v>
      </c>
      <c r="C127" t="s">
        <v>129</v>
      </c>
      <c r="D127" s="1">
        <v>43399.745833333334</v>
      </c>
      <c r="E127" s="1">
        <v>43399.756944444445</v>
      </c>
      <c r="F127" s="5">
        <v>43399</v>
      </c>
      <c r="G127" s="6">
        <f t="shared" si="12"/>
        <v>0.74583333333333324</v>
      </c>
      <c r="H127" s="6">
        <f t="shared" si="13"/>
        <v>0.41666666666666669</v>
      </c>
      <c r="I127" s="11">
        <f t="shared" si="18"/>
        <v>0</v>
      </c>
      <c r="J127" s="6">
        <f t="shared" si="14"/>
        <v>0.74583333333333324</v>
      </c>
      <c r="K127" s="6">
        <f t="shared" si="15"/>
        <v>0.625</v>
      </c>
      <c r="L127" s="11">
        <f t="shared" si="19"/>
        <v>0</v>
      </c>
      <c r="M127" s="6">
        <f t="shared" si="16"/>
        <v>0.74583333333333324</v>
      </c>
      <c r="N127" s="6">
        <f t="shared" si="17"/>
        <v>0.70833333333333337</v>
      </c>
      <c r="O127" s="11">
        <f t="shared" si="20"/>
        <v>0</v>
      </c>
      <c r="P127" s="11">
        <f t="shared" si="21"/>
        <v>0</v>
      </c>
    </row>
    <row r="128" spans="1:16" x14ac:dyDescent="0.3">
      <c r="A128" t="s">
        <v>4</v>
      </c>
      <c r="B128" t="s">
        <v>1</v>
      </c>
      <c r="C128" t="s">
        <v>5</v>
      </c>
      <c r="D128" s="1">
        <v>43406.340277777781</v>
      </c>
      <c r="E128" s="1">
        <v>43406.429166666669</v>
      </c>
      <c r="F128" s="5">
        <v>43406</v>
      </c>
      <c r="G128" s="6">
        <f t="shared" si="12"/>
        <v>0.375</v>
      </c>
      <c r="H128" s="6">
        <f t="shared" si="13"/>
        <v>0.41666666666666669</v>
      </c>
      <c r="I128" s="11">
        <f t="shared" si="18"/>
        <v>60</v>
      </c>
      <c r="J128" s="6">
        <f t="shared" si="14"/>
        <v>0.41666666666666669</v>
      </c>
      <c r="K128" s="6">
        <f t="shared" si="15"/>
        <v>0.4291666666666667</v>
      </c>
      <c r="L128" s="11">
        <f t="shared" si="19"/>
        <v>18</v>
      </c>
      <c r="M128" s="6">
        <f t="shared" si="16"/>
        <v>0.625</v>
      </c>
      <c r="N128" s="6">
        <f t="shared" si="17"/>
        <v>0.4291666666666667</v>
      </c>
      <c r="O128" s="11">
        <f t="shared" si="20"/>
        <v>0</v>
      </c>
      <c r="P128" s="11">
        <f t="shared" si="21"/>
        <v>60</v>
      </c>
    </row>
    <row r="129" spans="1:16" x14ac:dyDescent="0.3">
      <c r="A129" t="s">
        <v>38</v>
      </c>
      <c r="B129" t="s">
        <v>1</v>
      </c>
      <c r="C129" t="s">
        <v>85</v>
      </c>
      <c r="D129" s="1">
        <v>43406.354166666664</v>
      </c>
      <c r="E129" s="1">
        <v>43406.460416666669</v>
      </c>
      <c r="F129" s="5">
        <v>43406</v>
      </c>
      <c r="G129" s="6">
        <f t="shared" si="12"/>
        <v>0.375</v>
      </c>
      <c r="H129" s="6">
        <f t="shared" si="13"/>
        <v>0.41666666666666669</v>
      </c>
      <c r="I129" s="11">
        <f t="shared" si="18"/>
        <v>60</v>
      </c>
      <c r="J129" s="6">
        <f t="shared" si="14"/>
        <v>0.41666666666666669</v>
      </c>
      <c r="K129" s="6">
        <f t="shared" si="15"/>
        <v>0.4604166666666667</v>
      </c>
      <c r="L129" s="11">
        <f t="shared" si="19"/>
        <v>63</v>
      </c>
      <c r="M129" s="6">
        <f t="shared" si="16"/>
        <v>0.625</v>
      </c>
      <c r="N129" s="6">
        <f t="shared" si="17"/>
        <v>0.4604166666666667</v>
      </c>
      <c r="O129" s="11">
        <f t="shared" si="20"/>
        <v>0</v>
      </c>
      <c r="P129" s="11">
        <f t="shared" si="21"/>
        <v>60</v>
      </c>
    </row>
    <row r="130" spans="1:16" x14ac:dyDescent="0.3">
      <c r="A130" t="s">
        <v>25</v>
      </c>
      <c r="B130" t="s">
        <v>1</v>
      </c>
      <c r="C130" t="s">
        <v>111</v>
      </c>
      <c r="D130" s="1">
        <v>43406.363888888889</v>
      </c>
      <c r="E130" s="1">
        <v>43406.490277777775</v>
      </c>
      <c r="F130" s="5">
        <v>43406</v>
      </c>
      <c r="G130" s="6">
        <f t="shared" ref="G130:G193" si="22">MAX(TIME(HOUR(D130),MINUTE(D130),0),fri_free_1_start)</f>
        <v>0.375</v>
      </c>
      <c r="H130" s="6">
        <f t="shared" ref="H130:H193" si="23">MIN(TIME(HOUR(E130),MINUTE(E130),0),fri_free_1_end)</f>
        <v>0.41666666666666669</v>
      </c>
      <c r="I130" s="11">
        <f t="shared" si="18"/>
        <v>60</v>
      </c>
      <c r="J130" s="6">
        <f t="shared" ref="J130:J193" si="24">MAX(TIME(HOUR(D130),MINUTE(D130),0),fri_busy_start)</f>
        <v>0.41666666666666669</v>
      </c>
      <c r="K130" s="6">
        <f t="shared" ref="K130:K193" si="25">MIN(TIME(HOUR(E130),MINUTE(E130),0),fri_busy_end)</f>
        <v>0.49027777777777781</v>
      </c>
      <c r="L130" s="11">
        <f t="shared" si="19"/>
        <v>106</v>
      </c>
      <c r="M130" s="6">
        <f t="shared" ref="M130:M193" si="26">MAX(TIME(HOUR(D130),MINUTE(D130),0),fri_free_2_start)</f>
        <v>0.625</v>
      </c>
      <c r="N130" s="6">
        <f t="shared" ref="N130:N193" si="27">MIN(TIME(HOUR(E130),MINUTE(E130),0),fri_free_2_end)</f>
        <v>0.49027777777777781</v>
      </c>
      <c r="O130" s="11">
        <f t="shared" si="20"/>
        <v>0</v>
      </c>
      <c r="P130" s="11">
        <f t="shared" si="21"/>
        <v>60</v>
      </c>
    </row>
    <row r="131" spans="1:16" x14ac:dyDescent="0.3">
      <c r="A131" t="s">
        <v>31</v>
      </c>
      <c r="B131" t="s">
        <v>1</v>
      </c>
      <c r="C131" t="s">
        <v>151</v>
      </c>
      <c r="D131" s="1">
        <v>43406.440972222219</v>
      </c>
      <c r="E131" s="1">
        <v>43406.462500000001</v>
      </c>
      <c r="F131" s="5">
        <v>43406</v>
      </c>
      <c r="G131" s="6">
        <f t="shared" si="22"/>
        <v>0.44097222222222227</v>
      </c>
      <c r="H131" s="6">
        <f t="shared" si="23"/>
        <v>0.41666666666666669</v>
      </c>
      <c r="I131" s="11">
        <f t="shared" ref="I131:I194" si="28">MAX(0,INT((H131-G131)*1440))</f>
        <v>0</v>
      </c>
      <c r="J131" s="6">
        <f t="shared" si="24"/>
        <v>0.44097222222222227</v>
      </c>
      <c r="K131" s="6">
        <f t="shared" si="25"/>
        <v>0.46249999999999997</v>
      </c>
      <c r="L131" s="11">
        <f t="shared" ref="L131:L194" si="29">MAX(0,INT((K131-J131)*1440))</f>
        <v>30</v>
      </c>
      <c r="M131" s="6">
        <f t="shared" si="26"/>
        <v>0.625</v>
      </c>
      <c r="N131" s="6">
        <f t="shared" si="27"/>
        <v>0.46249999999999997</v>
      </c>
      <c r="O131" s="11">
        <f t="shared" ref="O131:O194" si="30">MAX(0,INT((N131-M131)*1440))</f>
        <v>0</v>
      </c>
      <c r="P131" s="11">
        <f t="shared" ref="P131:P194" si="31">I131+O131</f>
        <v>0</v>
      </c>
    </row>
    <row r="132" spans="1:16" x14ac:dyDescent="0.3">
      <c r="A132" t="s">
        <v>52</v>
      </c>
      <c r="B132" t="s">
        <v>1</v>
      </c>
      <c r="C132" t="s">
        <v>66</v>
      </c>
      <c r="D132" s="1">
        <v>43406.452777777777</v>
      </c>
      <c r="E132" s="1">
        <v>43406.456944444442</v>
      </c>
      <c r="F132" s="5">
        <v>43406</v>
      </c>
      <c r="G132" s="6">
        <f t="shared" si="22"/>
        <v>0.45277777777777778</v>
      </c>
      <c r="H132" s="6">
        <f t="shared" si="23"/>
        <v>0.41666666666666669</v>
      </c>
      <c r="I132" s="11">
        <f t="shared" si="28"/>
        <v>0</v>
      </c>
      <c r="J132" s="6">
        <f t="shared" si="24"/>
        <v>0.45277777777777778</v>
      </c>
      <c r="K132" s="6">
        <f t="shared" si="25"/>
        <v>0.45694444444444443</v>
      </c>
      <c r="L132" s="11">
        <f t="shared" si="29"/>
        <v>5</v>
      </c>
      <c r="M132" s="6">
        <f t="shared" si="26"/>
        <v>0.625</v>
      </c>
      <c r="N132" s="6">
        <f t="shared" si="27"/>
        <v>0.45694444444444443</v>
      </c>
      <c r="O132" s="11">
        <f t="shared" si="30"/>
        <v>0</v>
      </c>
      <c r="P132" s="11">
        <f t="shared" si="31"/>
        <v>0</v>
      </c>
    </row>
    <row r="133" spans="1:16" x14ac:dyDescent="0.3">
      <c r="A133" t="s">
        <v>38</v>
      </c>
      <c r="B133" t="s">
        <v>1</v>
      </c>
      <c r="C133" t="s">
        <v>66</v>
      </c>
      <c r="D133" s="1">
        <v>43406.469444444447</v>
      </c>
      <c r="E133" s="1">
        <v>43406.470138888886</v>
      </c>
      <c r="F133" s="5">
        <v>43406</v>
      </c>
      <c r="G133" s="6">
        <f t="shared" si="22"/>
        <v>0.4694444444444445</v>
      </c>
      <c r="H133" s="6">
        <f t="shared" si="23"/>
        <v>0.41666666666666669</v>
      </c>
      <c r="I133" s="11">
        <f t="shared" si="28"/>
        <v>0</v>
      </c>
      <c r="J133" s="6">
        <f t="shared" si="24"/>
        <v>0.4694444444444445</v>
      </c>
      <c r="K133" s="6">
        <f t="shared" si="25"/>
        <v>0.47013888888888888</v>
      </c>
      <c r="L133" s="11">
        <f t="shared" si="29"/>
        <v>0</v>
      </c>
      <c r="M133" s="6">
        <f t="shared" si="26"/>
        <v>0.625</v>
      </c>
      <c r="N133" s="6">
        <f t="shared" si="27"/>
        <v>0.47013888888888888</v>
      </c>
      <c r="O133" s="11">
        <f t="shared" si="30"/>
        <v>0</v>
      </c>
      <c r="P133" s="11">
        <f t="shared" si="31"/>
        <v>0</v>
      </c>
    </row>
    <row r="134" spans="1:16" x14ac:dyDescent="0.3">
      <c r="A134" t="s">
        <v>58</v>
      </c>
      <c r="B134" t="s">
        <v>1</v>
      </c>
      <c r="C134" t="s">
        <v>141</v>
      </c>
      <c r="D134" s="1">
        <v>43406.486805555556</v>
      </c>
      <c r="E134" s="1">
        <v>43406.524305555555</v>
      </c>
      <c r="F134" s="5">
        <v>43406</v>
      </c>
      <c r="G134" s="6">
        <f t="shared" si="22"/>
        <v>0.48680555555555555</v>
      </c>
      <c r="H134" s="6">
        <f t="shared" si="23"/>
        <v>0.41666666666666669</v>
      </c>
      <c r="I134" s="11">
        <f t="shared" si="28"/>
        <v>0</v>
      </c>
      <c r="J134" s="6">
        <f t="shared" si="24"/>
        <v>0.48680555555555555</v>
      </c>
      <c r="K134" s="6">
        <f t="shared" si="25"/>
        <v>0.52430555555555558</v>
      </c>
      <c r="L134" s="11">
        <f t="shared" si="29"/>
        <v>54</v>
      </c>
      <c r="M134" s="6">
        <f t="shared" si="26"/>
        <v>0.625</v>
      </c>
      <c r="N134" s="6">
        <f t="shared" si="27"/>
        <v>0.52430555555555558</v>
      </c>
      <c r="O134" s="11">
        <f t="shared" si="30"/>
        <v>0</v>
      </c>
      <c r="P134" s="11">
        <f t="shared" si="31"/>
        <v>0</v>
      </c>
    </row>
    <row r="135" spans="1:16" x14ac:dyDescent="0.3">
      <c r="A135" t="s">
        <v>33</v>
      </c>
      <c r="B135" t="s">
        <v>1</v>
      </c>
      <c r="C135" t="s">
        <v>113</v>
      </c>
      <c r="D135" s="1">
        <v>43406.493055555555</v>
      </c>
      <c r="E135" s="1">
        <v>43406.59652777778</v>
      </c>
      <c r="F135" s="5">
        <v>43406</v>
      </c>
      <c r="G135" s="6">
        <f t="shared" si="22"/>
        <v>0.49305555555555558</v>
      </c>
      <c r="H135" s="6">
        <f t="shared" si="23"/>
        <v>0.41666666666666669</v>
      </c>
      <c r="I135" s="11">
        <f t="shared" si="28"/>
        <v>0</v>
      </c>
      <c r="J135" s="6">
        <f t="shared" si="24"/>
        <v>0.49305555555555558</v>
      </c>
      <c r="K135" s="6">
        <f t="shared" si="25"/>
        <v>0.59652777777777777</v>
      </c>
      <c r="L135" s="11">
        <f t="shared" si="29"/>
        <v>149</v>
      </c>
      <c r="M135" s="6">
        <f t="shared" si="26"/>
        <v>0.625</v>
      </c>
      <c r="N135" s="6">
        <f t="shared" si="27"/>
        <v>0.59652777777777777</v>
      </c>
      <c r="O135" s="11">
        <f t="shared" si="30"/>
        <v>0</v>
      </c>
      <c r="P135" s="11">
        <f t="shared" si="31"/>
        <v>0</v>
      </c>
    </row>
    <row r="136" spans="1:16" x14ac:dyDescent="0.3">
      <c r="A136" t="s">
        <v>31</v>
      </c>
      <c r="B136" t="s">
        <v>1</v>
      </c>
      <c r="C136" t="s">
        <v>330</v>
      </c>
      <c r="D136" s="1">
        <v>43406.495833333334</v>
      </c>
      <c r="E136" s="1">
        <v>43406.515277777777</v>
      </c>
      <c r="F136" s="5">
        <v>43406</v>
      </c>
      <c r="G136" s="6">
        <f t="shared" si="22"/>
        <v>0.49583333333333335</v>
      </c>
      <c r="H136" s="6">
        <f t="shared" si="23"/>
        <v>0.41666666666666669</v>
      </c>
      <c r="I136" s="11">
        <f t="shared" si="28"/>
        <v>0</v>
      </c>
      <c r="J136" s="6">
        <f t="shared" si="24"/>
        <v>0.49583333333333335</v>
      </c>
      <c r="K136" s="6">
        <f t="shared" si="25"/>
        <v>0.51527777777777783</v>
      </c>
      <c r="L136" s="11">
        <f t="shared" si="29"/>
        <v>28</v>
      </c>
      <c r="M136" s="6">
        <f t="shared" si="26"/>
        <v>0.625</v>
      </c>
      <c r="N136" s="6">
        <f t="shared" si="27"/>
        <v>0.51527777777777783</v>
      </c>
      <c r="O136" s="11">
        <f t="shared" si="30"/>
        <v>0</v>
      </c>
      <c r="P136" s="11">
        <f t="shared" si="31"/>
        <v>0</v>
      </c>
    </row>
    <row r="137" spans="1:16" x14ac:dyDescent="0.3">
      <c r="A137" t="s">
        <v>38</v>
      </c>
      <c r="B137" t="s">
        <v>1</v>
      </c>
      <c r="C137" t="s">
        <v>66</v>
      </c>
      <c r="D137" s="1">
        <v>43406.538888888892</v>
      </c>
      <c r="E137" s="1">
        <v>43406.595138888886</v>
      </c>
      <c r="F137" s="5">
        <v>43406</v>
      </c>
      <c r="G137" s="6">
        <f t="shared" si="22"/>
        <v>0.53888888888888886</v>
      </c>
      <c r="H137" s="6">
        <f t="shared" si="23"/>
        <v>0.41666666666666669</v>
      </c>
      <c r="I137" s="11">
        <f t="shared" si="28"/>
        <v>0</v>
      </c>
      <c r="J137" s="6">
        <f t="shared" si="24"/>
        <v>0.53888888888888886</v>
      </c>
      <c r="K137" s="6">
        <f t="shared" si="25"/>
        <v>0.59513888888888888</v>
      </c>
      <c r="L137" s="11">
        <f t="shared" si="29"/>
        <v>81</v>
      </c>
      <c r="M137" s="6">
        <f t="shared" si="26"/>
        <v>0.625</v>
      </c>
      <c r="N137" s="6">
        <f t="shared" si="27"/>
        <v>0.59513888888888888</v>
      </c>
      <c r="O137" s="11">
        <f t="shared" si="30"/>
        <v>0</v>
      </c>
      <c r="P137" s="11">
        <f t="shared" si="31"/>
        <v>0</v>
      </c>
    </row>
    <row r="138" spans="1:16" x14ac:dyDescent="0.3">
      <c r="A138" t="s">
        <v>8</v>
      </c>
      <c r="B138" t="s">
        <v>1</v>
      </c>
      <c r="C138" t="s">
        <v>126</v>
      </c>
      <c r="D138" s="1">
        <v>43406.538888888892</v>
      </c>
      <c r="E138" s="1">
        <v>43406.600694444445</v>
      </c>
      <c r="F138" s="5">
        <v>43406</v>
      </c>
      <c r="G138" s="6">
        <f t="shared" si="22"/>
        <v>0.53888888888888886</v>
      </c>
      <c r="H138" s="6">
        <f t="shared" si="23"/>
        <v>0.41666666666666669</v>
      </c>
      <c r="I138" s="11">
        <f t="shared" si="28"/>
        <v>0</v>
      </c>
      <c r="J138" s="6">
        <f t="shared" si="24"/>
        <v>0.53888888888888886</v>
      </c>
      <c r="K138" s="6">
        <f t="shared" si="25"/>
        <v>0.60069444444444442</v>
      </c>
      <c r="L138" s="11">
        <f t="shared" si="29"/>
        <v>89</v>
      </c>
      <c r="M138" s="6">
        <f t="shared" si="26"/>
        <v>0.625</v>
      </c>
      <c r="N138" s="6">
        <f t="shared" si="27"/>
        <v>0.60069444444444442</v>
      </c>
      <c r="O138" s="11">
        <f t="shared" si="30"/>
        <v>0</v>
      </c>
      <c r="P138" s="11">
        <f t="shared" si="31"/>
        <v>0</v>
      </c>
    </row>
    <row r="139" spans="1:16" x14ac:dyDescent="0.3">
      <c r="A139" t="s">
        <v>31</v>
      </c>
      <c r="B139" t="s">
        <v>1</v>
      </c>
      <c r="C139" t="s">
        <v>244</v>
      </c>
      <c r="D139" s="1">
        <v>43406.543055555558</v>
      </c>
      <c r="E139" s="1">
        <v>43406.629861111112</v>
      </c>
      <c r="F139" s="5">
        <v>43406</v>
      </c>
      <c r="G139" s="6">
        <f t="shared" si="22"/>
        <v>0.54305555555555551</v>
      </c>
      <c r="H139" s="6">
        <f t="shared" si="23"/>
        <v>0.41666666666666669</v>
      </c>
      <c r="I139" s="11">
        <f t="shared" si="28"/>
        <v>0</v>
      </c>
      <c r="J139" s="6">
        <f t="shared" si="24"/>
        <v>0.54305555555555551</v>
      </c>
      <c r="K139" s="6">
        <f t="shared" si="25"/>
        <v>0.625</v>
      </c>
      <c r="L139" s="11">
        <f t="shared" si="29"/>
        <v>118</v>
      </c>
      <c r="M139" s="6">
        <f t="shared" si="26"/>
        <v>0.625</v>
      </c>
      <c r="N139" s="6">
        <f t="shared" si="27"/>
        <v>0.62986111111111109</v>
      </c>
      <c r="O139" s="11">
        <f t="shared" si="30"/>
        <v>6</v>
      </c>
      <c r="P139" s="11">
        <f t="shared" si="31"/>
        <v>6</v>
      </c>
    </row>
    <row r="140" spans="1:16" x14ac:dyDescent="0.3">
      <c r="A140" t="s">
        <v>45</v>
      </c>
      <c r="B140" t="s">
        <v>1</v>
      </c>
      <c r="C140" t="s">
        <v>270</v>
      </c>
      <c r="D140" s="1">
        <v>43406.54791666667</v>
      </c>
      <c r="E140" s="1">
        <v>43406.550694444442</v>
      </c>
      <c r="F140" s="5">
        <v>43406</v>
      </c>
      <c r="G140" s="6">
        <f t="shared" si="22"/>
        <v>0.54791666666666672</v>
      </c>
      <c r="H140" s="6">
        <f t="shared" si="23"/>
        <v>0.41666666666666669</v>
      </c>
      <c r="I140" s="11">
        <f t="shared" si="28"/>
        <v>0</v>
      </c>
      <c r="J140" s="6">
        <f t="shared" si="24"/>
        <v>0.54791666666666672</v>
      </c>
      <c r="K140" s="6">
        <f t="shared" si="25"/>
        <v>0.55069444444444449</v>
      </c>
      <c r="L140" s="11">
        <f t="shared" si="29"/>
        <v>3</v>
      </c>
      <c r="M140" s="6">
        <f t="shared" si="26"/>
        <v>0.625</v>
      </c>
      <c r="N140" s="6">
        <f t="shared" si="27"/>
        <v>0.55069444444444449</v>
      </c>
      <c r="O140" s="11">
        <f t="shared" si="30"/>
        <v>0</v>
      </c>
      <c r="P140" s="11">
        <f t="shared" si="31"/>
        <v>0</v>
      </c>
    </row>
    <row r="141" spans="1:16" x14ac:dyDescent="0.3">
      <c r="A141" t="s">
        <v>17</v>
      </c>
      <c r="B141" t="s">
        <v>1</v>
      </c>
      <c r="C141" t="s">
        <v>188</v>
      </c>
      <c r="D141" s="1">
        <v>43406.557638888888</v>
      </c>
      <c r="E141" s="1">
        <v>43406.595833333333</v>
      </c>
      <c r="F141" s="5">
        <v>43406</v>
      </c>
      <c r="G141" s="6">
        <f t="shared" si="22"/>
        <v>0.55763888888888891</v>
      </c>
      <c r="H141" s="6">
        <f t="shared" si="23"/>
        <v>0.41666666666666669</v>
      </c>
      <c r="I141" s="11">
        <f t="shared" si="28"/>
        <v>0</v>
      </c>
      <c r="J141" s="6">
        <f t="shared" si="24"/>
        <v>0.55763888888888891</v>
      </c>
      <c r="K141" s="6">
        <f t="shared" si="25"/>
        <v>0.59583333333333333</v>
      </c>
      <c r="L141" s="11">
        <f t="shared" si="29"/>
        <v>55</v>
      </c>
      <c r="M141" s="6">
        <f t="shared" si="26"/>
        <v>0.625</v>
      </c>
      <c r="N141" s="6">
        <f t="shared" si="27"/>
        <v>0.59583333333333333</v>
      </c>
      <c r="O141" s="11">
        <f t="shared" si="30"/>
        <v>0</v>
      </c>
      <c r="P141" s="11">
        <f t="shared" si="31"/>
        <v>0</v>
      </c>
    </row>
    <row r="142" spans="1:16" x14ac:dyDescent="0.3">
      <c r="A142" t="s">
        <v>35</v>
      </c>
      <c r="B142" t="s">
        <v>1</v>
      </c>
      <c r="C142" t="s">
        <v>318</v>
      </c>
      <c r="D142" s="1">
        <v>43406.578472222223</v>
      </c>
      <c r="E142" s="1">
        <v>43406.583333333336</v>
      </c>
      <c r="F142" s="5">
        <v>43406</v>
      </c>
      <c r="G142" s="6">
        <f t="shared" si="22"/>
        <v>0.57847222222222217</v>
      </c>
      <c r="H142" s="6">
        <f t="shared" si="23"/>
        <v>0.41666666666666669</v>
      </c>
      <c r="I142" s="11">
        <f t="shared" si="28"/>
        <v>0</v>
      </c>
      <c r="J142" s="6">
        <f t="shared" si="24"/>
        <v>0.57847222222222217</v>
      </c>
      <c r="K142" s="6">
        <f t="shared" si="25"/>
        <v>0.58333333333333337</v>
      </c>
      <c r="L142" s="11">
        <f t="shared" si="29"/>
        <v>7</v>
      </c>
      <c r="M142" s="6">
        <f t="shared" si="26"/>
        <v>0.625</v>
      </c>
      <c r="N142" s="6">
        <f t="shared" si="27"/>
        <v>0.58333333333333337</v>
      </c>
      <c r="O142" s="11">
        <f t="shared" si="30"/>
        <v>0</v>
      </c>
      <c r="P142" s="11">
        <f t="shared" si="31"/>
        <v>0</v>
      </c>
    </row>
    <row r="143" spans="1:16" x14ac:dyDescent="0.3">
      <c r="A143" t="s">
        <v>13</v>
      </c>
      <c r="B143" t="s">
        <v>1</v>
      </c>
      <c r="C143" t="s">
        <v>243</v>
      </c>
      <c r="D143" s="1">
        <v>43406.597916666666</v>
      </c>
      <c r="E143" s="1">
        <v>43406.631249999999</v>
      </c>
      <c r="F143" s="5">
        <v>43406</v>
      </c>
      <c r="G143" s="6">
        <f t="shared" si="22"/>
        <v>0.59791666666666665</v>
      </c>
      <c r="H143" s="6">
        <f t="shared" si="23"/>
        <v>0.41666666666666669</v>
      </c>
      <c r="I143" s="11">
        <f t="shared" si="28"/>
        <v>0</v>
      </c>
      <c r="J143" s="6">
        <f t="shared" si="24"/>
        <v>0.59791666666666665</v>
      </c>
      <c r="K143" s="6">
        <f t="shared" si="25"/>
        <v>0.625</v>
      </c>
      <c r="L143" s="11">
        <f t="shared" si="29"/>
        <v>39</v>
      </c>
      <c r="M143" s="6">
        <f t="shared" si="26"/>
        <v>0.625</v>
      </c>
      <c r="N143" s="6">
        <f t="shared" si="27"/>
        <v>0.63124999999999998</v>
      </c>
      <c r="O143" s="11">
        <f t="shared" si="30"/>
        <v>8</v>
      </c>
      <c r="P143" s="11">
        <f t="shared" si="31"/>
        <v>8</v>
      </c>
    </row>
    <row r="144" spans="1:16" x14ac:dyDescent="0.3">
      <c r="A144" t="s">
        <v>38</v>
      </c>
      <c r="B144" t="s">
        <v>1</v>
      </c>
      <c r="C144" t="s">
        <v>85</v>
      </c>
      <c r="D144" s="1">
        <v>43406.602777777778</v>
      </c>
      <c r="E144" s="1">
        <v>43406.731249999997</v>
      </c>
      <c r="F144" s="5">
        <v>43406</v>
      </c>
      <c r="G144" s="6">
        <f t="shared" si="22"/>
        <v>0.60277777777777775</v>
      </c>
      <c r="H144" s="6">
        <f t="shared" si="23"/>
        <v>0.41666666666666669</v>
      </c>
      <c r="I144" s="11">
        <f t="shared" si="28"/>
        <v>0</v>
      </c>
      <c r="J144" s="6">
        <f t="shared" si="24"/>
        <v>0.60277777777777775</v>
      </c>
      <c r="K144" s="6">
        <f t="shared" si="25"/>
        <v>0.625</v>
      </c>
      <c r="L144" s="11">
        <f t="shared" si="29"/>
        <v>32</v>
      </c>
      <c r="M144" s="6">
        <f t="shared" si="26"/>
        <v>0.625</v>
      </c>
      <c r="N144" s="6">
        <f t="shared" si="27"/>
        <v>0.70833333333333337</v>
      </c>
      <c r="O144" s="11">
        <f t="shared" si="30"/>
        <v>120</v>
      </c>
      <c r="P144" s="11">
        <f t="shared" si="31"/>
        <v>120</v>
      </c>
    </row>
    <row r="145" spans="1:16" x14ac:dyDescent="0.3">
      <c r="A145" t="s">
        <v>50</v>
      </c>
      <c r="B145" t="s">
        <v>1</v>
      </c>
      <c r="C145" t="s">
        <v>277</v>
      </c>
      <c r="D145" s="1">
        <v>43406.647222222222</v>
      </c>
      <c r="E145" s="1">
        <v>43406.668749999997</v>
      </c>
      <c r="F145" s="5">
        <v>43406</v>
      </c>
      <c r="G145" s="6">
        <f t="shared" si="22"/>
        <v>0.64722222222222225</v>
      </c>
      <c r="H145" s="6">
        <f t="shared" si="23"/>
        <v>0.41666666666666669</v>
      </c>
      <c r="I145" s="11">
        <f t="shared" si="28"/>
        <v>0</v>
      </c>
      <c r="J145" s="6">
        <f t="shared" si="24"/>
        <v>0.64722222222222225</v>
      </c>
      <c r="K145" s="6">
        <f t="shared" si="25"/>
        <v>0.625</v>
      </c>
      <c r="L145" s="11">
        <f t="shared" si="29"/>
        <v>0</v>
      </c>
      <c r="M145" s="6">
        <f t="shared" si="26"/>
        <v>0.64722222222222225</v>
      </c>
      <c r="N145" s="6">
        <f t="shared" si="27"/>
        <v>0.66875000000000007</v>
      </c>
      <c r="O145" s="11">
        <f t="shared" si="30"/>
        <v>31</v>
      </c>
      <c r="P145" s="11">
        <f t="shared" si="31"/>
        <v>31</v>
      </c>
    </row>
    <row r="146" spans="1:16" x14ac:dyDescent="0.3">
      <c r="A146" t="s">
        <v>40</v>
      </c>
      <c r="B146" t="s">
        <v>1</v>
      </c>
      <c r="C146" t="s">
        <v>319</v>
      </c>
      <c r="D146" s="1">
        <v>43406.647916666669</v>
      </c>
      <c r="E146" s="1">
        <v>43406.707638888889</v>
      </c>
      <c r="F146" s="5">
        <v>43406</v>
      </c>
      <c r="G146" s="6">
        <f t="shared" si="22"/>
        <v>0.6479166666666667</v>
      </c>
      <c r="H146" s="6">
        <f t="shared" si="23"/>
        <v>0.41666666666666669</v>
      </c>
      <c r="I146" s="11">
        <f t="shared" si="28"/>
        <v>0</v>
      </c>
      <c r="J146" s="6">
        <f t="shared" si="24"/>
        <v>0.6479166666666667</v>
      </c>
      <c r="K146" s="6">
        <f t="shared" si="25"/>
        <v>0.625</v>
      </c>
      <c r="L146" s="11">
        <f t="shared" si="29"/>
        <v>0</v>
      </c>
      <c r="M146" s="6">
        <f t="shared" si="26"/>
        <v>0.6479166666666667</v>
      </c>
      <c r="N146" s="6">
        <f t="shared" si="27"/>
        <v>0.70763888888888893</v>
      </c>
      <c r="O146" s="11">
        <f t="shared" si="30"/>
        <v>86</v>
      </c>
      <c r="P146" s="11">
        <f t="shared" si="31"/>
        <v>86</v>
      </c>
    </row>
    <row r="147" spans="1:16" x14ac:dyDescent="0.3">
      <c r="A147" t="s">
        <v>8</v>
      </c>
      <c r="B147" t="s">
        <v>1</v>
      </c>
      <c r="C147" t="s">
        <v>276</v>
      </c>
      <c r="D147" s="1">
        <v>43406.649305555555</v>
      </c>
      <c r="E147" s="1">
        <v>43406.786111111112</v>
      </c>
      <c r="F147" s="5">
        <v>43406</v>
      </c>
      <c r="G147" s="6">
        <f t="shared" si="22"/>
        <v>0.64930555555555558</v>
      </c>
      <c r="H147" s="6">
        <f t="shared" si="23"/>
        <v>0.41666666666666669</v>
      </c>
      <c r="I147" s="11">
        <f t="shared" si="28"/>
        <v>0</v>
      </c>
      <c r="J147" s="6">
        <f t="shared" si="24"/>
        <v>0.64930555555555558</v>
      </c>
      <c r="K147" s="6">
        <f t="shared" si="25"/>
        <v>0.625</v>
      </c>
      <c r="L147" s="11">
        <f t="shared" si="29"/>
        <v>0</v>
      </c>
      <c r="M147" s="6">
        <f t="shared" si="26"/>
        <v>0.64930555555555558</v>
      </c>
      <c r="N147" s="6">
        <f t="shared" si="27"/>
        <v>0.70833333333333337</v>
      </c>
      <c r="O147" s="11">
        <f t="shared" si="30"/>
        <v>85</v>
      </c>
      <c r="P147" s="11">
        <f t="shared" si="31"/>
        <v>85</v>
      </c>
    </row>
    <row r="148" spans="1:16" x14ac:dyDescent="0.3">
      <c r="A148" t="s">
        <v>17</v>
      </c>
      <c r="B148" t="s">
        <v>1</v>
      </c>
      <c r="C148" t="s">
        <v>331</v>
      </c>
      <c r="D148" s="1">
        <v>43406.720833333333</v>
      </c>
      <c r="E148" s="1">
        <v>43406.768750000003</v>
      </c>
      <c r="F148" s="5">
        <v>43406</v>
      </c>
      <c r="G148" s="6">
        <f t="shared" si="22"/>
        <v>0.72083333333333333</v>
      </c>
      <c r="H148" s="6">
        <f t="shared" si="23"/>
        <v>0.41666666666666669</v>
      </c>
      <c r="I148" s="11">
        <f t="shared" si="28"/>
        <v>0</v>
      </c>
      <c r="J148" s="6">
        <f t="shared" si="24"/>
        <v>0.72083333333333333</v>
      </c>
      <c r="K148" s="6">
        <f t="shared" si="25"/>
        <v>0.625</v>
      </c>
      <c r="L148" s="11">
        <f t="shared" si="29"/>
        <v>0</v>
      </c>
      <c r="M148" s="6">
        <f t="shared" si="26"/>
        <v>0.72083333333333333</v>
      </c>
      <c r="N148" s="6">
        <f t="shared" si="27"/>
        <v>0.70833333333333337</v>
      </c>
      <c r="O148" s="11">
        <f t="shared" si="30"/>
        <v>0</v>
      </c>
      <c r="P148" s="11">
        <f t="shared" si="31"/>
        <v>0</v>
      </c>
    </row>
    <row r="149" spans="1:16" x14ac:dyDescent="0.3">
      <c r="A149" t="s">
        <v>58</v>
      </c>
      <c r="B149" t="s">
        <v>1</v>
      </c>
      <c r="C149" t="s">
        <v>141</v>
      </c>
      <c r="D149" s="1">
        <v>43413.338194444441</v>
      </c>
      <c r="E149" s="1">
        <v>43413.370138888888</v>
      </c>
      <c r="F149" s="5">
        <v>43413</v>
      </c>
      <c r="G149" s="6">
        <f t="shared" si="22"/>
        <v>0.375</v>
      </c>
      <c r="H149" s="6">
        <f t="shared" si="23"/>
        <v>0.37013888888888885</v>
      </c>
      <c r="I149" s="11">
        <f t="shared" si="28"/>
        <v>0</v>
      </c>
      <c r="J149" s="6">
        <f t="shared" si="24"/>
        <v>0.41666666666666669</v>
      </c>
      <c r="K149" s="6">
        <f t="shared" si="25"/>
        <v>0.37013888888888885</v>
      </c>
      <c r="L149" s="11">
        <f t="shared" si="29"/>
        <v>0</v>
      </c>
      <c r="M149" s="6">
        <f t="shared" si="26"/>
        <v>0.625</v>
      </c>
      <c r="N149" s="6">
        <f t="shared" si="27"/>
        <v>0.37013888888888885</v>
      </c>
      <c r="O149" s="11">
        <f t="shared" si="30"/>
        <v>0</v>
      </c>
      <c r="P149" s="11">
        <f t="shared" si="31"/>
        <v>0</v>
      </c>
    </row>
    <row r="150" spans="1:16" x14ac:dyDescent="0.3">
      <c r="A150" t="s">
        <v>38</v>
      </c>
      <c r="B150" t="s">
        <v>1</v>
      </c>
      <c r="C150" t="s">
        <v>177</v>
      </c>
      <c r="D150" s="1">
        <v>43413.342361111114</v>
      </c>
      <c r="E150" s="1">
        <v>43413.345833333333</v>
      </c>
      <c r="F150" s="5">
        <v>43413</v>
      </c>
      <c r="G150" s="6">
        <f t="shared" si="22"/>
        <v>0.375</v>
      </c>
      <c r="H150" s="6">
        <f t="shared" si="23"/>
        <v>0.34583333333333338</v>
      </c>
      <c r="I150" s="11">
        <f t="shared" si="28"/>
        <v>0</v>
      </c>
      <c r="J150" s="6">
        <f t="shared" si="24"/>
        <v>0.41666666666666669</v>
      </c>
      <c r="K150" s="6">
        <f t="shared" si="25"/>
        <v>0.34583333333333338</v>
      </c>
      <c r="L150" s="11">
        <f t="shared" si="29"/>
        <v>0</v>
      </c>
      <c r="M150" s="6">
        <f t="shared" si="26"/>
        <v>0.625</v>
      </c>
      <c r="N150" s="6">
        <f t="shared" si="27"/>
        <v>0.34583333333333338</v>
      </c>
      <c r="O150" s="11">
        <f t="shared" si="30"/>
        <v>0</v>
      </c>
      <c r="P150" s="11">
        <f t="shared" si="31"/>
        <v>0</v>
      </c>
    </row>
    <row r="151" spans="1:16" x14ac:dyDescent="0.3">
      <c r="A151" t="s">
        <v>38</v>
      </c>
      <c r="B151" t="s">
        <v>1</v>
      </c>
      <c r="C151" t="s">
        <v>85</v>
      </c>
      <c r="D151" s="1">
        <v>43413.35</v>
      </c>
      <c r="E151" s="1">
        <v>43413.552083333336</v>
      </c>
      <c r="F151" s="5">
        <v>43413</v>
      </c>
      <c r="G151" s="6">
        <f t="shared" si="22"/>
        <v>0.375</v>
      </c>
      <c r="H151" s="6">
        <f t="shared" si="23"/>
        <v>0.41666666666666669</v>
      </c>
      <c r="I151" s="11">
        <f t="shared" si="28"/>
        <v>60</v>
      </c>
      <c r="J151" s="6">
        <f t="shared" si="24"/>
        <v>0.41666666666666669</v>
      </c>
      <c r="K151" s="6">
        <f t="shared" si="25"/>
        <v>0.55208333333333337</v>
      </c>
      <c r="L151" s="11">
        <f t="shared" si="29"/>
        <v>195</v>
      </c>
      <c r="M151" s="6">
        <f t="shared" si="26"/>
        <v>0.625</v>
      </c>
      <c r="N151" s="6">
        <f t="shared" si="27"/>
        <v>0.55208333333333337</v>
      </c>
      <c r="O151" s="11">
        <f t="shared" si="30"/>
        <v>0</v>
      </c>
      <c r="P151" s="11">
        <f t="shared" si="31"/>
        <v>60</v>
      </c>
    </row>
    <row r="152" spans="1:16" x14ac:dyDescent="0.3">
      <c r="A152" t="s">
        <v>25</v>
      </c>
      <c r="B152" t="s">
        <v>1</v>
      </c>
      <c r="C152" t="s">
        <v>49</v>
      </c>
      <c r="D152" s="1">
        <v>43413.40625</v>
      </c>
      <c r="E152" s="1">
        <v>43413.408333333333</v>
      </c>
      <c r="F152" s="5">
        <v>43413</v>
      </c>
      <c r="G152" s="6">
        <f t="shared" si="22"/>
        <v>0.40625</v>
      </c>
      <c r="H152" s="6">
        <f t="shared" si="23"/>
        <v>0.40833333333333338</v>
      </c>
      <c r="I152" s="11">
        <f t="shared" si="28"/>
        <v>3</v>
      </c>
      <c r="J152" s="6">
        <f t="shared" si="24"/>
        <v>0.41666666666666669</v>
      </c>
      <c r="K152" s="6">
        <f t="shared" si="25"/>
        <v>0.40833333333333338</v>
      </c>
      <c r="L152" s="11">
        <f t="shared" si="29"/>
        <v>0</v>
      </c>
      <c r="M152" s="6">
        <f t="shared" si="26"/>
        <v>0.625</v>
      </c>
      <c r="N152" s="6">
        <f t="shared" si="27"/>
        <v>0.40833333333333338</v>
      </c>
      <c r="O152" s="11">
        <f t="shared" si="30"/>
        <v>0</v>
      </c>
      <c r="P152" s="11">
        <f t="shared" si="31"/>
        <v>3</v>
      </c>
    </row>
    <row r="153" spans="1:16" x14ac:dyDescent="0.3">
      <c r="A153" t="s">
        <v>21</v>
      </c>
      <c r="B153" t="s">
        <v>1</v>
      </c>
      <c r="C153" t="s">
        <v>49</v>
      </c>
      <c r="D153" s="1">
        <v>43413.408333333333</v>
      </c>
      <c r="E153" s="1">
        <v>43413.410416666666</v>
      </c>
      <c r="F153" s="5">
        <v>43413</v>
      </c>
      <c r="G153" s="6">
        <f t="shared" si="22"/>
        <v>0.40833333333333338</v>
      </c>
      <c r="H153" s="6">
        <f t="shared" si="23"/>
        <v>0.41041666666666665</v>
      </c>
      <c r="I153" s="11">
        <f t="shared" si="28"/>
        <v>2</v>
      </c>
      <c r="J153" s="6">
        <f t="shared" si="24"/>
        <v>0.41666666666666669</v>
      </c>
      <c r="K153" s="6">
        <f t="shared" si="25"/>
        <v>0.41041666666666665</v>
      </c>
      <c r="L153" s="11">
        <f t="shared" si="29"/>
        <v>0</v>
      </c>
      <c r="M153" s="6">
        <f t="shared" si="26"/>
        <v>0.625</v>
      </c>
      <c r="N153" s="6">
        <f t="shared" si="27"/>
        <v>0.41041666666666665</v>
      </c>
      <c r="O153" s="11">
        <f t="shared" si="30"/>
        <v>0</v>
      </c>
      <c r="P153" s="11">
        <f t="shared" si="31"/>
        <v>2</v>
      </c>
    </row>
    <row r="154" spans="1:16" x14ac:dyDescent="0.3">
      <c r="A154" t="s">
        <v>17</v>
      </c>
      <c r="B154" t="s">
        <v>1</v>
      </c>
      <c r="C154" t="s">
        <v>265</v>
      </c>
      <c r="D154" s="1">
        <v>43413.441666666666</v>
      </c>
      <c r="E154" s="1">
        <v>43413.445833333331</v>
      </c>
      <c r="F154" s="5">
        <v>43413</v>
      </c>
      <c r="G154" s="6">
        <f t="shared" si="22"/>
        <v>0.44166666666666665</v>
      </c>
      <c r="H154" s="6">
        <f t="shared" si="23"/>
        <v>0.41666666666666669</v>
      </c>
      <c r="I154" s="11">
        <f t="shared" si="28"/>
        <v>0</v>
      </c>
      <c r="J154" s="6">
        <f t="shared" si="24"/>
        <v>0.44166666666666665</v>
      </c>
      <c r="K154" s="6">
        <f t="shared" si="25"/>
        <v>0.4458333333333333</v>
      </c>
      <c r="L154" s="11">
        <f t="shared" si="29"/>
        <v>5</v>
      </c>
      <c r="M154" s="6">
        <f t="shared" si="26"/>
        <v>0.625</v>
      </c>
      <c r="N154" s="6">
        <f t="shared" si="27"/>
        <v>0.4458333333333333</v>
      </c>
      <c r="O154" s="11">
        <f t="shared" si="30"/>
        <v>0</v>
      </c>
      <c r="P154" s="11">
        <f t="shared" si="31"/>
        <v>0</v>
      </c>
    </row>
    <row r="155" spans="1:16" x14ac:dyDescent="0.3">
      <c r="A155" t="s">
        <v>17</v>
      </c>
      <c r="B155" t="s">
        <v>1</v>
      </c>
      <c r="C155" t="s">
        <v>117</v>
      </c>
      <c r="D155" s="1">
        <v>43413.454861111109</v>
      </c>
      <c r="E155" s="1">
        <v>43413.529861111114</v>
      </c>
      <c r="F155" s="5">
        <v>43413</v>
      </c>
      <c r="G155" s="6">
        <f t="shared" si="22"/>
        <v>0.4548611111111111</v>
      </c>
      <c r="H155" s="6">
        <f t="shared" si="23"/>
        <v>0.41666666666666669</v>
      </c>
      <c r="I155" s="11">
        <f t="shared" si="28"/>
        <v>0</v>
      </c>
      <c r="J155" s="6">
        <f t="shared" si="24"/>
        <v>0.4548611111111111</v>
      </c>
      <c r="K155" s="6">
        <f t="shared" si="25"/>
        <v>0.52986111111111112</v>
      </c>
      <c r="L155" s="11">
        <f t="shared" si="29"/>
        <v>108</v>
      </c>
      <c r="M155" s="6">
        <f t="shared" si="26"/>
        <v>0.625</v>
      </c>
      <c r="N155" s="6">
        <f t="shared" si="27"/>
        <v>0.52986111111111112</v>
      </c>
      <c r="O155" s="11">
        <f t="shared" si="30"/>
        <v>0</v>
      </c>
      <c r="P155" s="11">
        <f t="shared" si="31"/>
        <v>0</v>
      </c>
    </row>
    <row r="156" spans="1:16" x14ac:dyDescent="0.3">
      <c r="A156" t="s">
        <v>10</v>
      </c>
      <c r="B156" t="s">
        <v>1</v>
      </c>
      <c r="C156" t="s">
        <v>180</v>
      </c>
      <c r="D156" s="1">
        <v>43413.48333333333</v>
      </c>
      <c r="E156" s="1">
        <v>43413.486805555556</v>
      </c>
      <c r="F156" s="5">
        <v>43413</v>
      </c>
      <c r="G156" s="6">
        <f t="shared" si="22"/>
        <v>0.48333333333333334</v>
      </c>
      <c r="H156" s="6">
        <f t="shared" si="23"/>
        <v>0.41666666666666669</v>
      </c>
      <c r="I156" s="11">
        <f t="shared" si="28"/>
        <v>0</v>
      </c>
      <c r="J156" s="6">
        <f t="shared" si="24"/>
        <v>0.48333333333333334</v>
      </c>
      <c r="K156" s="6">
        <f t="shared" si="25"/>
        <v>0.48680555555555555</v>
      </c>
      <c r="L156" s="11">
        <f t="shared" si="29"/>
        <v>4</v>
      </c>
      <c r="M156" s="6">
        <f t="shared" si="26"/>
        <v>0.625</v>
      </c>
      <c r="N156" s="6">
        <f t="shared" si="27"/>
        <v>0.48680555555555555</v>
      </c>
      <c r="O156" s="11">
        <f t="shared" si="30"/>
        <v>0</v>
      </c>
      <c r="P156" s="11">
        <f t="shared" si="31"/>
        <v>0</v>
      </c>
    </row>
    <row r="157" spans="1:16" x14ac:dyDescent="0.3">
      <c r="A157" t="s">
        <v>19</v>
      </c>
      <c r="B157" t="s">
        <v>1</v>
      </c>
      <c r="C157" t="s">
        <v>112</v>
      </c>
      <c r="D157" s="1">
        <v>43413.48541666667</v>
      </c>
      <c r="E157" s="1">
        <v>43413.487500000003</v>
      </c>
      <c r="F157" s="5">
        <v>43413</v>
      </c>
      <c r="G157" s="6">
        <f t="shared" si="22"/>
        <v>0.48541666666666666</v>
      </c>
      <c r="H157" s="6">
        <f t="shared" si="23"/>
        <v>0.41666666666666669</v>
      </c>
      <c r="I157" s="11">
        <f t="shared" si="28"/>
        <v>0</v>
      </c>
      <c r="J157" s="6">
        <f t="shared" si="24"/>
        <v>0.48541666666666666</v>
      </c>
      <c r="K157" s="6">
        <f t="shared" si="25"/>
        <v>0.48749999999999999</v>
      </c>
      <c r="L157" s="11">
        <f t="shared" si="29"/>
        <v>2</v>
      </c>
      <c r="M157" s="6">
        <f t="shared" si="26"/>
        <v>0.625</v>
      </c>
      <c r="N157" s="6">
        <f t="shared" si="27"/>
        <v>0.48749999999999999</v>
      </c>
      <c r="O157" s="11">
        <f t="shared" si="30"/>
        <v>0</v>
      </c>
      <c r="P157" s="11">
        <f t="shared" si="31"/>
        <v>0</v>
      </c>
    </row>
    <row r="158" spans="1:16" x14ac:dyDescent="0.3">
      <c r="A158" t="s">
        <v>29</v>
      </c>
      <c r="B158" t="s">
        <v>1</v>
      </c>
      <c r="C158" t="s">
        <v>149</v>
      </c>
      <c r="D158" s="1">
        <v>43413.503472222219</v>
      </c>
      <c r="E158" s="1">
        <v>43413.536805555559</v>
      </c>
      <c r="F158" s="5">
        <v>43413</v>
      </c>
      <c r="G158" s="6">
        <f t="shared" si="22"/>
        <v>0.50347222222222221</v>
      </c>
      <c r="H158" s="6">
        <f t="shared" si="23"/>
        <v>0.41666666666666669</v>
      </c>
      <c r="I158" s="11">
        <f t="shared" si="28"/>
        <v>0</v>
      </c>
      <c r="J158" s="6">
        <f t="shared" si="24"/>
        <v>0.50347222222222221</v>
      </c>
      <c r="K158" s="6">
        <f t="shared" si="25"/>
        <v>0.53680555555555554</v>
      </c>
      <c r="L158" s="11">
        <f t="shared" si="29"/>
        <v>48</v>
      </c>
      <c r="M158" s="6">
        <f t="shared" si="26"/>
        <v>0.625</v>
      </c>
      <c r="N158" s="6">
        <f t="shared" si="27"/>
        <v>0.53680555555555554</v>
      </c>
      <c r="O158" s="11">
        <f t="shared" si="30"/>
        <v>0</v>
      </c>
      <c r="P158" s="11">
        <f t="shared" si="31"/>
        <v>0</v>
      </c>
    </row>
    <row r="159" spans="1:16" x14ac:dyDescent="0.3">
      <c r="A159" t="s">
        <v>25</v>
      </c>
      <c r="B159" t="s">
        <v>1</v>
      </c>
      <c r="C159" t="s">
        <v>338</v>
      </c>
      <c r="D159" s="1">
        <v>43413.53125</v>
      </c>
      <c r="E159" s="1">
        <v>43413.535416666666</v>
      </c>
      <c r="F159" s="5">
        <v>43413</v>
      </c>
      <c r="G159" s="6">
        <f t="shared" si="22"/>
        <v>0.53125</v>
      </c>
      <c r="H159" s="6">
        <f t="shared" si="23"/>
        <v>0.41666666666666669</v>
      </c>
      <c r="I159" s="11">
        <f t="shared" si="28"/>
        <v>0</v>
      </c>
      <c r="J159" s="6">
        <f t="shared" si="24"/>
        <v>0.53125</v>
      </c>
      <c r="K159" s="6">
        <f t="shared" si="25"/>
        <v>0.53541666666666665</v>
      </c>
      <c r="L159" s="11">
        <f t="shared" si="29"/>
        <v>5</v>
      </c>
      <c r="M159" s="6">
        <f t="shared" si="26"/>
        <v>0.625</v>
      </c>
      <c r="N159" s="6">
        <f t="shared" si="27"/>
        <v>0.53541666666666665</v>
      </c>
      <c r="O159" s="11">
        <f t="shared" si="30"/>
        <v>0</v>
      </c>
      <c r="P159" s="11">
        <f t="shared" si="31"/>
        <v>0</v>
      </c>
    </row>
    <row r="160" spans="1:16" x14ac:dyDescent="0.3">
      <c r="A160" t="s">
        <v>52</v>
      </c>
      <c r="B160" t="s">
        <v>1</v>
      </c>
      <c r="C160" t="s">
        <v>339</v>
      </c>
      <c r="D160" s="1">
        <v>43413.53125</v>
      </c>
      <c r="E160" s="1">
        <v>43413.533333333333</v>
      </c>
      <c r="F160" s="5">
        <v>43413</v>
      </c>
      <c r="G160" s="6">
        <f t="shared" si="22"/>
        <v>0.53125</v>
      </c>
      <c r="H160" s="6">
        <f t="shared" si="23"/>
        <v>0.41666666666666669</v>
      </c>
      <c r="I160" s="11">
        <f t="shared" si="28"/>
        <v>0</v>
      </c>
      <c r="J160" s="6">
        <f t="shared" si="24"/>
        <v>0.53125</v>
      </c>
      <c r="K160" s="6">
        <f t="shared" si="25"/>
        <v>0.53333333333333333</v>
      </c>
      <c r="L160" s="11">
        <f t="shared" si="29"/>
        <v>2</v>
      </c>
      <c r="M160" s="6">
        <f t="shared" si="26"/>
        <v>0.625</v>
      </c>
      <c r="N160" s="6">
        <f t="shared" si="27"/>
        <v>0.53333333333333333</v>
      </c>
      <c r="O160" s="11">
        <f t="shared" si="30"/>
        <v>0</v>
      </c>
      <c r="P160" s="11">
        <f t="shared" si="31"/>
        <v>0</v>
      </c>
    </row>
    <row r="161" spans="1:16" x14ac:dyDescent="0.3">
      <c r="A161" t="s">
        <v>11</v>
      </c>
      <c r="B161" t="s">
        <v>1</v>
      </c>
      <c r="C161" t="s">
        <v>231</v>
      </c>
      <c r="D161" s="1">
        <v>43413.532638888886</v>
      </c>
      <c r="E161" s="1">
        <v>43413.539583333331</v>
      </c>
      <c r="F161" s="5">
        <v>43413</v>
      </c>
      <c r="G161" s="6">
        <f t="shared" si="22"/>
        <v>0.53263888888888888</v>
      </c>
      <c r="H161" s="6">
        <f t="shared" si="23"/>
        <v>0.41666666666666669</v>
      </c>
      <c r="I161" s="11">
        <f t="shared" si="28"/>
        <v>0</v>
      </c>
      <c r="J161" s="6">
        <f t="shared" si="24"/>
        <v>0.53263888888888888</v>
      </c>
      <c r="K161" s="6">
        <f t="shared" si="25"/>
        <v>0.5395833333333333</v>
      </c>
      <c r="L161" s="11">
        <f t="shared" si="29"/>
        <v>9</v>
      </c>
      <c r="M161" s="6">
        <f t="shared" si="26"/>
        <v>0.625</v>
      </c>
      <c r="N161" s="6">
        <f t="shared" si="27"/>
        <v>0.5395833333333333</v>
      </c>
      <c r="O161" s="11">
        <f t="shared" si="30"/>
        <v>0</v>
      </c>
      <c r="P161" s="11">
        <f t="shared" si="31"/>
        <v>0</v>
      </c>
    </row>
    <row r="162" spans="1:16" x14ac:dyDescent="0.3">
      <c r="A162" t="s">
        <v>47</v>
      </c>
      <c r="B162" t="s">
        <v>1</v>
      </c>
      <c r="C162" t="s">
        <v>183</v>
      </c>
      <c r="D162" s="1">
        <v>43413.533333333333</v>
      </c>
      <c r="E162" s="1">
        <v>43413.538194444445</v>
      </c>
      <c r="F162" s="5">
        <v>43413</v>
      </c>
      <c r="G162" s="6">
        <f t="shared" si="22"/>
        <v>0.53333333333333333</v>
      </c>
      <c r="H162" s="6">
        <f t="shared" si="23"/>
        <v>0.41666666666666669</v>
      </c>
      <c r="I162" s="11">
        <f t="shared" si="28"/>
        <v>0</v>
      </c>
      <c r="J162" s="6">
        <f t="shared" si="24"/>
        <v>0.53333333333333333</v>
      </c>
      <c r="K162" s="6">
        <f t="shared" si="25"/>
        <v>0.53819444444444442</v>
      </c>
      <c r="L162" s="11">
        <f t="shared" si="29"/>
        <v>6</v>
      </c>
      <c r="M162" s="6">
        <f t="shared" si="26"/>
        <v>0.625</v>
      </c>
      <c r="N162" s="6">
        <f t="shared" si="27"/>
        <v>0.53819444444444442</v>
      </c>
      <c r="O162" s="11">
        <f t="shared" si="30"/>
        <v>0</v>
      </c>
      <c r="P162" s="11">
        <f t="shared" si="31"/>
        <v>0</v>
      </c>
    </row>
    <row r="163" spans="1:16" x14ac:dyDescent="0.3">
      <c r="A163" t="s">
        <v>17</v>
      </c>
      <c r="B163" t="s">
        <v>1</v>
      </c>
      <c r="C163" t="s">
        <v>127</v>
      </c>
      <c r="D163" s="1">
        <v>43413.534722222219</v>
      </c>
      <c r="E163" s="1">
        <v>43413.544444444444</v>
      </c>
      <c r="F163" s="5">
        <v>43413</v>
      </c>
      <c r="G163" s="6">
        <f t="shared" si="22"/>
        <v>0.53472222222222221</v>
      </c>
      <c r="H163" s="6">
        <f t="shared" si="23"/>
        <v>0.41666666666666669</v>
      </c>
      <c r="I163" s="11">
        <f t="shared" si="28"/>
        <v>0</v>
      </c>
      <c r="J163" s="6">
        <f t="shared" si="24"/>
        <v>0.53472222222222221</v>
      </c>
      <c r="K163" s="6">
        <f t="shared" si="25"/>
        <v>0.5444444444444444</v>
      </c>
      <c r="L163" s="11">
        <f t="shared" si="29"/>
        <v>14</v>
      </c>
      <c r="M163" s="6">
        <f t="shared" si="26"/>
        <v>0.625</v>
      </c>
      <c r="N163" s="6">
        <f t="shared" si="27"/>
        <v>0.5444444444444444</v>
      </c>
      <c r="O163" s="11">
        <f t="shared" si="30"/>
        <v>0</v>
      </c>
      <c r="P163" s="11">
        <f t="shared" si="31"/>
        <v>0</v>
      </c>
    </row>
    <row r="164" spans="1:16" x14ac:dyDescent="0.3">
      <c r="A164" t="s">
        <v>8</v>
      </c>
      <c r="B164" t="s">
        <v>1</v>
      </c>
      <c r="C164" t="s">
        <v>266</v>
      </c>
      <c r="D164" s="1">
        <v>43413.534722222219</v>
      </c>
      <c r="E164" s="1">
        <v>43413.540277777778</v>
      </c>
      <c r="F164" s="5">
        <v>43413</v>
      </c>
      <c r="G164" s="6">
        <f t="shared" si="22"/>
        <v>0.53472222222222221</v>
      </c>
      <c r="H164" s="6">
        <f t="shared" si="23"/>
        <v>0.41666666666666669</v>
      </c>
      <c r="I164" s="11">
        <f t="shared" si="28"/>
        <v>0</v>
      </c>
      <c r="J164" s="6">
        <f t="shared" si="24"/>
        <v>0.53472222222222221</v>
      </c>
      <c r="K164" s="6">
        <f t="shared" si="25"/>
        <v>0.54027777777777775</v>
      </c>
      <c r="L164" s="11">
        <f t="shared" si="29"/>
        <v>7</v>
      </c>
      <c r="M164" s="6">
        <f t="shared" si="26"/>
        <v>0.625</v>
      </c>
      <c r="N164" s="6">
        <f t="shared" si="27"/>
        <v>0.54027777777777775</v>
      </c>
      <c r="O164" s="11">
        <f t="shared" si="30"/>
        <v>0</v>
      </c>
      <c r="P164" s="11">
        <f t="shared" si="31"/>
        <v>0</v>
      </c>
    </row>
    <row r="165" spans="1:16" x14ac:dyDescent="0.3">
      <c r="A165" t="s">
        <v>0</v>
      </c>
      <c r="B165" t="s">
        <v>1</v>
      </c>
      <c r="C165" t="s">
        <v>168</v>
      </c>
      <c r="D165" s="1">
        <v>43413.536805555559</v>
      </c>
      <c r="E165" s="1">
        <v>43413.543749999997</v>
      </c>
      <c r="F165" s="5">
        <v>43413</v>
      </c>
      <c r="G165" s="6">
        <f t="shared" si="22"/>
        <v>0.53680555555555554</v>
      </c>
      <c r="H165" s="6">
        <f t="shared" si="23"/>
        <v>0.41666666666666669</v>
      </c>
      <c r="I165" s="11">
        <f t="shared" si="28"/>
        <v>0</v>
      </c>
      <c r="J165" s="6">
        <f t="shared" si="24"/>
        <v>0.53680555555555554</v>
      </c>
      <c r="K165" s="6">
        <f t="shared" si="25"/>
        <v>0.54375000000000007</v>
      </c>
      <c r="L165" s="11">
        <f t="shared" si="29"/>
        <v>10</v>
      </c>
      <c r="M165" s="6">
        <f t="shared" si="26"/>
        <v>0.625</v>
      </c>
      <c r="N165" s="6">
        <f t="shared" si="27"/>
        <v>0.54375000000000007</v>
      </c>
      <c r="O165" s="11">
        <f t="shared" si="30"/>
        <v>0</v>
      </c>
      <c r="P165" s="11">
        <f t="shared" si="31"/>
        <v>0</v>
      </c>
    </row>
    <row r="166" spans="1:16" x14ac:dyDescent="0.3">
      <c r="A166" t="s">
        <v>31</v>
      </c>
      <c r="B166" t="s">
        <v>1</v>
      </c>
      <c r="C166" t="s">
        <v>169</v>
      </c>
      <c r="D166" s="1">
        <v>43413.536805555559</v>
      </c>
      <c r="E166" s="1">
        <v>43413.550694444442</v>
      </c>
      <c r="F166" s="5">
        <v>43413</v>
      </c>
      <c r="G166" s="6">
        <f t="shared" si="22"/>
        <v>0.53680555555555554</v>
      </c>
      <c r="H166" s="6">
        <f t="shared" si="23"/>
        <v>0.41666666666666669</v>
      </c>
      <c r="I166" s="11">
        <f t="shared" si="28"/>
        <v>0</v>
      </c>
      <c r="J166" s="6">
        <f t="shared" si="24"/>
        <v>0.53680555555555554</v>
      </c>
      <c r="K166" s="6">
        <f t="shared" si="25"/>
        <v>0.55069444444444449</v>
      </c>
      <c r="L166" s="11">
        <f t="shared" si="29"/>
        <v>20</v>
      </c>
      <c r="M166" s="6">
        <f t="shared" si="26"/>
        <v>0.625</v>
      </c>
      <c r="N166" s="6">
        <f t="shared" si="27"/>
        <v>0.55069444444444449</v>
      </c>
      <c r="O166" s="11">
        <f t="shared" si="30"/>
        <v>0</v>
      </c>
      <c r="P166" s="11">
        <f t="shared" si="31"/>
        <v>0</v>
      </c>
    </row>
    <row r="167" spans="1:16" x14ac:dyDescent="0.3">
      <c r="A167" t="s">
        <v>19</v>
      </c>
      <c r="B167" t="s">
        <v>1</v>
      </c>
      <c r="C167" t="s">
        <v>340</v>
      </c>
      <c r="D167" s="1">
        <v>43413.536805555559</v>
      </c>
      <c r="E167" s="1">
        <v>43413.552083333336</v>
      </c>
      <c r="F167" s="5">
        <v>43413</v>
      </c>
      <c r="G167" s="6">
        <f t="shared" si="22"/>
        <v>0.53680555555555554</v>
      </c>
      <c r="H167" s="6">
        <f t="shared" si="23"/>
        <v>0.41666666666666669</v>
      </c>
      <c r="I167" s="11">
        <f t="shared" si="28"/>
        <v>0</v>
      </c>
      <c r="J167" s="6">
        <f t="shared" si="24"/>
        <v>0.53680555555555554</v>
      </c>
      <c r="K167" s="6">
        <f t="shared" si="25"/>
        <v>0.55208333333333337</v>
      </c>
      <c r="L167" s="11">
        <f t="shared" si="29"/>
        <v>22</v>
      </c>
      <c r="M167" s="6">
        <f t="shared" si="26"/>
        <v>0.625</v>
      </c>
      <c r="N167" s="6">
        <f t="shared" si="27"/>
        <v>0.55208333333333337</v>
      </c>
      <c r="O167" s="11">
        <f t="shared" si="30"/>
        <v>0</v>
      </c>
      <c r="P167" s="11">
        <f t="shared" si="31"/>
        <v>0</v>
      </c>
    </row>
    <row r="168" spans="1:16" x14ac:dyDescent="0.3">
      <c r="A168" t="s">
        <v>13</v>
      </c>
      <c r="B168" t="s">
        <v>1</v>
      </c>
      <c r="C168" t="s">
        <v>170</v>
      </c>
      <c r="D168" s="1">
        <v>43413.536805555559</v>
      </c>
      <c r="E168" s="1">
        <v>43413.558333333334</v>
      </c>
      <c r="F168" s="5">
        <v>43413</v>
      </c>
      <c r="G168" s="6">
        <f t="shared" si="22"/>
        <v>0.53680555555555554</v>
      </c>
      <c r="H168" s="6">
        <f t="shared" si="23"/>
        <v>0.41666666666666669</v>
      </c>
      <c r="I168" s="11">
        <f t="shared" si="28"/>
        <v>0</v>
      </c>
      <c r="J168" s="6">
        <f t="shared" si="24"/>
        <v>0.53680555555555554</v>
      </c>
      <c r="K168" s="6">
        <f t="shared" si="25"/>
        <v>0.55833333333333335</v>
      </c>
      <c r="L168" s="11">
        <f t="shared" si="29"/>
        <v>31</v>
      </c>
      <c r="M168" s="6">
        <f t="shared" si="26"/>
        <v>0.625</v>
      </c>
      <c r="N168" s="6">
        <f t="shared" si="27"/>
        <v>0.55833333333333335</v>
      </c>
      <c r="O168" s="11">
        <f t="shared" si="30"/>
        <v>0</v>
      </c>
      <c r="P168" s="11">
        <f t="shared" si="31"/>
        <v>0</v>
      </c>
    </row>
    <row r="169" spans="1:16" x14ac:dyDescent="0.3">
      <c r="A169" t="s">
        <v>27</v>
      </c>
      <c r="B169" t="s">
        <v>1</v>
      </c>
      <c r="C169" t="s">
        <v>167</v>
      </c>
      <c r="D169" s="1">
        <v>43413.538194444445</v>
      </c>
      <c r="E169" s="1">
        <v>43413.560416666667</v>
      </c>
      <c r="F169" s="5">
        <v>43413</v>
      </c>
      <c r="G169" s="6">
        <f t="shared" si="22"/>
        <v>0.53819444444444442</v>
      </c>
      <c r="H169" s="6">
        <f t="shared" si="23"/>
        <v>0.41666666666666669</v>
      </c>
      <c r="I169" s="11">
        <f t="shared" si="28"/>
        <v>0</v>
      </c>
      <c r="J169" s="6">
        <f t="shared" si="24"/>
        <v>0.53819444444444442</v>
      </c>
      <c r="K169" s="6">
        <f t="shared" si="25"/>
        <v>0.56041666666666667</v>
      </c>
      <c r="L169" s="11">
        <f t="shared" si="29"/>
        <v>32</v>
      </c>
      <c r="M169" s="6">
        <f t="shared" si="26"/>
        <v>0.625</v>
      </c>
      <c r="N169" s="6">
        <f t="shared" si="27"/>
        <v>0.56041666666666667</v>
      </c>
      <c r="O169" s="11">
        <f t="shared" si="30"/>
        <v>0</v>
      </c>
      <c r="P169" s="11">
        <f t="shared" si="31"/>
        <v>0</v>
      </c>
    </row>
    <row r="170" spans="1:16" x14ac:dyDescent="0.3">
      <c r="A170" t="s">
        <v>10</v>
      </c>
      <c r="B170" t="s">
        <v>1</v>
      </c>
      <c r="C170" t="s">
        <v>123</v>
      </c>
      <c r="D170" s="1">
        <v>43413.540277777778</v>
      </c>
      <c r="E170" s="1">
        <v>43413.724305555559</v>
      </c>
      <c r="F170" s="5">
        <v>43413</v>
      </c>
      <c r="G170" s="6">
        <f t="shared" si="22"/>
        <v>0.54027777777777775</v>
      </c>
      <c r="H170" s="6">
        <f t="shared" si="23"/>
        <v>0.41666666666666669</v>
      </c>
      <c r="I170" s="11">
        <f t="shared" si="28"/>
        <v>0</v>
      </c>
      <c r="J170" s="6">
        <f t="shared" si="24"/>
        <v>0.54027777777777775</v>
      </c>
      <c r="K170" s="6">
        <f t="shared" si="25"/>
        <v>0.625</v>
      </c>
      <c r="L170" s="11">
        <f t="shared" si="29"/>
        <v>122</v>
      </c>
      <c r="M170" s="6">
        <f t="shared" si="26"/>
        <v>0.625</v>
      </c>
      <c r="N170" s="6">
        <f t="shared" si="27"/>
        <v>0.70833333333333337</v>
      </c>
      <c r="O170" s="11">
        <f t="shared" si="30"/>
        <v>120</v>
      </c>
      <c r="P170" s="11">
        <f t="shared" si="31"/>
        <v>120</v>
      </c>
    </row>
    <row r="171" spans="1:16" x14ac:dyDescent="0.3">
      <c r="A171" t="s">
        <v>11</v>
      </c>
      <c r="B171" t="s">
        <v>1</v>
      </c>
      <c r="C171" t="s">
        <v>119</v>
      </c>
      <c r="D171" s="1">
        <v>43413.540277777778</v>
      </c>
      <c r="E171" s="1">
        <v>43413.587500000001</v>
      </c>
      <c r="F171" s="5">
        <v>43413</v>
      </c>
      <c r="G171" s="6">
        <f t="shared" si="22"/>
        <v>0.54027777777777775</v>
      </c>
      <c r="H171" s="6">
        <f t="shared" si="23"/>
        <v>0.41666666666666669</v>
      </c>
      <c r="I171" s="11">
        <f t="shared" si="28"/>
        <v>0</v>
      </c>
      <c r="J171" s="6">
        <f t="shared" si="24"/>
        <v>0.54027777777777775</v>
      </c>
      <c r="K171" s="6">
        <f t="shared" si="25"/>
        <v>0.58750000000000002</v>
      </c>
      <c r="L171" s="11">
        <f t="shared" si="29"/>
        <v>68</v>
      </c>
      <c r="M171" s="6">
        <f t="shared" si="26"/>
        <v>0.625</v>
      </c>
      <c r="N171" s="6">
        <f t="shared" si="27"/>
        <v>0.58750000000000002</v>
      </c>
      <c r="O171" s="11">
        <f t="shared" si="30"/>
        <v>0</v>
      </c>
      <c r="P171" s="11">
        <f t="shared" si="31"/>
        <v>0</v>
      </c>
    </row>
    <row r="172" spans="1:16" x14ac:dyDescent="0.3">
      <c r="A172" t="s">
        <v>17</v>
      </c>
      <c r="B172" t="s">
        <v>1</v>
      </c>
      <c r="C172" t="s">
        <v>192</v>
      </c>
      <c r="D172" s="1">
        <v>43413.545138888891</v>
      </c>
      <c r="E172" s="1">
        <v>43413.565972222219</v>
      </c>
      <c r="F172" s="5">
        <v>43413</v>
      </c>
      <c r="G172" s="6">
        <f t="shared" si="22"/>
        <v>0.54513888888888895</v>
      </c>
      <c r="H172" s="6">
        <f t="shared" si="23"/>
        <v>0.41666666666666669</v>
      </c>
      <c r="I172" s="11">
        <f t="shared" si="28"/>
        <v>0</v>
      </c>
      <c r="J172" s="6">
        <f t="shared" si="24"/>
        <v>0.54513888888888895</v>
      </c>
      <c r="K172" s="6">
        <f t="shared" si="25"/>
        <v>0.56597222222222221</v>
      </c>
      <c r="L172" s="11">
        <f t="shared" si="29"/>
        <v>29</v>
      </c>
      <c r="M172" s="6">
        <f t="shared" si="26"/>
        <v>0.625</v>
      </c>
      <c r="N172" s="6">
        <f t="shared" si="27"/>
        <v>0.56597222222222221</v>
      </c>
      <c r="O172" s="11">
        <f t="shared" si="30"/>
        <v>0</v>
      </c>
      <c r="P172" s="11">
        <f t="shared" si="31"/>
        <v>0</v>
      </c>
    </row>
    <row r="173" spans="1:16" x14ac:dyDescent="0.3">
      <c r="A173" t="s">
        <v>47</v>
      </c>
      <c r="B173" t="s">
        <v>1</v>
      </c>
      <c r="C173" t="s">
        <v>110</v>
      </c>
      <c r="D173" s="1">
        <v>43413.556250000001</v>
      </c>
      <c r="E173" s="1">
        <v>43413.567361111112</v>
      </c>
      <c r="F173" s="5">
        <v>43413</v>
      </c>
      <c r="G173" s="6">
        <f t="shared" si="22"/>
        <v>0.55625000000000002</v>
      </c>
      <c r="H173" s="6">
        <f t="shared" si="23"/>
        <v>0.41666666666666669</v>
      </c>
      <c r="I173" s="11">
        <f t="shared" si="28"/>
        <v>0</v>
      </c>
      <c r="J173" s="6">
        <f t="shared" si="24"/>
        <v>0.55625000000000002</v>
      </c>
      <c r="K173" s="6">
        <f t="shared" si="25"/>
        <v>0.56736111111111109</v>
      </c>
      <c r="L173" s="11">
        <f t="shared" si="29"/>
        <v>15</v>
      </c>
      <c r="M173" s="6">
        <f t="shared" si="26"/>
        <v>0.625</v>
      </c>
      <c r="N173" s="6">
        <f t="shared" si="27"/>
        <v>0.56736111111111109</v>
      </c>
      <c r="O173" s="11">
        <f t="shared" si="30"/>
        <v>0</v>
      </c>
      <c r="P173" s="11">
        <f t="shared" si="31"/>
        <v>0</v>
      </c>
    </row>
    <row r="174" spans="1:16" x14ac:dyDescent="0.3">
      <c r="A174" t="s">
        <v>38</v>
      </c>
      <c r="B174" t="s">
        <v>1</v>
      </c>
      <c r="C174" t="s">
        <v>182</v>
      </c>
      <c r="D174" s="1">
        <v>43413.561111111114</v>
      </c>
      <c r="E174" s="1">
        <v>43413.570138888892</v>
      </c>
      <c r="F174" s="5">
        <v>43413</v>
      </c>
      <c r="G174" s="6">
        <f t="shared" si="22"/>
        <v>0.56111111111111112</v>
      </c>
      <c r="H174" s="6">
        <f t="shared" si="23"/>
        <v>0.41666666666666669</v>
      </c>
      <c r="I174" s="11">
        <f t="shared" si="28"/>
        <v>0</v>
      </c>
      <c r="J174" s="6">
        <f t="shared" si="24"/>
        <v>0.56111111111111112</v>
      </c>
      <c r="K174" s="6">
        <f t="shared" si="25"/>
        <v>0.57013888888888886</v>
      </c>
      <c r="L174" s="11">
        <f t="shared" si="29"/>
        <v>13</v>
      </c>
      <c r="M174" s="6">
        <f t="shared" si="26"/>
        <v>0.625</v>
      </c>
      <c r="N174" s="6">
        <f t="shared" si="27"/>
        <v>0.57013888888888886</v>
      </c>
      <c r="O174" s="11">
        <f t="shared" si="30"/>
        <v>0</v>
      </c>
      <c r="P174" s="11">
        <f t="shared" si="31"/>
        <v>0</v>
      </c>
    </row>
    <row r="175" spans="1:16" x14ac:dyDescent="0.3">
      <c r="A175" t="s">
        <v>19</v>
      </c>
      <c r="B175" t="s">
        <v>1</v>
      </c>
      <c r="C175" t="s">
        <v>126</v>
      </c>
      <c r="D175" s="1">
        <v>43413.565972222219</v>
      </c>
      <c r="E175" s="1">
        <v>43413.572916666664</v>
      </c>
      <c r="F175" s="5">
        <v>43413</v>
      </c>
      <c r="G175" s="6">
        <f t="shared" si="22"/>
        <v>0.56597222222222221</v>
      </c>
      <c r="H175" s="6">
        <f t="shared" si="23"/>
        <v>0.41666666666666669</v>
      </c>
      <c r="I175" s="11">
        <f t="shared" si="28"/>
        <v>0</v>
      </c>
      <c r="J175" s="6">
        <f t="shared" si="24"/>
        <v>0.56597222222222221</v>
      </c>
      <c r="K175" s="6">
        <f t="shared" si="25"/>
        <v>0.57291666666666663</v>
      </c>
      <c r="L175" s="11">
        <f t="shared" si="29"/>
        <v>9</v>
      </c>
      <c r="M175" s="6">
        <f t="shared" si="26"/>
        <v>0.625</v>
      </c>
      <c r="N175" s="6">
        <f t="shared" si="27"/>
        <v>0.57291666666666663</v>
      </c>
      <c r="O175" s="11">
        <f t="shared" si="30"/>
        <v>0</v>
      </c>
      <c r="P175" s="11">
        <f t="shared" si="31"/>
        <v>0</v>
      </c>
    </row>
    <row r="176" spans="1:16" x14ac:dyDescent="0.3">
      <c r="A176" t="s">
        <v>17</v>
      </c>
      <c r="B176" t="s">
        <v>1</v>
      </c>
      <c r="C176" t="s">
        <v>264</v>
      </c>
      <c r="D176" s="1">
        <v>43413.566666666666</v>
      </c>
      <c r="E176" s="1">
        <v>43413.574999999997</v>
      </c>
      <c r="F176" s="5">
        <v>43413</v>
      </c>
      <c r="G176" s="6">
        <f t="shared" si="22"/>
        <v>0.56666666666666665</v>
      </c>
      <c r="H176" s="6">
        <f t="shared" si="23"/>
        <v>0.41666666666666669</v>
      </c>
      <c r="I176" s="11">
        <f t="shared" si="28"/>
        <v>0</v>
      </c>
      <c r="J176" s="6">
        <f t="shared" si="24"/>
        <v>0.56666666666666665</v>
      </c>
      <c r="K176" s="6">
        <f t="shared" si="25"/>
        <v>0.57500000000000007</v>
      </c>
      <c r="L176" s="11">
        <f t="shared" si="29"/>
        <v>12</v>
      </c>
      <c r="M176" s="6">
        <f t="shared" si="26"/>
        <v>0.625</v>
      </c>
      <c r="N176" s="6">
        <f t="shared" si="27"/>
        <v>0.57500000000000007</v>
      </c>
      <c r="O176" s="11">
        <f t="shared" si="30"/>
        <v>0</v>
      </c>
      <c r="P176" s="11">
        <f t="shared" si="31"/>
        <v>0</v>
      </c>
    </row>
    <row r="177" spans="1:16" x14ac:dyDescent="0.3">
      <c r="A177" t="s">
        <v>19</v>
      </c>
      <c r="B177" t="s">
        <v>1</v>
      </c>
      <c r="C177" t="s">
        <v>126</v>
      </c>
      <c r="D177" s="1">
        <v>43413.574305555558</v>
      </c>
      <c r="E177" s="1">
        <v>43413.602777777778</v>
      </c>
      <c r="F177" s="5">
        <v>43413</v>
      </c>
      <c r="G177" s="6">
        <f t="shared" si="22"/>
        <v>0.57430555555555551</v>
      </c>
      <c r="H177" s="6">
        <f t="shared" si="23"/>
        <v>0.41666666666666669</v>
      </c>
      <c r="I177" s="11">
        <f t="shared" si="28"/>
        <v>0</v>
      </c>
      <c r="J177" s="6">
        <f t="shared" si="24"/>
        <v>0.57430555555555551</v>
      </c>
      <c r="K177" s="6">
        <f t="shared" si="25"/>
        <v>0.60277777777777775</v>
      </c>
      <c r="L177" s="11">
        <f t="shared" si="29"/>
        <v>41</v>
      </c>
      <c r="M177" s="6">
        <f t="shared" si="26"/>
        <v>0.625</v>
      </c>
      <c r="N177" s="6">
        <f t="shared" si="27"/>
        <v>0.60277777777777775</v>
      </c>
      <c r="O177" s="11">
        <f t="shared" si="30"/>
        <v>0</v>
      </c>
      <c r="P177" s="11">
        <f t="shared" si="31"/>
        <v>0</v>
      </c>
    </row>
    <row r="178" spans="1:16" x14ac:dyDescent="0.3">
      <c r="A178" t="s">
        <v>38</v>
      </c>
      <c r="B178" t="s">
        <v>1</v>
      </c>
      <c r="C178" t="s">
        <v>85</v>
      </c>
      <c r="D178" s="1">
        <v>43413.595833333333</v>
      </c>
      <c r="E178" s="1">
        <v>43413.711805555555</v>
      </c>
      <c r="F178" s="5">
        <v>43413</v>
      </c>
      <c r="G178" s="6">
        <f t="shared" si="22"/>
        <v>0.59583333333333333</v>
      </c>
      <c r="H178" s="6">
        <f t="shared" si="23"/>
        <v>0.41666666666666669</v>
      </c>
      <c r="I178" s="11">
        <f t="shared" si="28"/>
        <v>0</v>
      </c>
      <c r="J178" s="6">
        <f t="shared" si="24"/>
        <v>0.59583333333333333</v>
      </c>
      <c r="K178" s="6">
        <f t="shared" si="25"/>
        <v>0.625</v>
      </c>
      <c r="L178" s="11">
        <f t="shared" si="29"/>
        <v>42</v>
      </c>
      <c r="M178" s="6">
        <f t="shared" si="26"/>
        <v>0.625</v>
      </c>
      <c r="N178" s="6">
        <f t="shared" si="27"/>
        <v>0.70833333333333337</v>
      </c>
      <c r="O178" s="11">
        <f t="shared" si="30"/>
        <v>120</v>
      </c>
      <c r="P178" s="11">
        <f t="shared" si="31"/>
        <v>120</v>
      </c>
    </row>
    <row r="179" spans="1:16" x14ac:dyDescent="0.3">
      <c r="A179" t="s">
        <v>19</v>
      </c>
      <c r="B179" t="s">
        <v>1</v>
      </c>
      <c r="C179" t="s">
        <v>108</v>
      </c>
      <c r="D179" s="1">
        <v>43413.603472222225</v>
      </c>
      <c r="E179" s="1">
        <v>43413.604861111111</v>
      </c>
      <c r="F179" s="5">
        <v>43413</v>
      </c>
      <c r="G179" s="6">
        <f t="shared" si="22"/>
        <v>0.60347222222222219</v>
      </c>
      <c r="H179" s="6">
        <f t="shared" si="23"/>
        <v>0.41666666666666669</v>
      </c>
      <c r="I179" s="11">
        <f t="shared" si="28"/>
        <v>0</v>
      </c>
      <c r="J179" s="6">
        <f t="shared" si="24"/>
        <v>0.60347222222222219</v>
      </c>
      <c r="K179" s="6">
        <f t="shared" si="25"/>
        <v>0.60486111111111118</v>
      </c>
      <c r="L179" s="11">
        <f t="shared" si="29"/>
        <v>2</v>
      </c>
      <c r="M179" s="6">
        <f t="shared" si="26"/>
        <v>0.625</v>
      </c>
      <c r="N179" s="6">
        <f t="shared" si="27"/>
        <v>0.60486111111111118</v>
      </c>
      <c r="O179" s="11">
        <f t="shared" si="30"/>
        <v>0</v>
      </c>
      <c r="P179" s="11">
        <f t="shared" si="31"/>
        <v>0</v>
      </c>
    </row>
    <row r="180" spans="1:16" x14ac:dyDescent="0.3">
      <c r="A180" t="s">
        <v>19</v>
      </c>
      <c r="B180" t="s">
        <v>1</v>
      </c>
      <c r="C180" t="s">
        <v>126</v>
      </c>
      <c r="D180" s="1">
        <v>43413.647222222222</v>
      </c>
      <c r="E180" s="1">
        <v>43413.663194444445</v>
      </c>
      <c r="F180" s="5">
        <v>43413</v>
      </c>
      <c r="G180" s="6">
        <f t="shared" si="22"/>
        <v>0.64722222222222225</v>
      </c>
      <c r="H180" s="6">
        <f t="shared" si="23"/>
        <v>0.41666666666666669</v>
      </c>
      <c r="I180" s="11">
        <f t="shared" si="28"/>
        <v>0</v>
      </c>
      <c r="J180" s="6">
        <f t="shared" si="24"/>
        <v>0.64722222222222225</v>
      </c>
      <c r="K180" s="6">
        <f t="shared" si="25"/>
        <v>0.625</v>
      </c>
      <c r="L180" s="11">
        <f t="shared" si="29"/>
        <v>0</v>
      </c>
      <c r="M180" s="6">
        <f t="shared" si="26"/>
        <v>0.64722222222222225</v>
      </c>
      <c r="N180" s="6">
        <f t="shared" si="27"/>
        <v>0.66319444444444442</v>
      </c>
      <c r="O180" s="11">
        <f t="shared" si="30"/>
        <v>22</v>
      </c>
      <c r="P180" s="11">
        <f t="shared" si="31"/>
        <v>22</v>
      </c>
    </row>
    <row r="181" spans="1:16" x14ac:dyDescent="0.3">
      <c r="A181" t="s">
        <v>11</v>
      </c>
      <c r="B181" t="s">
        <v>1</v>
      </c>
      <c r="C181" t="s">
        <v>119</v>
      </c>
      <c r="D181" s="1">
        <v>43413.69027777778</v>
      </c>
      <c r="E181" s="1">
        <v>43413.772222222222</v>
      </c>
      <c r="F181" s="5">
        <v>43413</v>
      </c>
      <c r="G181" s="6">
        <f t="shared" si="22"/>
        <v>0.69027777777777777</v>
      </c>
      <c r="H181" s="6">
        <f t="shared" si="23"/>
        <v>0.41666666666666669</v>
      </c>
      <c r="I181" s="11">
        <f t="shared" si="28"/>
        <v>0</v>
      </c>
      <c r="J181" s="6">
        <f t="shared" si="24"/>
        <v>0.69027777777777777</v>
      </c>
      <c r="K181" s="6">
        <f t="shared" si="25"/>
        <v>0.625</v>
      </c>
      <c r="L181" s="11">
        <f t="shared" si="29"/>
        <v>0</v>
      </c>
      <c r="M181" s="6">
        <f t="shared" si="26"/>
        <v>0.69027777777777777</v>
      </c>
      <c r="N181" s="6">
        <f t="shared" si="27"/>
        <v>0.70833333333333337</v>
      </c>
      <c r="O181" s="11">
        <f t="shared" si="30"/>
        <v>26</v>
      </c>
      <c r="P181" s="11">
        <f t="shared" si="31"/>
        <v>26</v>
      </c>
    </row>
    <row r="182" spans="1:16" x14ac:dyDescent="0.3">
      <c r="A182" t="s">
        <v>40</v>
      </c>
      <c r="B182" t="s">
        <v>1</v>
      </c>
      <c r="C182" t="s">
        <v>123</v>
      </c>
      <c r="D182" s="1">
        <v>43413.725694444445</v>
      </c>
      <c r="E182" s="1">
        <v>43413.767361111109</v>
      </c>
      <c r="F182" s="5">
        <v>43413</v>
      </c>
      <c r="G182" s="6">
        <f t="shared" si="22"/>
        <v>0.72569444444444453</v>
      </c>
      <c r="H182" s="6">
        <f t="shared" si="23"/>
        <v>0.41666666666666669</v>
      </c>
      <c r="I182" s="11">
        <f t="shared" si="28"/>
        <v>0</v>
      </c>
      <c r="J182" s="6">
        <f t="shared" si="24"/>
        <v>0.72569444444444453</v>
      </c>
      <c r="K182" s="6">
        <f t="shared" si="25"/>
        <v>0.625</v>
      </c>
      <c r="L182" s="11">
        <f t="shared" si="29"/>
        <v>0</v>
      </c>
      <c r="M182" s="6">
        <f t="shared" si="26"/>
        <v>0.72569444444444453</v>
      </c>
      <c r="N182" s="6">
        <f t="shared" si="27"/>
        <v>0.70833333333333337</v>
      </c>
      <c r="O182" s="11">
        <f t="shared" si="30"/>
        <v>0</v>
      </c>
      <c r="P182" s="11">
        <f t="shared" si="31"/>
        <v>0</v>
      </c>
    </row>
    <row r="183" spans="1:16" x14ac:dyDescent="0.3">
      <c r="A183" t="s">
        <v>47</v>
      </c>
      <c r="B183" t="s">
        <v>1</v>
      </c>
      <c r="C183" t="s">
        <v>111</v>
      </c>
      <c r="D183" s="1">
        <v>43420.361805555556</v>
      </c>
      <c r="E183" s="1">
        <v>43420.428472222222</v>
      </c>
      <c r="F183" s="5">
        <v>43420</v>
      </c>
      <c r="G183" s="6">
        <f t="shared" si="22"/>
        <v>0.375</v>
      </c>
      <c r="H183" s="6">
        <f t="shared" si="23"/>
        <v>0.41666666666666669</v>
      </c>
      <c r="I183" s="11">
        <f t="shared" si="28"/>
        <v>60</v>
      </c>
      <c r="J183" s="6">
        <f t="shared" si="24"/>
        <v>0.41666666666666669</v>
      </c>
      <c r="K183" s="6">
        <f t="shared" si="25"/>
        <v>0.4284722222222222</v>
      </c>
      <c r="L183" s="11">
        <f t="shared" si="29"/>
        <v>16</v>
      </c>
      <c r="M183" s="6">
        <f t="shared" si="26"/>
        <v>0.625</v>
      </c>
      <c r="N183" s="6">
        <f t="shared" si="27"/>
        <v>0.4284722222222222</v>
      </c>
      <c r="O183" s="11">
        <f t="shared" si="30"/>
        <v>0</v>
      </c>
      <c r="P183" s="11">
        <f t="shared" si="31"/>
        <v>60</v>
      </c>
    </row>
    <row r="184" spans="1:16" x14ac:dyDescent="0.3">
      <c r="A184" t="s">
        <v>13</v>
      </c>
      <c r="B184" t="s">
        <v>1</v>
      </c>
      <c r="C184" t="s">
        <v>14</v>
      </c>
      <c r="D184" s="1">
        <v>43420.375</v>
      </c>
      <c r="E184" s="1">
        <v>43420.427777777775</v>
      </c>
      <c r="F184" s="5">
        <v>43420</v>
      </c>
      <c r="G184" s="6">
        <f t="shared" si="22"/>
        <v>0.375</v>
      </c>
      <c r="H184" s="6">
        <f t="shared" si="23"/>
        <v>0.41666666666666669</v>
      </c>
      <c r="I184" s="11">
        <f t="shared" si="28"/>
        <v>60</v>
      </c>
      <c r="J184" s="6">
        <f t="shared" si="24"/>
        <v>0.41666666666666669</v>
      </c>
      <c r="K184" s="6">
        <f t="shared" si="25"/>
        <v>0.42777777777777781</v>
      </c>
      <c r="L184" s="11">
        <f t="shared" si="29"/>
        <v>16</v>
      </c>
      <c r="M184" s="6">
        <f t="shared" si="26"/>
        <v>0.625</v>
      </c>
      <c r="N184" s="6">
        <f t="shared" si="27"/>
        <v>0.42777777777777781</v>
      </c>
      <c r="O184" s="11">
        <f t="shared" si="30"/>
        <v>0</v>
      </c>
      <c r="P184" s="11">
        <f t="shared" si="31"/>
        <v>60</v>
      </c>
    </row>
    <row r="185" spans="1:16" x14ac:dyDescent="0.3">
      <c r="A185" t="s">
        <v>25</v>
      </c>
      <c r="B185" t="s">
        <v>1</v>
      </c>
      <c r="C185" t="s">
        <v>111</v>
      </c>
      <c r="D185" s="1">
        <v>43420.434027777781</v>
      </c>
      <c r="E185" s="1">
        <v>43420.441666666666</v>
      </c>
      <c r="F185" s="5">
        <v>43420</v>
      </c>
      <c r="G185" s="6">
        <f t="shared" si="22"/>
        <v>0.43402777777777773</v>
      </c>
      <c r="H185" s="6">
        <f t="shared" si="23"/>
        <v>0.41666666666666669</v>
      </c>
      <c r="I185" s="11">
        <f t="shared" si="28"/>
        <v>0</v>
      </c>
      <c r="J185" s="6">
        <f t="shared" si="24"/>
        <v>0.43402777777777773</v>
      </c>
      <c r="K185" s="6">
        <f t="shared" si="25"/>
        <v>0.44166666666666665</v>
      </c>
      <c r="L185" s="11">
        <f t="shared" si="29"/>
        <v>11</v>
      </c>
      <c r="M185" s="6">
        <f t="shared" si="26"/>
        <v>0.625</v>
      </c>
      <c r="N185" s="6">
        <f t="shared" si="27"/>
        <v>0.44166666666666665</v>
      </c>
      <c r="O185" s="11">
        <f t="shared" si="30"/>
        <v>0</v>
      </c>
      <c r="P185" s="11">
        <f t="shared" si="31"/>
        <v>0</v>
      </c>
    </row>
    <row r="186" spans="1:16" x14ac:dyDescent="0.3">
      <c r="A186" t="s">
        <v>13</v>
      </c>
      <c r="B186" t="s">
        <v>1</v>
      </c>
      <c r="C186" t="s">
        <v>272</v>
      </c>
      <c r="D186" s="1">
        <v>43420.438194444447</v>
      </c>
      <c r="E186" s="1">
        <v>43420.440972222219</v>
      </c>
      <c r="F186" s="5">
        <v>43420</v>
      </c>
      <c r="G186" s="6">
        <f t="shared" si="22"/>
        <v>0.4381944444444445</v>
      </c>
      <c r="H186" s="6">
        <f t="shared" si="23"/>
        <v>0.41666666666666669</v>
      </c>
      <c r="I186" s="11">
        <f t="shared" si="28"/>
        <v>0</v>
      </c>
      <c r="J186" s="6">
        <f t="shared" si="24"/>
        <v>0.4381944444444445</v>
      </c>
      <c r="K186" s="6">
        <f t="shared" si="25"/>
        <v>0.44097222222222227</v>
      </c>
      <c r="L186" s="11">
        <f t="shared" si="29"/>
        <v>3</v>
      </c>
      <c r="M186" s="6">
        <f t="shared" si="26"/>
        <v>0.625</v>
      </c>
      <c r="N186" s="6">
        <f t="shared" si="27"/>
        <v>0.44097222222222227</v>
      </c>
      <c r="O186" s="11">
        <f t="shared" si="30"/>
        <v>0</v>
      </c>
      <c r="P186" s="11">
        <f t="shared" si="31"/>
        <v>0</v>
      </c>
    </row>
    <row r="187" spans="1:16" x14ac:dyDescent="0.3">
      <c r="A187" t="s">
        <v>4</v>
      </c>
      <c r="B187" t="s">
        <v>1</v>
      </c>
      <c r="C187" t="s">
        <v>126</v>
      </c>
      <c r="D187" s="1">
        <v>43420.477777777778</v>
      </c>
      <c r="E187" s="1">
        <v>43420.531944444447</v>
      </c>
      <c r="F187" s="5">
        <v>43420</v>
      </c>
      <c r="G187" s="6">
        <f t="shared" si="22"/>
        <v>0.4777777777777778</v>
      </c>
      <c r="H187" s="6">
        <f t="shared" si="23"/>
        <v>0.41666666666666669</v>
      </c>
      <c r="I187" s="11">
        <f t="shared" si="28"/>
        <v>0</v>
      </c>
      <c r="J187" s="6">
        <f t="shared" si="24"/>
        <v>0.4777777777777778</v>
      </c>
      <c r="K187" s="6">
        <f t="shared" si="25"/>
        <v>0.53194444444444444</v>
      </c>
      <c r="L187" s="11">
        <f t="shared" si="29"/>
        <v>78</v>
      </c>
      <c r="M187" s="6">
        <f t="shared" si="26"/>
        <v>0.625</v>
      </c>
      <c r="N187" s="6">
        <f t="shared" si="27"/>
        <v>0.53194444444444444</v>
      </c>
      <c r="O187" s="11">
        <f t="shared" si="30"/>
        <v>0</v>
      </c>
      <c r="P187" s="11">
        <f t="shared" si="31"/>
        <v>0</v>
      </c>
    </row>
    <row r="188" spans="1:16" x14ac:dyDescent="0.3">
      <c r="A188" t="s">
        <v>58</v>
      </c>
      <c r="B188" t="s">
        <v>1</v>
      </c>
      <c r="C188" t="s">
        <v>141</v>
      </c>
      <c r="D188" s="1">
        <v>43420.511111111111</v>
      </c>
      <c r="E188" s="1">
        <v>43420.52847222222</v>
      </c>
      <c r="F188" s="5">
        <v>43420</v>
      </c>
      <c r="G188" s="6">
        <f t="shared" si="22"/>
        <v>0.51111111111111118</v>
      </c>
      <c r="H188" s="6">
        <f t="shared" si="23"/>
        <v>0.41666666666666669</v>
      </c>
      <c r="I188" s="11">
        <f t="shared" si="28"/>
        <v>0</v>
      </c>
      <c r="J188" s="6">
        <f t="shared" si="24"/>
        <v>0.51111111111111118</v>
      </c>
      <c r="K188" s="6">
        <f t="shared" si="25"/>
        <v>0.52847222222222223</v>
      </c>
      <c r="L188" s="11">
        <f t="shared" si="29"/>
        <v>24</v>
      </c>
      <c r="M188" s="6">
        <f t="shared" si="26"/>
        <v>0.625</v>
      </c>
      <c r="N188" s="6">
        <f t="shared" si="27"/>
        <v>0.52847222222222223</v>
      </c>
      <c r="O188" s="11">
        <f t="shared" si="30"/>
        <v>0</v>
      </c>
      <c r="P188" s="11">
        <f t="shared" si="31"/>
        <v>0</v>
      </c>
    </row>
    <row r="189" spans="1:16" x14ac:dyDescent="0.3">
      <c r="A189" t="s">
        <v>38</v>
      </c>
      <c r="B189" t="s">
        <v>1</v>
      </c>
      <c r="C189" t="s">
        <v>66</v>
      </c>
      <c r="D189" s="1">
        <v>43420.513194444444</v>
      </c>
      <c r="E189" s="1">
        <v>43420.540277777778</v>
      </c>
      <c r="F189" s="5">
        <v>43420</v>
      </c>
      <c r="G189" s="6">
        <f t="shared" si="22"/>
        <v>0.5131944444444444</v>
      </c>
      <c r="H189" s="6">
        <f t="shared" si="23"/>
        <v>0.41666666666666669</v>
      </c>
      <c r="I189" s="11">
        <f t="shared" si="28"/>
        <v>0</v>
      </c>
      <c r="J189" s="6">
        <f t="shared" si="24"/>
        <v>0.5131944444444444</v>
      </c>
      <c r="K189" s="6">
        <f t="shared" si="25"/>
        <v>0.54027777777777775</v>
      </c>
      <c r="L189" s="11">
        <f t="shared" si="29"/>
        <v>39</v>
      </c>
      <c r="M189" s="6">
        <f t="shared" si="26"/>
        <v>0.625</v>
      </c>
      <c r="N189" s="6">
        <f t="shared" si="27"/>
        <v>0.54027777777777775</v>
      </c>
      <c r="O189" s="11">
        <f t="shared" si="30"/>
        <v>0</v>
      </c>
      <c r="P189" s="11">
        <f t="shared" si="31"/>
        <v>0</v>
      </c>
    </row>
    <row r="190" spans="1:16" x14ac:dyDescent="0.3">
      <c r="A190" t="s">
        <v>6</v>
      </c>
      <c r="B190" t="s">
        <v>1</v>
      </c>
      <c r="C190" t="s">
        <v>113</v>
      </c>
      <c r="D190" s="1">
        <v>43420.523611111108</v>
      </c>
      <c r="E190" s="1">
        <v>43420.697222222225</v>
      </c>
      <c r="F190" s="5">
        <v>43420</v>
      </c>
      <c r="G190" s="6">
        <f t="shared" si="22"/>
        <v>0.52361111111111114</v>
      </c>
      <c r="H190" s="6">
        <f t="shared" si="23"/>
        <v>0.41666666666666669</v>
      </c>
      <c r="I190" s="11">
        <f t="shared" si="28"/>
        <v>0</v>
      </c>
      <c r="J190" s="6">
        <f t="shared" si="24"/>
        <v>0.52361111111111114</v>
      </c>
      <c r="K190" s="6">
        <f t="shared" si="25"/>
        <v>0.625</v>
      </c>
      <c r="L190" s="11">
        <f t="shared" si="29"/>
        <v>146</v>
      </c>
      <c r="M190" s="6">
        <f t="shared" si="26"/>
        <v>0.625</v>
      </c>
      <c r="N190" s="6">
        <f t="shared" si="27"/>
        <v>0.6972222222222223</v>
      </c>
      <c r="O190" s="11">
        <f t="shared" si="30"/>
        <v>104</v>
      </c>
      <c r="P190" s="11">
        <f t="shared" si="31"/>
        <v>104</v>
      </c>
    </row>
    <row r="191" spans="1:16" x14ac:dyDescent="0.3">
      <c r="A191" t="s">
        <v>40</v>
      </c>
      <c r="B191" t="s">
        <v>1</v>
      </c>
      <c r="C191" t="s">
        <v>270</v>
      </c>
      <c r="D191" s="1">
        <v>43420.540277777778</v>
      </c>
      <c r="E191" s="1">
        <v>43420.589583333334</v>
      </c>
      <c r="F191" s="5">
        <v>43420</v>
      </c>
      <c r="G191" s="6">
        <f t="shared" si="22"/>
        <v>0.54027777777777775</v>
      </c>
      <c r="H191" s="6">
        <f t="shared" si="23"/>
        <v>0.41666666666666669</v>
      </c>
      <c r="I191" s="11">
        <f t="shared" si="28"/>
        <v>0</v>
      </c>
      <c r="J191" s="6">
        <f t="shared" si="24"/>
        <v>0.54027777777777775</v>
      </c>
      <c r="K191" s="6">
        <f t="shared" si="25"/>
        <v>0.58958333333333335</v>
      </c>
      <c r="L191" s="11">
        <f t="shared" si="29"/>
        <v>71</v>
      </c>
      <c r="M191" s="6">
        <f t="shared" si="26"/>
        <v>0.625</v>
      </c>
      <c r="N191" s="6">
        <f t="shared" si="27"/>
        <v>0.58958333333333335</v>
      </c>
      <c r="O191" s="11">
        <f t="shared" si="30"/>
        <v>0</v>
      </c>
      <c r="P191" s="11">
        <f t="shared" si="31"/>
        <v>0</v>
      </c>
    </row>
    <row r="192" spans="1:16" x14ac:dyDescent="0.3">
      <c r="A192" t="s">
        <v>45</v>
      </c>
      <c r="B192" t="s">
        <v>1</v>
      </c>
      <c r="C192" t="s">
        <v>66</v>
      </c>
      <c r="D192" s="1">
        <v>43420.540277777778</v>
      </c>
      <c r="E192" s="1">
        <v>43420.595138888886</v>
      </c>
      <c r="F192" s="5">
        <v>43420</v>
      </c>
      <c r="G192" s="6">
        <f t="shared" si="22"/>
        <v>0.54027777777777775</v>
      </c>
      <c r="H192" s="6">
        <f t="shared" si="23"/>
        <v>0.41666666666666669</v>
      </c>
      <c r="I192" s="11">
        <f t="shared" si="28"/>
        <v>0</v>
      </c>
      <c r="J192" s="6">
        <f t="shared" si="24"/>
        <v>0.54027777777777775</v>
      </c>
      <c r="K192" s="6">
        <f t="shared" si="25"/>
        <v>0.59513888888888888</v>
      </c>
      <c r="L192" s="11">
        <f t="shared" si="29"/>
        <v>79</v>
      </c>
      <c r="M192" s="6">
        <f t="shared" si="26"/>
        <v>0.625</v>
      </c>
      <c r="N192" s="6">
        <f t="shared" si="27"/>
        <v>0.59513888888888888</v>
      </c>
      <c r="O192" s="11">
        <f t="shared" si="30"/>
        <v>0</v>
      </c>
      <c r="P192" s="11">
        <f t="shared" si="31"/>
        <v>0</v>
      </c>
    </row>
    <row r="193" spans="1:16" x14ac:dyDescent="0.3">
      <c r="A193" t="s">
        <v>4</v>
      </c>
      <c r="B193" t="s">
        <v>1</v>
      </c>
      <c r="C193" t="s">
        <v>126</v>
      </c>
      <c r="D193" s="1">
        <v>43420.545138888891</v>
      </c>
      <c r="E193" s="1">
        <v>43420.597222222219</v>
      </c>
      <c r="F193" s="5">
        <v>43420</v>
      </c>
      <c r="G193" s="6">
        <f t="shared" si="22"/>
        <v>0.54513888888888895</v>
      </c>
      <c r="H193" s="6">
        <f t="shared" si="23"/>
        <v>0.41666666666666669</v>
      </c>
      <c r="I193" s="11">
        <f t="shared" si="28"/>
        <v>0</v>
      </c>
      <c r="J193" s="6">
        <f t="shared" si="24"/>
        <v>0.54513888888888895</v>
      </c>
      <c r="K193" s="6">
        <f t="shared" si="25"/>
        <v>0.59722222222222221</v>
      </c>
      <c r="L193" s="11">
        <f t="shared" si="29"/>
        <v>74</v>
      </c>
      <c r="M193" s="6">
        <f t="shared" si="26"/>
        <v>0.625</v>
      </c>
      <c r="N193" s="6">
        <f t="shared" si="27"/>
        <v>0.59722222222222221</v>
      </c>
      <c r="O193" s="11">
        <f t="shared" si="30"/>
        <v>0</v>
      </c>
      <c r="P193" s="11">
        <f t="shared" si="31"/>
        <v>0</v>
      </c>
    </row>
    <row r="194" spans="1:16" x14ac:dyDescent="0.3">
      <c r="A194" t="s">
        <v>47</v>
      </c>
      <c r="B194" t="s">
        <v>1</v>
      </c>
      <c r="C194" t="s">
        <v>14</v>
      </c>
      <c r="D194" s="1">
        <v>43420.581250000003</v>
      </c>
      <c r="E194" s="1">
        <v>43420.599305555559</v>
      </c>
      <c r="F194" s="5">
        <v>43420</v>
      </c>
      <c r="G194" s="6">
        <f t="shared" ref="G194:G257" si="32">MAX(TIME(HOUR(D194),MINUTE(D194),0),fri_free_1_start)</f>
        <v>0.58124999999999993</v>
      </c>
      <c r="H194" s="6">
        <f t="shared" ref="H194:H257" si="33">MIN(TIME(HOUR(E194),MINUTE(E194),0),fri_free_1_end)</f>
        <v>0.41666666666666669</v>
      </c>
      <c r="I194" s="11">
        <f t="shared" si="28"/>
        <v>0</v>
      </c>
      <c r="J194" s="6">
        <f t="shared" ref="J194:J257" si="34">MAX(TIME(HOUR(D194),MINUTE(D194),0),fri_busy_start)</f>
        <v>0.58124999999999993</v>
      </c>
      <c r="K194" s="6">
        <f t="shared" ref="K194:K257" si="35">MIN(TIME(HOUR(E194),MINUTE(E194),0),fri_busy_end)</f>
        <v>0.59930555555555554</v>
      </c>
      <c r="L194" s="11">
        <f t="shared" si="29"/>
        <v>26</v>
      </c>
      <c r="M194" s="6">
        <f t="shared" ref="M194:M257" si="36">MAX(TIME(HOUR(D194),MINUTE(D194),0),fri_free_2_start)</f>
        <v>0.625</v>
      </c>
      <c r="N194" s="6">
        <f t="shared" ref="N194:N257" si="37">MIN(TIME(HOUR(E194),MINUTE(E194),0),fri_free_2_end)</f>
        <v>0.59930555555555554</v>
      </c>
      <c r="O194" s="11">
        <f t="shared" si="30"/>
        <v>0</v>
      </c>
      <c r="P194" s="11">
        <f t="shared" si="31"/>
        <v>0</v>
      </c>
    </row>
    <row r="195" spans="1:16" x14ac:dyDescent="0.3">
      <c r="A195" t="s">
        <v>25</v>
      </c>
      <c r="B195" t="s">
        <v>1</v>
      </c>
      <c r="C195" t="s">
        <v>111</v>
      </c>
      <c r="D195" s="1">
        <v>43420.581250000003</v>
      </c>
      <c r="E195" s="1">
        <v>43420.588888888888</v>
      </c>
      <c r="F195" s="5">
        <v>43420</v>
      </c>
      <c r="G195" s="6">
        <f t="shared" si="32"/>
        <v>0.58124999999999993</v>
      </c>
      <c r="H195" s="6">
        <f t="shared" si="33"/>
        <v>0.41666666666666669</v>
      </c>
      <c r="I195" s="11">
        <f t="shared" ref="I195:I258" si="38">MAX(0,INT((H195-G195)*1440))</f>
        <v>0</v>
      </c>
      <c r="J195" s="6">
        <f t="shared" si="34"/>
        <v>0.58124999999999993</v>
      </c>
      <c r="K195" s="6">
        <f t="shared" si="35"/>
        <v>0.58888888888888891</v>
      </c>
      <c r="L195" s="11">
        <f t="shared" ref="L195:L258" si="39">MAX(0,INT((K195-J195)*1440))</f>
        <v>11</v>
      </c>
      <c r="M195" s="6">
        <f t="shared" si="36"/>
        <v>0.625</v>
      </c>
      <c r="N195" s="6">
        <f t="shared" si="37"/>
        <v>0.58888888888888891</v>
      </c>
      <c r="O195" s="11">
        <f t="shared" ref="O195:O258" si="40">MAX(0,INT((N195-M195)*1440))</f>
        <v>0</v>
      </c>
      <c r="P195" s="11">
        <f t="shared" ref="P195:P258" si="41">I195+O195</f>
        <v>0</v>
      </c>
    </row>
    <row r="196" spans="1:16" x14ac:dyDescent="0.3">
      <c r="A196" t="s">
        <v>13</v>
      </c>
      <c r="B196" t="s">
        <v>1</v>
      </c>
      <c r="C196" t="s">
        <v>12</v>
      </c>
      <c r="D196" s="1">
        <v>43420.590277777781</v>
      </c>
      <c r="E196" s="1">
        <v>43420.731944444444</v>
      </c>
      <c r="F196" s="5">
        <v>43420</v>
      </c>
      <c r="G196" s="6">
        <f t="shared" si="32"/>
        <v>0.59027777777777779</v>
      </c>
      <c r="H196" s="6">
        <f t="shared" si="33"/>
        <v>0.41666666666666669</v>
      </c>
      <c r="I196" s="11">
        <f t="shared" si="38"/>
        <v>0</v>
      </c>
      <c r="J196" s="6">
        <f t="shared" si="34"/>
        <v>0.59027777777777779</v>
      </c>
      <c r="K196" s="6">
        <f t="shared" si="35"/>
        <v>0.625</v>
      </c>
      <c r="L196" s="11">
        <f t="shared" si="39"/>
        <v>50</v>
      </c>
      <c r="M196" s="6">
        <f t="shared" si="36"/>
        <v>0.625</v>
      </c>
      <c r="N196" s="6">
        <f t="shared" si="37"/>
        <v>0.70833333333333337</v>
      </c>
      <c r="O196" s="11">
        <f t="shared" si="40"/>
        <v>120</v>
      </c>
      <c r="P196" s="11">
        <f t="shared" si="41"/>
        <v>120</v>
      </c>
    </row>
    <row r="197" spans="1:16" x14ac:dyDescent="0.3">
      <c r="A197" t="s">
        <v>38</v>
      </c>
      <c r="B197" t="s">
        <v>1</v>
      </c>
      <c r="C197" t="s">
        <v>85</v>
      </c>
      <c r="D197" s="1">
        <v>43420.602083333331</v>
      </c>
      <c r="E197" s="1">
        <v>43420.630555555559</v>
      </c>
      <c r="F197" s="5">
        <v>43420</v>
      </c>
      <c r="G197" s="6">
        <f t="shared" si="32"/>
        <v>0.6020833333333333</v>
      </c>
      <c r="H197" s="6">
        <f t="shared" si="33"/>
        <v>0.41666666666666669</v>
      </c>
      <c r="I197" s="11">
        <f t="shared" si="38"/>
        <v>0</v>
      </c>
      <c r="J197" s="6">
        <f t="shared" si="34"/>
        <v>0.6020833333333333</v>
      </c>
      <c r="K197" s="6">
        <f t="shared" si="35"/>
        <v>0.625</v>
      </c>
      <c r="L197" s="11">
        <f t="shared" si="39"/>
        <v>33</v>
      </c>
      <c r="M197" s="6">
        <f t="shared" si="36"/>
        <v>0.625</v>
      </c>
      <c r="N197" s="6">
        <f t="shared" si="37"/>
        <v>0.63055555555555554</v>
      </c>
      <c r="O197" s="11">
        <f t="shared" si="40"/>
        <v>7</v>
      </c>
      <c r="P197" s="11">
        <f t="shared" si="41"/>
        <v>7</v>
      </c>
    </row>
    <row r="198" spans="1:16" x14ac:dyDescent="0.3">
      <c r="A198" t="s">
        <v>10</v>
      </c>
      <c r="B198" t="s">
        <v>1</v>
      </c>
      <c r="C198" t="s">
        <v>344</v>
      </c>
      <c r="D198" s="1">
        <v>43420.606944444444</v>
      </c>
      <c r="E198" s="1">
        <v>43420.615277777775</v>
      </c>
      <c r="F198" s="5">
        <v>43420</v>
      </c>
      <c r="G198" s="6">
        <f t="shared" si="32"/>
        <v>0.6069444444444444</v>
      </c>
      <c r="H198" s="6">
        <f t="shared" si="33"/>
        <v>0.41666666666666669</v>
      </c>
      <c r="I198" s="11">
        <f t="shared" si="38"/>
        <v>0</v>
      </c>
      <c r="J198" s="6">
        <f t="shared" si="34"/>
        <v>0.6069444444444444</v>
      </c>
      <c r="K198" s="6">
        <f t="shared" si="35"/>
        <v>0.61527777777777781</v>
      </c>
      <c r="L198" s="11">
        <f t="shared" si="39"/>
        <v>12</v>
      </c>
      <c r="M198" s="6">
        <f t="shared" si="36"/>
        <v>0.625</v>
      </c>
      <c r="N198" s="6">
        <f t="shared" si="37"/>
        <v>0.61527777777777781</v>
      </c>
      <c r="O198" s="11">
        <f t="shared" si="40"/>
        <v>0</v>
      </c>
      <c r="P198" s="11">
        <f t="shared" si="41"/>
        <v>0</v>
      </c>
    </row>
    <row r="199" spans="1:16" x14ac:dyDescent="0.3">
      <c r="A199" t="s">
        <v>45</v>
      </c>
      <c r="B199" t="s">
        <v>1</v>
      </c>
      <c r="C199" t="s">
        <v>66</v>
      </c>
      <c r="D199" s="1">
        <v>43420.651388888888</v>
      </c>
      <c r="E199" s="1">
        <v>43420.673611111109</v>
      </c>
      <c r="F199" s="5">
        <v>43420</v>
      </c>
      <c r="G199" s="6">
        <f t="shared" si="32"/>
        <v>0.65138888888888891</v>
      </c>
      <c r="H199" s="6">
        <f t="shared" si="33"/>
        <v>0.41666666666666669</v>
      </c>
      <c r="I199" s="11">
        <f t="shared" si="38"/>
        <v>0</v>
      </c>
      <c r="J199" s="6">
        <f t="shared" si="34"/>
        <v>0.65138888888888891</v>
      </c>
      <c r="K199" s="6">
        <f t="shared" si="35"/>
        <v>0.625</v>
      </c>
      <c r="L199" s="11">
        <f t="shared" si="39"/>
        <v>0</v>
      </c>
      <c r="M199" s="6">
        <f t="shared" si="36"/>
        <v>0.65138888888888891</v>
      </c>
      <c r="N199" s="6">
        <f t="shared" si="37"/>
        <v>0.67361111111111116</v>
      </c>
      <c r="O199" s="11">
        <f t="shared" si="40"/>
        <v>32</v>
      </c>
      <c r="P199" s="11">
        <f t="shared" si="41"/>
        <v>32</v>
      </c>
    </row>
    <row r="200" spans="1:16" x14ac:dyDescent="0.3">
      <c r="A200" t="s">
        <v>50</v>
      </c>
      <c r="B200" t="s">
        <v>1</v>
      </c>
      <c r="C200" t="s">
        <v>319</v>
      </c>
      <c r="D200" s="1">
        <v>43420.655555555553</v>
      </c>
      <c r="E200" s="1">
        <v>43420.799305555556</v>
      </c>
      <c r="F200" s="5">
        <v>43420</v>
      </c>
      <c r="G200" s="6">
        <f t="shared" si="32"/>
        <v>0.65555555555555556</v>
      </c>
      <c r="H200" s="6">
        <f t="shared" si="33"/>
        <v>0.41666666666666669</v>
      </c>
      <c r="I200" s="11">
        <f t="shared" si="38"/>
        <v>0</v>
      </c>
      <c r="J200" s="6">
        <f t="shared" si="34"/>
        <v>0.65555555555555556</v>
      </c>
      <c r="K200" s="6">
        <f t="shared" si="35"/>
        <v>0.625</v>
      </c>
      <c r="L200" s="11">
        <f t="shared" si="39"/>
        <v>0</v>
      </c>
      <c r="M200" s="6">
        <f t="shared" si="36"/>
        <v>0.65555555555555556</v>
      </c>
      <c r="N200" s="6">
        <f t="shared" si="37"/>
        <v>0.70833333333333337</v>
      </c>
      <c r="O200" s="11">
        <f t="shared" si="40"/>
        <v>76</v>
      </c>
      <c r="P200" s="11">
        <f t="shared" si="41"/>
        <v>76</v>
      </c>
    </row>
    <row r="201" spans="1:16" x14ac:dyDescent="0.3">
      <c r="A201" t="s">
        <v>10</v>
      </c>
      <c r="B201" t="s">
        <v>1</v>
      </c>
      <c r="C201" t="s">
        <v>345</v>
      </c>
      <c r="D201" s="1">
        <v>43420.655555555553</v>
      </c>
      <c r="E201" s="1">
        <v>43420.683333333334</v>
      </c>
      <c r="F201" s="5">
        <v>43420</v>
      </c>
      <c r="G201" s="6">
        <f t="shared" si="32"/>
        <v>0.65555555555555556</v>
      </c>
      <c r="H201" s="6">
        <f t="shared" si="33"/>
        <v>0.41666666666666669</v>
      </c>
      <c r="I201" s="11">
        <f t="shared" si="38"/>
        <v>0</v>
      </c>
      <c r="J201" s="6">
        <f t="shared" si="34"/>
        <v>0.65555555555555556</v>
      </c>
      <c r="K201" s="6">
        <f t="shared" si="35"/>
        <v>0.625</v>
      </c>
      <c r="L201" s="11">
        <f t="shared" si="39"/>
        <v>0</v>
      </c>
      <c r="M201" s="6">
        <f t="shared" si="36"/>
        <v>0.65555555555555556</v>
      </c>
      <c r="N201" s="6">
        <f t="shared" si="37"/>
        <v>0.68333333333333324</v>
      </c>
      <c r="O201" s="11">
        <f t="shared" si="40"/>
        <v>39</v>
      </c>
      <c r="P201" s="11">
        <f t="shared" si="41"/>
        <v>39</v>
      </c>
    </row>
    <row r="202" spans="1:16" x14ac:dyDescent="0.3">
      <c r="A202" t="s">
        <v>8</v>
      </c>
      <c r="B202" t="s">
        <v>1</v>
      </c>
      <c r="C202" t="s">
        <v>277</v>
      </c>
      <c r="D202" s="1">
        <v>43420.655555555553</v>
      </c>
      <c r="E202" s="1">
        <v>43420.661805555559</v>
      </c>
      <c r="F202" s="5">
        <v>43420</v>
      </c>
      <c r="G202" s="6">
        <f t="shared" si="32"/>
        <v>0.65555555555555556</v>
      </c>
      <c r="H202" s="6">
        <f t="shared" si="33"/>
        <v>0.41666666666666669</v>
      </c>
      <c r="I202" s="11">
        <f t="shared" si="38"/>
        <v>0</v>
      </c>
      <c r="J202" s="6">
        <f t="shared" si="34"/>
        <v>0.65555555555555556</v>
      </c>
      <c r="K202" s="6">
        <f t="shared" si="35"/>
        <v>0.625</v>
      </c>
      <c r="L202" s="11">
        <f t="shared" si="39"/>
        <v>0</v>
      </c>
      <c r="M202" s="6">
        <f t="shared" si="36"/>
        <v>0.65555555555555556</v>
      </c>
      <c r="N202" s="6">
        <f t="shared" si="37"/>
        <v>0.66180555555555554</v>
      </c>
      <c r="O202" s="11">
        <f t="shared" si="40"/>
        <v>8</v>
      </c>
      <c r="P202" s="11">
        <f t="shared" si="41"/>
        <v>8</v>
      </c>
    </row>
    <row r="203" spans="1:16" x14ac:dyDescent="0.3">
      <c r="A203" t="s">
        <v>47</v>
      </c>
      <c r="B203" t="s">
        <v>1</v>
      </c>
      <c r="C203" t="s">
        <v>276</v>
      </c>
      <c r="D203" s="1">
        <v>43420.655555555553</v>
      </c>
      <c r="E203" s="1">
        <v>43420.656944444447</v>
      </c>
      <c r="F203" s="5">
        <v>43420</v>
      </c>
      <c r="G203" s="6">
        <f t="shared" si="32"/>
        <v>0.65555555555555556</v>
      </c>
      <c r="H203" s="6">
        <f t="shared" si="33"/>
        <v>0.41666666666666669</v>
      </c>
      <c r="I203" s="11">
        <f t="shared" si="38"/>
        <v>0</v>
      </c>
      <c r="J203" s="6">
        <f t="shared" si="34"/>
        <v>0.65555555555555556</v>
      </c>
      <c r="K203" s="6">
        <f t="shared" si="35"/>
        <v>0.625</v>
      </c>
      <c r="L203" s="11">
        <f t="shared" si="39"/>
        <v>0</v>
      </c>
      <c r="M203" s="6">
        <f t="shared" si="36"/>
        <v>0.65555555555555556</v>
      </c>
      <c r="N203" s="6">
        <f t="shared" si="37"/>
        <v>0.65694444444444444</v>
      </c>
      <c r="O203" s="11">
        <f t="shared" si="40"/>
        <v>1</v>
      </c>
      <c r="P203" s="11">
        <f t="shared" si="41"/>
        <v>1</v>
      </c>
    </row>
    <row r="204" spans="1:16" x14ac:dyDescent="0.3">
      <c r="A204" t="s">
        <v>25</v>
      </c>
      <c r="B204" t="s">
        <v>1</v>
      </c>
      <c r="C204" t="s">
        <v>276</v>
      </c>
      <c r="D204" s="1">
        <v>43420.657638888886</v>
      </c>
      <c r="E204" s="1">
        <v>43420.798611111109</v>
      </c>
      <c r="F204" s="5">
        <v>43420</v>
      </c>
      <c r="G204" s="6">
        <f t="shared" si="32"/>
        <v>0.65763888888888888</v>
      </c>
      <c r="H204" s="6">
        <f t="shared" si="33"/>
        <v>0.41666666666666669</v>
      </c>
      <c r="I204" s="11">
        <f t="shared" si="38"/>
        <v>0</v>
      </c>
      <c r="J204" s="6">
        <f t="shared" si="34"/>
        <v>0.65763888888888888</v>
      </c>
      <c r="K204" s="6">
        <f t="shared" si="35"/>
        <v>0.625</v>
      </c>
      <c r="L204" s="11">
        <f t="shared" si="39"/>
        <v>0</v>
      </c>
      <c r="M204" s="6">
        <f t="shared" si="36"/>
        <v>0.65763888888888888</v>
      </c>
      <c r="N204" s="6">
        <f t="shared" si="37"/>
        <v>0.70833333333333337</v>
      </c>
      <c r="O204" s="11">
        <f t="shared" si="40"/>
        <v>73</v>
      </c>
      <c r="P204" s="11">
        <f t="shared" si="41"/>
        <v>73</v>
      </c>
    </row>
    <row r="205" spans="1:16" x14ac:dyDescent="0.3">
      <c r="A205" t="s">
        <v>40</v>
      </c>
      <c r="B205" t="s">
        <v>1</v>
      </c>
      <c r="C205" t="s">
        <v>278</v>
      </c>
      <c r="D205" s="1">
        <v>43420.659722222219</v>
      </c>
      <c r="E205" s="1">
        <v>43420.73333333333</v>
      </c>
      <c r="F205" s="5">
        <v>43420</v>
      </c>
      <c r="G205" s="6">
        <f t="shared" si="32"/>
        <v>0.65972222222222221</v>
      </c>
      <c r="H205" s="6">
        <f t="shared" si="33"/>
        <v>0.41666666666666669</v>
      </c>
      <c r="I205" s="11">
        <f t="shared" si="38"/>
        <v>0</v>
      </c>
      <c r="J205" s="6">
        <f t="shared" si="34"/>
        <v>0.65972222222222221</v>
      </c>
      <c r="K205" s="6">
        <f t="shared" si="35"/>
        <v>0.625</v>
      </c>
      <c r="L205" s="11">
        <f t="shared" si="39"/>
        <v>0</v>
      </c>
      <c r="M205" s="6">
        <f t="shared" si="36"/>
        <v>0.65972222222222221</v>
      </c>
      <c r="N205" s="6">
        <f t="shared" si="37"/>
        <v>0.70833333333333337</v>
      </c>
      <c r="O205" s="11">
        <f t="shared" si="40"/>
        <v>70</v>
      </c>
      <c r="P205" s="11">
        <f t="shared" si="41"/>
        <v>70</v>
      </c>
    </row>
    <row r="206" spans="1:16" x14ac:dyDescent="0.3">
      <c r="A206" t="s">
        <v>8</v>
      </c>
      <c r="B206" t="s">
        <v>1</v>
      </c>
      <c r="C206" t="s">
        <v>65</v>
      </c>
      <c r="D206" s="1">
        <v>43420.663194444445</v>
      </c>
      <c r="E206" s="1">
        <v>43420.677083333336</v>
      </c>
      <c r="F206" s="5">
        <v>43420</v>
      </c>
      <c r="G206" s="6">
        <f t="shared" si="32"/>
        <v>0.66319444444444442</v>
      </c>
      <c r="H206" s="6">
        <f t="shared" si="33"/>
        <v>0.41666666666666669</v>
      </c>
      <c r="I206" s="11">
        <f t="shared" si="38"/>
        <v>0</v>
      </c>
      <c r="J206" s="6">
        <f t="shared" si="34"/>
        <v>0.66319444444444442</v>
      </c>
      <c r="K206" s="6">
        <f t="shared" si="35"/>
        <v>0.625</v>
      </c>
      <c r="L206" s="11">
        <f t="shared" si="39"/>
        <v>0</v>
      </c>
      <c r="M206" s="6">
        <f t="shared" si="36"/>
        <v>0.66319444444444442</v>
      </c>
      <c r="N206" s="6">
        <f t="shared" si="37"/>
        <v>0.67708333333333337</v>
      </c>
      <c r="O206" s="11">
        <f t="shared" si="40"/>
        <v>20</v>
      </c>
      <c r="P206" s="11">
        <f t="shared" si="41"/>
        <v>20</v>
      </c>
    </row>
    <row r="207" spans="1:16" x14ac:dyDescent="0.3">
      <c r="A207" t="s">
        <v>45</v>
      </c>
      <c r="B207" t="s">
        <v>1</v>
      </c>
      <c r="C207" t="s">
        <v>248</v>
      </c>
      <c r="D207" s="1">
        <v>43420.685416666667</v>
      </c>
      <c r="E207" s="1">
        <v>43420.688888888886</v>
      </c>
      <c r="F207" s="5">
        <v>43420</v>
      </c>
      <c r="G207" s="6">
        <f t="shared" si="32"/>
        <v>0.68541666666666667</v>
      </c>
      <c r="H207" s="6">
        <f t="shared" si="33"/>
        <v>0.41666666666666669</v>
      </c>
      <c r="I207" s="11">
        <f t="shared" si="38"/>
        <v>0</v>
      </c>
      <c r="J207" s="6">
        <f t="shared" si="34"/>
        <v>0.68541666666666667</v>
      </c>
      <c r="K207" s="6">
        <f t="shared" si="35"/>
        <v>0.625</v>
      </c>
      <c r="L207" s="11">
        <f t="shared" si="39"/>
        <v>0</v>
      </c>
      <c r="M207" s="6">
        <f t="shared" si="36"/>
        <v>0.68541666666666667</v>
      </c>
      <c r="N207" s="6">
        <f t="shared" si="37"/>
        <v>0.68888888888888899</v>
      </c>
      <c r="O207" s="11">
        <f t="shared" si="40"/>
        <v>5</v>
      </c>
      <c r="P207" s="11">
        <f t="shared" si="41"/>
        <v>5</v>
      </c>
    </row>
    <row r="208" spans="1:16" x14ac:dyDescent="0.3">
      <c r="A208" t="s">
        <v>8</v>
      </c>
      <c r="B208" t="s">
        <v>1</v>
      </c>
      <c r="C208" t="s">
        <v>320</v>
      </c>
      <c r="D208" s="1">
        <v>43420.736111111109</v>
      </c>
      <c r="E208" s="1">
        <v>43420.76666666667</v>
      </c>
      <c r="F208" s="5">
        <v>43420</v>
      </c>
      <c r="G208" s="6">
        <f t="shared" si="32"/>
        <v>0.73611111111111116</v>
      </c>
      <c r="H208" s="6">
        <f t="shared" si="33"/>
        <v>0.41666666666666669</v>
      </c>
      <c r="I208" s="11">
        <f t="shared" si="38"/>
        <v>0</v>
      </c>
      <c r="J208" s="6">
        <f t="shared" si="34"/>
        <v>0.73611111111111116</v>
      </c>
      <c r="K208" s="6">
        <f t="shared" si="35"/>
        <v>0.625</v>
      </c>
      <c r="L208" s="11">
        <f t="shared" si="39"/>
        <v>0</v>
      </c>
      <c r="M208" s="6">
        <f t="shared" si="36"/>
        <v>0.73611111111111116</v>
      </c>
      <c r="N208" s="6">
        <f t="shared" si="37"/>
        <v>0.70833333333333337</v>
      </c>
      <c r="O208" s="11">
        <f t="shared" si="40"/>
        <v>0</v>
      </c>
      <c r="P208" s="11">
        <f t="shared" si="41"/>
        <v>0</v>
      </c>
    </row>
    <row r="209" spans="1:16" x14ac:dyDescent="0.3">
      <c r="A209" t="s">
        <v>27</v>
      </c>
      <c r="B209" t="s">
        <v>1</v>
      </c>
      <c r="C209" t="s">
        <v>350</v>
      </c>
      <c r="D209" s="1">
        <v>43427.362500000003</v>
      </c>
      <c r="E209" s="1">
        <v>43427.45</v>
      </c>
      <c r="F209" s="5">
        <v>43427</v>
      </c>
      <c r="G209" s="6">
        <f t="shared" si="32"/>
        <v>0.375</v>
      </c>
      <c r="H209" s="6">
        <f t="shared" si="33"/>
        <v>0.41666666666666669</v>
      </c>
      <c r="I209" s="11">
        <f t="shared" si="38"/>
        <v>60</v>
      </c>
      <c r="J209" s="6">
        <f t="shared" si="34"/>
        <v>0.41666666666666669</v>
      </c>
      <c r="K209" s="6">
        <f t="shared" si="35"/>
        <v>0.45</v>
      </c>
      <c r="L209" s="11">
        <f t="shared" si="39"/>
        <v>48</v>
      </c>
      <c r="M209" s="6">
        <f t="shared" si="36"/>
        <v>0.625</v>
      </c>
      <c r="N209" s="6">
        <f t="shared" si="37"/>
        <v>0.45</v>
      </c>
      <c r="O209" s="11">
        <f t="shared" si="40"/>
        <v>0</v>
      </c>
      <c r="P209" s="11">
        <f t="shared" si="41"/>
        <v>60</v>
      </c>
    </row>
    <row r="210" spans="1:16" x14ac:dyDescent="0.3">
      <c r="A210" t="s">
        <v>6</v>
      </c>
      <c r="B210" t="s">
        <v>1</v>
      </c>
      <c r="C210" t="s">
        <v>351</v>
      </c>
      <c r="D210" s="1">
        <v>43427.362500000003</v>
      </c>
      <c r="E210" s="1">
        <v>43427.447222222225</v>
      </c>
      <c r="F210" s="5">
        <v>43427</v>
      </c>
      <c r="G210" s="6">
        <f t="shared" si="32"/>
        <v>0.375</v>
      </c>
      <c r="H210" s="6">
        <f t="shared" si="33"/>
        <v>0.41666666666666669</v>
      </c>
      <c r="I210" s="11">
        <f t="shared" si="38"/>
        <v>60</v>
      </c>
      <c r="J210" s="6">
        <f t="shared" si="34"/>
        <v>0.41666666666666669</v>
      </c>
      <c r="K210" s="6">
        <f t="shared" si="35"/>
        <v>0.44722222222222219</v>
      </c>
      <c r="L210" s="11">
        <f t="shared" si="39"/>
        <v>43</v>
      </c>
      <c r="M210" s="6">
        <f t="shared" si="36"/>
        <v>0.625</v>
      </c>
      <c r="N210" s="6">
        <f t="shared" si="37"/>
        <v>0.44722222222222219</v>
      </c>
      <c r="O210" s="11">
        <f t="shared" si="40"/>
        <v>0</v>
      </c>
      <c r="P210" s="11">
        <f t="shared" si="41"/>
        <v>60</v>
      </c>
    </row>
    <row r="211" spans="1:16" x14ac:dyDescent="0.3">
      <c r="A211" t="s">
        <v>15</v>
      </c>
      <c r="B211" t="s">
        <v>1</v>
      </c>
      <c r="C211" t="s">
        <v>352</v>
      </c>
      <c r="D211" s="1">
        <v>43427.364583333336</v>
      </c>
      <c r="E211" s="1">
        <v>43427.468055555553</v>
      </c>
      <c r="F211" s="5">
        <v>43427</v>
      </c>
      <c r="G211" s="6">
        <f t="shared" si="32"/>
        <v>0.375</v>
      </c>
      <c r="H211" s="6">
        <f t="shared" si="33"/>
        <v>0.41666666666666669</v>
      </c>
      <c r="I211" s="11">
        <f t="shared" si="38"/>
        <v>60</v>
      </c>
      <c r="J211" s="6">
        <f t="shared" si="34"/>
        <v>0.41666666666666669</v>
      </c>
      <c r="K211" s="6">
        <f t="shared" si="35"/>
        <v>0.4680555555555555</v>
      </c>
      <c r="L211" s="11">
        <f t="shared" si="39"/>
        <v>73</v>
      </c>
      <c r="M211" s="6">
        <f t="shared" si="36"/>
        <v>0.625</v>
      </c>
      <c r="N211" s="6">
        <f t="shared" si="37"/>
        <v>0.4680555555555555</v>
      </c>
      <c r="O211" s="11">
        <f t="shared" si="40"/>
        <v>0</v>
      </c>
      <c r="P211" s="11">
        <f t="shared" si="41"/>
        <v>60</v>
      </c>
    </row>
    <row r="212" spans="1:16" x14ac:dyDescent="0.3">
      <c r="A212" t="s">
        <v>13</v>
      </c>
      <c r="B212" t="s">
        <v>1</v>
      </c>
      <c r="C212" t="s">
        <v>14</v>
      </c>
      <c r="D212" s="1">
        <v>43427.365972222222</v>
      </c>
      <c r="E212" s="1">
        <v>43427.376388888886</v>
      </c>
      <c r="F212" s="5">
        <v>43427</v>
      </c>
      <c r="G212" s="6">
        <f t="shared" si="32"/>
        <v>0.375</v>
      </c>
      <c r="H212" s="6">
        <f t="shared" si="33"/>
        <v>0.37638888888888888</v>
      </c>
      <c r="I212" s="11">
        <f t="shared" si="38"/>
        <v>1</v>
      </c>
      <c r="J212" s="6">
        <f t="shared" si="34"/>
        <v>0.41666666666666669</v>
      </c>
      <c r="K212" s="6">
        <f t="shared" si="35"/>
        <v>0.37638888888888888</v>
      </c>
      <c r="L212" s="11">
        <f t="shared" si="39"/>
        <v>0</v>
      </c>
      <c r="M212" s="6">
        <f t="shared" si="36"/>
        <v>0.625</v>
      </c>
      <c r="N212" s="6">
        <f t="shared" si="37"/>
        <v>0.37638888888888888</v>
      </c>
      <c r="O212" s="11">
        <f t="shared" si="40"/>
        <v>0</v>
      </c>
      <c r="P212" s="11">
        <f t="shared" si="41"/>
        <v>1</v>
      </c>
    </row>
    <row r="213" spans="1:16" x14ac:dyDescent="0.3">
      <c r="A213" t="s">
        <v>50</v>
      </c>
      <c r="B213" t="s">
        <v>1</v>
      </c>
      <c r="C213" t="s">
        <v>353</v>
      </c>
      <c r="D213" s="1">
        <v>43427.373611111114</v>
      </c>
      <c r="E213" s="1">
        <v>43427.446527777778</v>
      </c>
      <c r="F213" s="5">
        <v>43427</v>
      </c>
      <c r="G213" s="6">
        <f t="shared" si="32"/>
        <v>0.375</v>
      </c>
      <c r="H213" s="6">
        <f t="shared" si="33"/>
        <v>0.41666666666666669</v>
      </c>
      <c r="I213" s="11">
        <f t="shared" si="38"/>
        <v>60</v>
      </c>
      <c r="J213" s="6">
        <f t="shared" si="34"/>
        <v>0.41666666666666669</v>
      </c>
      <c r="K213" s="6">
        <f t="shared" si="35"/>
        <v>0.4465277777777778</v>
      </c>
      <c r="L213" s="11">
        <f t="shared" si="39"/>
        <v>43</v>
      </c>
      <c r="M213" s="6">
        <f t="shared" si="36"/>
        <v>0.625</v>
      </c>
      <c r="N213" s="6">
        <f t="shared" si="37"/>
        <v>0.4465277777777778</v>
      </c>
      <c r="O213" s="11">
        <f t="shared" si="40"/>
        <v>0</v>
      </c>
      <c r="P213" s="11">
        <f t="shared" si="41"/>
        <v>60</v>
      </c>
    </row>
    <row r="214" spans="1:16" x14ac:dyDescent="0.3">
      <c r="A214" t="s">
        <v>33</v>
      </c>
      <c r="B214" t="s">
        <v>1</v>
      </c>
      <c r="C214" t="s">
        <v>354</v>
      </c>
      <c r="D214" s="1">
        <v>43427.375</v>
      </c>
      <c r="E214" s="1">
        <v>43427.453472222223</v>
      </c>
      <c r="F214" s="5">
        <v>43427</v>
      </c>
      <c r="G214" s="6">
        <f t="shared" si="32"/>
        <v>0.375</v>
      </c>
      <c r="H214" s="6">
        <f t="shared" si="33"/>
        <v>0.41666666666666669</v>
      </c>
      <c r="I214" s="11">
        <f t="shared" si="38"/>
        <v>60</v>
      </c>
      <c r="J214" s="6">
        <f t="shared" si="34"/>
        <v>0.41666666666666669</v>
      </c>
      <c r="K214" s="6">
        <f t="shared" si="35"/>
        <v>0.45347222222222222</v>
      </c>
      <c r="L214" s="11">
        <f t="shared" si="39"/>
        <v>53</v>
      </c>
      <c r="M214" s="6">
        <f t="shared" si="36"/>
        <v>0.625</v>
      </c>
      <c r="N214" s="6">
        <f t="shared" si="37"/>
        <v>0.45347222222222222</v>
      </c>
      <c r="O214" s="11">
        <f t="shared" si="40"/>
        <v>0</v>
      </c>
      <c r="P214" s="11">
        <f t="shared" si="41"/>
        <v>60</v>
      </c>
    </row>
    <row r="215" spans="1:16" x14ac:dyDescent="0.3">
      <c r="A215" t="s">
        <v>25</v>
      </c>
      <c r="B215" t="s">
        <v>1</v>
      </c>
      <c r="C215" t="s">
        <v>111</v>
      </c>
      <c r="D215" s="1">
        <v>43427.376388888886</v>
      </c>
      <c r="E215" s="1">
        <v>43427.581250000003</v>
      </c>
      <c r="F215" s="5">
        <v>43427</v>
      </c>
      <c r="G215" s="6">
        <f t="shared" si="32"/>
        <v>0.37638888888888888</v>
      </c>
      <c r="H215" s="6">
        <f t="shared" si="33"/>
        <v>0.41666666666666669</v>
      </c>
      <c r="I215" s="11">
        <f t="shared" si="38"/>
        <v>58</v>
      </c>
      <c r="J215" s="6">
        <f t="shared" si="34"/>
        <v>0.41666666666666669</v>
      </c>
      <c r="K215" s="6">
        <f t="shared" si="35"/>
        <v>0.58124999999999993</v>
      </c>
      <c r="L215" s="11">
        <f t="shared" si="39"/>
        <v>237</v>
      </c>
      <c r="M215" s="6">
        <f t="shared" si="36"/>
        <v>0.625</v>
      </c>
      <c r="N215" s="6">
        <f t="shared" si="37"/>
        <v>0.58124999999999993</v>
      </c>
      <c r="O215" s="11">
        <f t="shared" si="40"/>
        <v>0</v>
      </c>
      <c r="P215" s="11">
        <f t="shared" si="41"/>
        <v>58</v>
      </c>
    </row>
    <row r="216" spans="1:16" x14ac:dyDescent="0.3">
      <c r="A216" t="s">
        <v>40</v>
      </c>
      <c r="B216" t="s">
        <v>1</v>
      </c>
      <c r="C216" t="s">
        <v>343</v>
      </c>
      <c r="D216" s="1">
        <v>43427.376388888886</v>
      </c>
      <c r="E216" s="1">
        <v>43427.463194444441</v>
      </c>
      <c r="F216" s="5">
        <v>43427</v>
      </c>
      <c r="G216" s="6">
        <f t="shared" si="32"/>
        <v>0.37638888888888888</v>
      </c>
      <c r="H216" s="6">
        <f t="shared" si="33"/>
        <v>0.41666666666666669</v>
      </c>
      <c r="I216" s="11">
        <f t="shared" si="38"/>
        <v>58</v>
      </c>
      <c r="J216" s="6">
        <f t="shared" si="34"/>
        <v>0.41666666666666669</v>
      </c>
      <c r="K216" s="6">
        <f t="shared" si="35"/>
        <v>0.46319444444444446</v>
      </c>
      <c r="L216" s="11">
        <f t="shared" si="39"/>
        <v>67</v>
      </c>
      <c r="M216" s="6">
        <f t="shared" si="36"/>
        <v>0.625</v>
      </c>
      <c r="N216" s="6">
        <f t="shared" si="37"/>
        <v>0.46319444444444446</v>
      </c>
      <c r="O216" s="11">
        <f t="shared" si="40"/>
        <v>0</v>
      </c>
      <c r="P216" s="11">
        <f t="shared" si="41"/>
        <v>58</v>
      </c>
    </row>
    <row r="217" spans="1:16" x14ac:dyDescent="0.3">
      <c r="A217" t="s">
        <v>0</v>
      </c>
      <c r="B217" t="s">
        <v>1</v>
      </c>
      <c r="C217" t="s">
        <v>355</v>
      </c>
      <c r="D217" s="1">
        <v>43427.376388888886</v>
      </c>
      <c r="E217" s="1">
        <v>43427.455555555556</v>
      </c>
      <c r="F217" s="5">
        <v>43427</v>
      </c>
      <c r="G217" s="6">
        <f t="shared" si="32"/>
        <v>0.37638888888888888</v>
      </c>
      <c r="H217" s="6">
        <f t="shared" si="33"/>
        <v>0.41666666666666669</v>
      </c>
      <c r="I217" s="11">
        <f t="shared" si="38"/>
        <v>58</v>
      </c>
      <c r="J217" s="6">
        <f t="shared" si="34"/>
        <v>0.41666666666666669</v>
      </c>
      <c r="K217" s="6">
        <f t="shared" si="35"/>
        <v>0.45555555555555555</v>
      </c>
      <c r="L217" s="11">
        <f t="shared" si="39"/>
        <v>56</v>
      </c>
      <c r="M217" s="6">
        <f t="shared" si="36"/>
        <v>0.625</v>
      </c>
      <c r="N217" s="6">
        <f t="shared" si="37"/>
        <v>0.45555555555555555</v>
      </c>
      <c r="O217" s="11">
        <f t="shared" si="40"/>
        <v>0</v>
      </c>
      <c r="P217" s="11">
        <f t="shared" si="41"/>
        <v>58</v>
      </c>
    </row>
    <row r="218" spans="1:16" x14ac:dyDescent="0.3">
      <c r="A218" t="s">
        <v>23</v>
      </c>
      <c r="B218" t="s">
        <v>1</v>
      </c>
      <c r="C218" t="s">
        <v>356</v>
      </c>
      <c r="D218" s="1">
        <v>43427.377083333333</v>
      </c>
      <c r="E218" s="1">
        <v>43427.449305555558</v>
      </c>
      <c r="F218" s="5">
        <v>43427</v>
      </c>
      <c r="G218" s="6">
        <f t="shared" si="32"/>
        <v>0.37708333333333338</v>
      </c>
      <c r="H218" s="6">
        <f t="shared" si="33"/>
        <v>0.41666666666666669</v>
      </c>
      <c r="I218" s="11">
        <f t="shared" si="38"/>
        <v>57</v>
      </c>
      <c r="J218" s="6">
        <f t="shared" si="34"/>
        <v>0.41666666666666669</v>
      </c>
      <c r="K218" s="6">
        <f t="shared" si="35"/>
        <v>0.44930555555555557</v>
      </c>
      <c r="L218" s="11">
        <f t="shared" si="39"/>
        <v>47</v>
      </c>
      <c r="M218" s="6">
        <f t="shared" si="36"/>
        <v>0.625</v>
      </c>
      <c r="N218" s="6">
        <f t="shared" si="37"/>
        <v>0.44930555555555557</v>
      </c>
      <c r="O218" s="11">
        <f t="shared" si="40"/>
        <v>0</v>
      </c>
      <c r="P218" s="11">
        <f t="shared" si="41"/>
        <v>57</v>
      </c>
    </row>
    <row r="219" spans="1:16" x14ac:dyDescent="0.3">
      <c r="A219" t="s">
        <v>38</v>
      </c>
      <c r="B219" t="s">
        <v>1</v>
      </c>
      <c r="C219" t="s">
        <v>14</v>
      </c>
      <c r="D219" s="1">
        <v>43427.377083333333</v>
      </c>
      <c r="E219" s="1">
        <v>43427.425000000003</v>
      </c>
      <c r="F219" s="5">
        <v>43427</v>
      </c>
      <c r="G219" s="6">
        <f t="shared" si="32"/>
        <v>0.37708333333333338</v>
      </c>
      <c r="H219" s="6">
        <f t="shared" si="33"/>
        <v>0.41666666666666669</v>
      </c>
      <c r="I219" s="11">
        <f t="shared" si="38"/>
        <v>57</v>
      </c>
      <c r="J219" s="6">
        <f t="shared" si="34"/>
        <v>0.41666666666666669</v>
      </c>
      <c r="K219" s="6">
        <f t="shared" si="35"/>
        <v>0.42499999999999999</v>
      </c>
      <c r="L219" s="11">
        <f t="shared" si="39"/>
        <v>12</v>
      </c>
      <c r="M219" s="6">
        <f t="shared" si="36"/>
        <v>0.625</v>
      </c>
      <c r="N219" s="6">
        <f t="shared" si="37"/>
        <v>0.42499999999999999</v>
      </c>
      <c r="O219" s="11">
        <f t="shared" si="40"/>
        <v>0</v>
      </c>
      <c r="P219" s="11">
        <f t="shared" si="41"/>
        <v>57</v>
      </c>
    </row>
    <row r="220" spans="1:16" x14ac:dyDescent="0.3">
      <c r="A220" t="s">
        <v>8</v>
      </c>
      <c r="B220" t="s">
        <v>1</v>
      </c>
      <c r="C220" t="s">
        <v>357</v>
      </c>
      <c r="D220" s="1">
        <v>43427.380555555559</v>
      </c>
      <c r="E220" s="1">
        <v>43427.447222222225</v>
      </c>
      <c r="F220" s="5">
        <v>43427</v>
      </c>
      <c r="G220" s="6">
        <f t="shared" si="32"/>
        <v>0.38055555555555554</v>
      </c>
      <c r="H220" s="6">
        <f t="shared" si="33"/>
        <v>0.41666666666666669</v>
      </c>
      <c r="I220" s="11">
        <f t="shared" si="38"/>
        <v>52</v>
      </c>
      <c r="J220" s="6">
        <f t="shared" si="34"/>
        <v>0.41666666666666669</v>
      </c>
      <c r="K220" s="6">
        <f t="shared" si="35"/>
        <v>0.44722222222222219</v>
      </c>
      <c r="L220" s="11">
        <f t="shared" si="39"/>
        <v>43</v>
      </c>
      <c r="M220" s="6">
        <f t="shared" si="36"/>
        <v>0.625</v>
      </c>
      <c r="N220" s="6">
        <f t="shared" si="37"/>
        <v>0.44722222222222219</v>
      </c>
      <c r="O220" s="11">
        <f t="shared" si="40"/>
        <v>0</v>
      </c>
      <c r="P220" s="11">
        <f t="shared" si="41"/>
        <v>52</v>
      </c>
    </row>
    <row r="221" spans="1:16" x14ac:dyDescent="0.3">
      <c r="A221" t="s">
        <v>10</v>
      </c>
      <c r="B221" t="s">
        <v>1</v>
      </c>
      <c r="C221" t="s">
        <v>358</v>
      </c>
      <c r="D221" s="1">
        <v>43427.384027777778</v>
      </c>
      <c r="E221" s="1">
        <v>43427.46875</v>
      </c>
      <c r="F221" s="5">
        <v>43427</v>
      </c>
      <c r="G221" s="6">
        <f t="shared" si="32"/>
        <v>0.3840277777777778</v>
      </c>
      <c r="H221" s="6">
        <f t="shared" si="33"/>
        <v>0.41666666666666669</v>
      </c>
      <c r="I221" s="11">
        <f t="shared" si="38"/>
        <v>47</v>
      </c>
      <c r="J221" s="6">
        <f t="shared" si="34"/>
        <v>0.41666666666666669</v>
      </c>
      <c r="K221" s="6">
        <f t="shared" si="35"/>
        <v>0.46875</v>
      </c>
      <c r="L221" s="11">
        <f t="shared" si="39"/>
        <v>75</v>
      </c>
      <c r="M221" s="6">
        <f t="shared" si="36"/>
        <v>0.625</v>
      </c>
      <c r="N221" s="6">
        <f t="shared" si="37"/>
        <v>0.46875</v>
      </c>
      <c r="O221" s="11">
        <f t="shared" si="40"/>
        <v>0</v>
      </c>
      <c r="P221" s="11">
        <f t="shared" si="41"/>
        <v>47</v>
      </c>
    </row>
    <row r="222" spans="1:16" x14ac:dyDescent="0.3">
      <c r="A222" t="s">
        <v>52</v>
      </c>
      <c r="B222" t="s">
        <v>1</v>
      </c>
      <c r="C222" t="s">
        <v>359</v>
      </c>
      <c r="D222" s="1">
        <v>43427.384722222225</v>
      </c>
      <c r="E222" s="1">
        <v>43427.463888888888</v>
      </c>
      <c r="F222" s="5">
        <v>43427</v>
      </c>
      <c r="G222" s="6">
        <f t="shared" si="32"/>
        <v>0.38472222222222219</v>
      </c>
      <c r="H222" s="6">
        <f t="shared" si="33"/>
        <v>0.41666666666666669</v>
      </c>
      <c r="I222" s="11">
        <f t="shared" si="38"/>
        <v>46</v>
      </c>
      <c r="J222" s="6">
        <f t="shared" si="34"/>
        <v>0.41666666666666669</v>
      </c>
      <c r="K222" s="6">
        <f t="shared" si="35"/>
        <v>0.46388888888888885</v>
      </c>
      <c r="L222" s="11">
        <f t="shared" si="39"/>
        <v>67</v>
      </c>
      <c r="M222" s="6">
        <f t="shared" si="36"/>
        <v>0.625</v>
      </c>
      <c r="N222" s="6">
        <f t="shared" si="37"/>
        <v>0.46388888888888885</v>
      </c>
      <c r="O222" s="11">
        <f t="shared" si="40"/>
        <v>0</v>
      </c>
      <c r="P222" s="11">
        <f t="shared" si="41"/>
        <v>46</v>
      </c>
    </row>
    <row r="223" spans="1:16" x14ac:dyDescent="0.3">
      <c r="A223" t="s">
        <v>45</v>
      </c>
      <c r="B223" t="s">
        <v>1</v>
      </c>
      <c r="C223" t="s">
        <v>187</v>
      </c>
      <c r="D223" s="1">
        <v>43427.386111111111</v>
      </c>
      <c r="E223" s="1">
        <v>43427.464583333334</v>
      </c>
      <c r="F223" s="5">
        <v>43427</v>
      </c>
      <c r="G223" s="6">
        <f t="shared" si="32"/>
        <v>0.38611111111111113</v>
      </c>
      <c r="H223" s="6">
        <f t="shared" si="33"/>
        <v>0.41666666666666669</v>
      </c>
      <c r="I223" s="11">
        <f t="shared" si="38"/>
        <v>44</v>
      </c>
      <c r="J223" s="6">
        <f t="shared" si="34"/>
        <v>0.41666666666666669</v>
      </c>
      <c r="K223" s="6">
        <f t="shared" si="35"/>
        <v>0.46458333333333335</v>
      </c>
      <c r="L223" s="11">
        <f t="shared" si="39"/>
        <v>69</v>
      </c>
      <c r="M223" s="6">
        <f t="shared" si="36"/>
        <v>0.625</v>
      </c>
      <c r="N223" s="6">
        <f t="shared" si="37"/>
        <v>0.46458333333333335</v>
      </c>
      <c r="O223" s="11">
        <f t="shared" si="40"/>
        <v>0</v>
      </c>
      <c r="P223" s="11">
        <f t="shared" si="41"/>
        <v>44</v>
      </c>
    </row>
    <row r="224" spans="1:16" x14ac:dyDescent="0.3">
      <c r="A224" t="s">
        <v>47</v>
      </c>
      <c r="B224" t="s">
        <v>1</v>
      </c>
      <c r="C224" t="s">
        <v>360</v>
      </c>
      <c r="D224" s="1">
        <v>43427.390277777777</v>
      </c>
      <c r="E224" s="1">
        <v>43427.465277777781</v>
      </c>
      <c r="F224" s="5">
        <v>43427</v>
      </c>
      <c r="G224" s="6">
        <f t="shared" si="32"/>
        <v>0.39027777777777778</v>
      </c>
      <c r="H224" s="6">
        <f t="shared" si="33"/>
        <v>0.41666666666666669</v>
      </c>
      <c r="I224" s="11">
        <f t="shared" si="38"/>
        <v>38</v>
      </c>
      <c r="J224" s="6">
        <f t="shared" si="34"/>
        <v>0.41666666666666669</v>
      </c>
      <c r="K224" s="6">
        <f t="shared" si="35"/>
        <v>0.46527777777777773</v>
      </c>
      <c r="L224" s="11">
        <f t="shared" si="39"/>
        <v>69</v>
      </c>
      <c r="M224" s="6">
        <f t="shared" si="36"/>
        <v>0.625</v>
      </c>
      <c r="N224" s="6">
        <f t="shared" si="37"/>
        <v>0.46527777777777773</v>
      </c>
      <c r="O224" s="11">
        <f t="shared" si="40"/>
        <v>0</v>
      </c>
      <c r="P224" s="11">
        <f t="shared" si="41"/>
        <v>38</v>
      </c>
    </row>
    <row r="225" spans="1:16" x14ac:dyDescent="0.3">
      <c r="A225" t="s">
        <v>11</v>
      </c>
      <c r="B225" t="s">
        <v>1</v>
      </c>
      <c r="C225" t="s">
        <v>361</v>
      </c>
      <c r="D225" s="1">
        <v>43427.4</v>
      </c>
      <c r="E225" s="1">
        <v>43427.472222222219</v>
      </c>
      <c r="F225" s="5">
        <v>43427</v>
      </c>
      <c r="G225" s="6">
        <f t="shared" si="32"/>
        <v>0.39999999999999997</v>
      </c>
      <c r="H225" s="6">
        <f t="shared" si="33"/>
        <v>0.41666666666666669</v>
      </c>
      <c r="I225" s="11">
        <f t="shared" si="38"/>
        <v>24</v>
      </c>
      <c r="J225" s="6">
        <f t="shared" si="34"/>
        <v>0.41666666666666669</v>
      </c>
      <c r="K225" s="6">
        <f t="shared" si="35"/>
        <v>0.47222222222222227</v>
      </c>
      <c r="L225" s="11">
        <f t="shared" si="39"/>
        <v>80</v>
      </c>
      <c r="M225" s="6">
        <f t="shared" si="36"/>
        <v>0.625</v>
      </c>
      <c r="N225" s="6">
        <f t="shared" si="37"/>
        <v>0.47222222222222227</v>
      </c>
      <c r="O225" s="11">
        <f t="shared" si="40"/>
        <v>0</v>
      </c>
      <c r="P225" s="11">
        <f t="shared" si="41"/>
        <v>24</v>
      </c>
    </row>
    <row r="226" spans="1:16" x14ac:dyDescent="0.3">
      <c r="A226" t="s">
        <v>38</v>
      </c>
      <c r="B226" t="s">
        <v>1</v>
      </c>
      <c r="C226" t="s">
        <v>345</v>
      </c>
      <c r="D226" s="1">
        <v>43427.48333333333</v>
      </c>
      <c r="E226" s="1">
        <v>43427.486111111109</v>
      </c>
      <c r="F226" s="5">
        <v>43427</v>
      </c>
      <c r="G226" s="6">
        <f t="shared" si="32"/>
        <v>0.48333333333333334</v>
      </c>
      <c r="H226" s="6">
        <f t="shared" si="33"/>
        <v>0.41666666666666669</v>
      </c>
      <c r="I226" s="11">
        <f t="shared" si="38"/>
        <v>0</v>
      </c>
      <c r="J226" s="6">
        <f t="shared" si="34"/>
        <v>0.48333333333333334</v>
      </c>
      <c r="K226" s="6">
        <f t="shared" si="35"/>
        <v>0.4861111111111111</v>
      </c>
      <c r="L226" s="11">
        <f t="shared" si="39"/>
        <v>3</v>
      </c>
      <c r="M226" s="6">
        <f t="shared" si="36"/>
        <v>0.625</v>
      </c>
      <c r="N226" s="6">
        <f t="shared" si="37"/>
        <v>0.4861111111111111</v>
      </c>
      <c r="O226" s="11">
        <f t="shared" si="40"/>
        <v>0</v>
      </c>
      <c r="P226" s="11">
        <f t="shared" si="41"/>
        <v>0</v>
      </c>
    </row>
    <row r="227" spans="1:16" x14ac:dyDescent="0.3">
      <c r="A227" t="s">
        <v>52</v>
      </c>
      <c r="B227" t="s">
        <v>1</v>
      </c>
      <c r="C227" t="s">
        <v>118</v>
      </c>
      <c r="D227" s="1">
        <v>43427.51666666667</v>
      </c>
      <c r="E227" s="1">
        <v>43427.518750000003</v>
      </c>
      <c r="F227" s="5">
        <v>43427</v>
      </c>
      <c r="G227" s="6">
        <f t="shared" si="32"/>
        <v>0.51666666666666672</v>
      </c>
      <c r="H227" s="6">
        <f t="shared" si="33"/>
        <v>0.41666666666666669</v>
      </c>
      <c r="I227" s="11">
        <f t="shared" si="38"/>
        <v>0</v>
      </c>
      <c r="J227" s="6">
        <f t="shared" si="34"/>
        <v>0.51666666666666672</v>
      </c>
      <c r="K227" s="6">
        <f t="shared" si="35"/>
        <v>0.51874999999999993</v>
      </c>
      <c r="L227" s="11">
        <f t="shared" si="39"/>
        <v>2</v>
      </c>
      <c r="M227" s="6">
        <f t="shared" si="36"/>
        <v>0.625</v>
      </c>
      <c r="N227" s="6">
        <f t="shared" si="37"/>
        <v>0.51874999999999993</v>
      </c>
      <c r="O227" s="11">
        <f t="shared" si="40"/>
        <v>0</v>
      </c>
      <c r="P227" s="11">
        <f t="shared" si="41"/>
        <v>0</v>
      </c>
    </row>
    <row r="228" spans="1:16" x14ac:dyDescent="0.3">
      <c r="A228" t="s">
        <v>38</v>
      </c>
      <c r="B228" t="s">
        <v>1</v>
      </c>
      <c r="C228" t="s">
        <v>345</v>
      </c>
      <c r="D228" s="1">
        <v>43427.521527777775</v>
      </c>
      <c r="E228" s="1">
        <v>43427.593055555553</v>
      </c>
      <c r="F228" s="5">
        <v>43427</v>
      </c>
      <c r="G228" s="6">
        <f t="shared" si="32"/>
        <v>0.52152777777777781</v>
      </c>
      <c r="H228" s="6">
        <f t="shared" si="33"/>
        <v>0.41666666666666669</v>
      </c>
      <c r="I228" s="11">
        <f t="shared" si="38"/>
        <v>0</v>
      </c>
      <c r="J228" s="6">
        <f t="shared" si="34"/>
        <v>0.52152777777777781</v>
      </c>
      <c r="K228" s="6">
        <f t="shared" si="35"/>
        <v>0.59305555555555556</v>
      </c>
      <c r="L228" s="11">
        <f t="shared" si="39"/>
        <v>103</v>
      </c>
      <c r="M228" s="6">
        <f t="shared" si="36"/>
        <v>0.625</v>
      </c>
      <c r="N228" s="6">
        <f t="shared" si="37"/>
        <v>0.59305555555555556</v>
      </c>
      <c r="O228" s="11">
        <f t="shared" si="40"/>
        <v>0</v>
      </c>
      <c r="P228" s="11">
        <f t="shared" si="41"/>
        <v>0</v>
      </c>
    </row>
    <row r="229" spans="1:16" x14ac:dyDescent="0.3">
      <c r="A229" t="s">
        <v>45</v>
      </c>
      <c r="B229" t="s">
        <v>1</v>
      </c>
      <c r="C229" t="s">
        <v>278</v>
      </c>
      <c r="D229" s="1">
        <v>43427.523611111108</v>
      </c>
      <c r="E229" s="1">
        <v>43427.593055555553</v>
      </c>
      <c r="F229" s="5">
        <v>43427</v>
      </c>
      <c r="G229" s="6">
        <f t="shared" si="32"/>
        <v>0.52361111111111114</v>
      </c>
      <c r="H229" s="6">
        <f t="shared" si="33"/>
        <v>0.41666666666666669</v>
      </c>
      <c r="I229" s="11">
        <f t="shared" si="38"/>
        <v>0</v>
      </c>
      <c r="J229" s="6">
        <f t="shared" si="34"/>
        <v>0.52361111111111114</v>
      </c>
      <c r="K229" s="6">
        <f t="shared" si="35"/>
        <v>0.59305555555555556</v>
      </c>
      <c r="L229" s="11">
        <f t="shared" si="39"/>
        <v>100</v>
      </c>
      <c r="M229" s="6">
        <f t="shared" si="36"/>
        <v>0.625</v>
      </c>
      <c r="N229" s="6">
        <f t="shared" si="37"/>
        <v>0.59305555555555556</v>
      </c>
      <c r="O229" s="11">
        <f t="shared" si="40"/>
        <v>0</v>
      </c>
      <c r="P229" s="11">
        <f t="shared" si="41"/>
        <v>0</v>
      </c>
    </row>
    <row r="230" spans="1:16" x14ac:dyDescent="0.3">
      <c r="A230" t="s">
        <v>6</v>
      </c>
      <c r="B230" t="s">
        <v>1</v>
      </c>
      <c r="C230" t="s">
        <v>188</v>
      </c>
      <c r="D230" s="1">
        <v>43427.536111111112</v>
      </c>
      <c r="E230" s="1">
        <v>43427.538888888892</v>
      </c>
      <c r="F230" s="5">
        <v>43427</v>
      </c>
      <c r="G230" s="6">
        <f t="shared" si="32"/>
        <v>0.53611111111111109</v>
      </c>
      <c r="H230" s="6">
        <f t="shared" si="33"/>
        <v>0.41666666666666669</v>
      </c>
      <c r="I230" s="11">
        <f t="shared" si="38"/>
        <v>0</v>
      </c>
      <c r="J230" s="6">
        <f t="shared" si="34"/>
        <v>0.53611111111111109</v>
      </c>
      <c r="K230" s="6">
        <f t="shared" si="35"/>
        <v>0.53888888888888886</v>
      </c>
      <c r="L230" s="11">
        <f t="shared" si="39"/>
        <v>3</v>
      </c>
      <c r="M230" s="6">
        <f t="shared" si="36"/>
        <v>0.625</v>
      </c>
      <c r="N230" s="6">
        <f t="shared" si="37"/>
        <v>0.53888888888888886</v>
      </c>
      <c r="O230" s="11">
        <f t="shared" si="40"/>
        <v>0</v>
      </c>
      <c r="P230" s="11">
        <f t="shared" si="41"/>
        <v>0</v>
      </c>
    </row>
    <row r="231" spans="1:16" x14ac:dyDescent="0.3">
      <c r="A231" t="s">
        <v>17</v>
      </c>
      <c r="B231" t="s">
        <v>1</v>
      </c>
      <c r="C231" t="s">
        <v>188</v>
      </c>
      <c r="D231" s="1">
        <v>43427.538888888892</v>
      </c>
      <c r="E231" s="1">
        <v>43427.599305555559</v>
      </c>
      <c r="F231" s="5">
        <v>43427</v>
      </c>
      <c r="G231" s="6">
        <f t="shared" si="32"/>
        <v>0.53888888888888886</v>
      </c>
      <c r="H231" s="6">
        <f t="shared" si="33"/>
        <v>0.41666666666666669</v>
      </c>
      <c r="I231" s="11">
        <f t="shared" si="38"/>
        <v>0</v>
      </c>
      <c r="J231" s="6">
        <f t="shared" si="34"/>
        <v>0.53888888888888886</v>
      </c>
      <c r="K231" s="6">
        <f t="shared" si="35"/>
        <v>0.59930555555555554</v>
      </c>
      <c r="L231" s="11">
        <f t="shared" si="39"/>
        <v>87</v>
      </c>
      <c r="M231" s="6">
        <f t="shared" si="36"/>
        <v>0.625</v>
      </c>
      <c r="N231" s="6">
        <f t="shared" si="37"/>
        <v>0.59930555555555554</v>
      </c>
      <c r="O231" s="11">
        <f t="shared" si="40"/>
        <v>0</v>
      </c>
      <c r="P231" s="11">
        <f t="shared" si="41"/>
        <v>0</v>
      </c>
    </row>
    <row r="232" spans="1:16" x14ac:dyDescent="0.3">
      <c r="A232" t="s">
        <v>52</v>
      </c>
      <c r="B232" t="s">
        <v>1</v>
      </c>
      <c r="C232" t="s">
        <v>319</v>
      </c>
      <c r="D232" s="1">
        <v>43427.546527777777</v>
      </c>
      <c r="E232" s="1">
        <v>43427.59375</v>
      </c>
      <c r="F232" s="5">
        <v>43427</v>
      </c>
      <c r="G232" s="6">
        <f t="shared" si="32"/>
        <v>0.54652777777777783</v>
      </c>
      <c r="H232" s="6">
        <f t="shared" si="33"/>
        <v>0.41666666666666669</v>
      </c>
      <c r="I232" s="11">
        <f t="shared" si="38"/>
        <v>0</v>
      </c>
      <c r="J232" s="6">
        <f t="shared" si="34"/>
        <v>0.54652777777777783</v>
      </c>
      <c r="K232" s="6">
        <f t="shared" si="35"/>
        <v>0.59375</v>
      </c>
      <c r="L232" s="11">
        <f t="shared" si="39"/>
        <v>67</v>
      </c>
      <c r="M232" s="6">
        <f t="shared" si="36"/>
        <v>0.625</v>
      </c>
      <c r="N232" s="6">
        <f t="shared" si="37"/>
        <v>0.59375</v>
      </c>
      <c r="O232" s="11">
        <f t="shared" si="40"/>
        <v>0</v>
      </c>
      <c r="P232" s="11">
        <f t="shared" si="41"/>
        <v>0</v>
      </c>
    </row>
    <row r="233" spans="1:16" x14ac:dyDescent="0.3">
      <c r="A233" t="s">
        <v>27</v>
      </c>
      <c r="B233" t="s">
        <v>1</v>
      </c>
      <c r="C233" t="s">
        <v>175</v>
      </c>
      <c r="D233" s="1">
        <v>43427.57708333333</v>
      </c>
      <c r="E233" s="1">
        <v>43427.6</v>
      </c>
      <c r="F233" s="5">
        <v>43427</v>
      </c>
      <c r="G233" s="6">
        <f t="shared" si="32"/>
        <v>0.57708333333333328</v>
      </c>
      <c r="H233" s="6">
        <f t="shared" si="33"/>
        <v>0.41666666666666669</v>
      </c>
      <c r="I233" s="11">
        <f t="shared" si="38"/>
        <v>0</v>
      </c>
      <c r="J233" s="6">
        <f t="shared" si="34"/>
        <v>0.57708333333333328</v>
      </c>
      <c r="K233" s="6">
        <f t="shared" si="35"/>
        <v>0.6</v>
      </c>
      <c r="L233" s="11">
        <f t="shared" si="39"/>
        <v>33</v>
      </c>
      <c r="M233" s="6">
        <f t="shared" si="36"/>
        <v>0.625</v>
      </c>
      <c r="N233" s="6">
        <f t="shared" si="37"/>
        <v>0.6</v>
      </c>
      <c r="O233" s="11">
        <f t="shared" si="40"/>
        <v>0</v>
      </c>
      <c r="P233" s="11">
        <f t="shared" si="41"/>
        <v>0</v>
      </c>
    </row>
    <row r="234" spans="1:16" x14ac:dyDescent="0.3">
      <c r="A234" t="s">
        <v>40</v>
      </c>
      <c r="B234" t="s">
        <v>1</v>
      </c>
      <c r="C234" t="s">
        <v>270</v>
      </c>
      <c r="D234" s="1">
        <v>43427.57708333333</v>
      </c>
      <c r="E234" s="1">
        <v>43427.578472222223</v>
      </c>
      <c r="F234" s="5">
        <v>43427</v>
      </c>
      <c r="G234" s="6">
        <f t="shared" si="32"/>
        <v>0.57708333333333328</v>
      </c>
      <c r="H234" s="6">
        <f t="shared" si="33"/>
        <v>0.41666666666666669</v>
      </c>
      <c r="I234" s="11">
        <f t="shared" si="38"/>
        <v>0</v>
      </c>
      <c r="J234" s="6">
        <f t="shared" si="34"/>
        <v>0.57708333333333328</v>
      </c>
      <c r="K234" s="6">
        <f t="shared" si="35"/>
        <v>0.57847222222222217</v>
      </c>
      <c r="L234" s="11">
        <f t="shared" si="39"/>
        <v>1</v>
      </c>
      <c r="M234" s="6">
        <f t="shared" si="36"/>
        <v>0.625</v>
      </c>
      <c r="N234" s="6">
        <f t="shared" si="37"/>
        <v>0.57847222222222217</v>
      </c>
      <c r="O234" s="11">
        <f t="shared" si="40"/>
        <v>0</v>
      </c>
      <c r="P234" s="11">
        <f t="shared" si="41"/>
        <v>0</v>
      </c>
    </row>
    <row r="235" spans="1:16" x14ac:dyDescent="0.3">
      <c r="A235" t="s">
        <v>10</v>
      </c>
      <c r="B235" t="s">
        <v>1</v>
      </c>
      <c r="C235" t="s">
        <v>270</v>
      </c>
      <c r="D235" s="1">
        <v>43427.578472222223</v>
      </c>
      <c r="E235" s="1">
        <v>43427.594444444447</v>
      </c>
      <c r="F235" s="5">
        <v>43427</v>
      </c>
      <c r="G235" s="6">
        <f t="shared" si="32"/>
        <v>0.57847222222222217</v>
      </c>
      <c r="H235" s="6">
        <f t="shared" si="33"/>
        <v>0.41666666666666669</v>
      </c>
      <c r="I235" s="11">
        <f t="shared" si="38"/>
        <v>0</v>
      </c>
      <c r="J235" s="6">
        <f t="shared" si="34"/>
        <v>0.57847222222222217</v>
      </c>
      <c r="K235" s="6">
        <f t="shared" si="35"/>
        <v>0.59444444444444444</v>
      </c>
      <c r="L235" s="11">
        <f t="shared" si="39"/>
        <v>23</v>
      </c>
      <c r="M235" s="6">
        <f t="shared" si="36"/>
        <v>0.625</v>
      </c>
      <c r="N235" s="6">
        <f t="shared" si="37"/>
        <v>0.59444444444444444</v>
      </c>
      <c r="O235" s="11">
        <f t="shared" si="40"/>
        <v>0</v>
      </c>
      <c r="P235" s="11">
        <f t="shared" si="41"/>
        <v>0</v>
      </c>
    </row>
    <row r="236" spans="1:16" x14ac:dyDescent="0.3">
      <c r="A236" t="s">
        <v>40</v>
      </c>
      <c r="B236" t="s">
        <v>1</v>
      </c>
      <c r="C236" t="s">
        <v>278</v>
      </c>
      <c r="D236" s="1">
        <v>43427.649305555555</v>
      </c>
      <c r="E236" s="1">
        <v>43427.691666666666</v>
      </c>
      <c r="F236" s="5">
        <v>43427</v>
      </c>
      <c r="G236" s="6">
        <f t="shared" si="32"/>
        <v>0.64930555555555558</v>
      </c>
      <c r="H236" s="6">
        <f t="shared" si="33"/>
        <v>0.41666666666666669</v>
      </c>
      <c r="I236" s="11">
        <f t="shared" si="38"/>
        <v>0</v>
      </c>
      <c r="J236" s="6">
        <f t="shared" si="34"/>
        <v>0.64930555555555558</v>
      </c>
      <c r="K236" s="6">
        <f t="shared" si="35"/>
        <v>0.625</v>
      </c>
      <c r="L236" s="11">
        <f t="shared" si="39"/>
        <v>0</v>
      </c>
      <c r="M236" s="6">
        <f t="shared" si="36"/>
        <v>0.64930555555555558</v>
      </c>
      <c r="N236" s="6">
        <f t="shared" si="37"/>
        <v>0.69166666666666676</v>
      </c>
      <c r="O236" s="11">
        <f t="shared" si="40"/>
        <v>61</v>
      </c>
      <c r="P236" s="11">
        <f t="shared" si="41"/>
        <v>61</v>
      </c>
    </row>
    <row r="237" spans="1:16" x14ac:dyDescent="0.3">
      <c r="A237" t="s">
        <v>50</v>
      </c>
      <c r="B237" t="s">
        <v>1</v>
      </c>
      <c r="C237" t="s">
        <v>345</v>
      </c>
      <c r="D237" s="1">
        <v>43427.649305555555</v>
      </c>
      <c r="E237" s="1">
        <v>43427.797222222223</v>
      </c>
      <c r="F237" s="5">
        <v>43427</v>
      </c>
      <c r="G237" s="6">
        <f t="shared" si="32"/>
        <v>0.64930555555555558</v>
      </c>
      <c r="H237" s="6">
        <f t="shared" si="33"/>
        <v>0.41666666666666669</v>
      </c>
      <c r="I237" s="11">
        <f t="shared" si="38"/>
        <v>0</v>
      </c>
      <c r="J237" s="6">
        <f t="shared" si="34"/>
        <v>0.64930555555555558</v>
      </c>
      <c r="K237" s="6">
        <f t="shared" si="35"/>
        <v>0.625</v>
      </c>
      <c r="L237" s="11">
        <f t="shared" si="39"/>
        <v>0</v>
      </c>
      <c r="M237" s="6">
        <f t="shared" si="36"/>
        <v>0.64930555555555558</v>
      </c>
      <c r="N237" s="6">
        <f t="shared" si="37"/>
        <v>0.70833333333333337</v>
      </c>
      <c r="O237" s="11">
        <f t="shared" si="40"/>
        <v>85</v>
      </c>
      <c r="P237" s="11">
        <f t="shared" si="41"/>
        <v>85</v>
      </c>
    </row>
    <row r="238" spans="1:16" x14ac:dyDescent="0.3">
      <c r="A238" t="s">
        <v>6</v>
      </c>
      <c r="B238" t="s">
        <v>1</v>
      </c>
      <c r="C238" t="s">
        <v>351</v>
      </c>
      <c r="D238" s="1">
        <v>43434.362500000003</v>
      </c>
      <c r="E238" s="1">
        <v>43434.436805555553</v>
      </c>
      <c r="F238" s="5">
        <v>43434</v>
      </c>
      <c r="G238" s="6">
        <f t="shared" si="32"/>
        <v>0.375</v>
      </c>
      <c r="H238" s="6">
        <f t="shared" si="33"/>
        <v>0.41666666666666669</v>
      </c>
      <c r="I238" s="11">
        <f t="shared" si="38"/>
        <v>60</v>
      </c>
      <c r="J238" s="6">
        <f t="shared" si="34"/>
        <v>0.41666666666666669</v>
      </c>
      <c r="K238" s="6">
        <f t="shared" si="35"/>
        <v>0.4368055555555555</v>
      </c>
      <c r="L238" s="11">
        <f t="shared" si="39"/>
        <v>28</v>
      </c>
      <c r="M238" s="6">
        <f t="shared" si="36"/>
        <v>0.625</v>
      </c>
      <c r="N238" s="6">
        <f t="shared" si="37"/>
        <v>0.4368055555555555</v>
      </c>
      <c r="O238" s="11">
        <f t="shared" si="40"/>
        <v>0</v>
      </c>
      <c r="P238" s="11">
        <f t="shared" si="41"/>
        <v>60</v>
      </c>
    </row>
    <row r="239" spans="1:16" x14ac:dyDescent="0.3">
      <c r="A239" t="s">
        <v>15</v>
      </c>
      <c r="B239" t="s">
        <v>1</v>
      </c>
      <c r="C239" t="s">
        <v>352</v>
      </c>
      <c r="D239" s="1">
        <v>43434.363888888889</v>
      </c>
      <c r="E239" s="1">
        <v>43434.433333333334</v>
      </c>
      <c r="F239" s="5">
        <v>43434</v>
      </c>
      <c r="G239" s="6">
        <f t="shared" si="32"/>
        <v>0.375</v>
      </c>
      <c r="H239" s="6">
        <f t="shared" si="33"/>
        <v>0.41666666666666669</v>
      </c>
      <c r="I239" s="11">
        <f t="shared" si="38"/>
        <v>60</v>
      </c>
      <c r="J239" s="6">
        <f t="shared" si="34"/>
        <v>0.41666666666666669</v>
      </c>
      <c r="K239" s="6">
        <f t="shared" si="35"/>
        <v>0.43333333333333335</v>
      </c>
      <c r="L239" s="11">
        <f t="shared" si="39"/>
        <v>24</v>
      </c>
      <c r="M239" s="6">
        <f t="shared" si="36"/>
        <v>0.625</v>
      </c>
      <c r="N239" s="6">
        <f t="shared" si="37"/>
        <v>0.43333333333333335</v>
      </c>
      <c r="O239" s="11">
        <f t="shared" si="40"/>
        <v>0</v>
      </c>
      <c r="P239" s="11">
        <f t="shared" si="41"/>
        <v>60</v>
      </c>
    </row>
    <row r="240" spans="1:16" x14ac:dyDescent="0.3">
      <c r="A240" t="s">
        <v>40</v>
      </c>
      <c r="B240" t="s">
        <v>1</v>
      </c>
      <c r="C240" t="s">
        <v>363</v>
      </c>
      <c r="D240" s="1">
        <v>43434.363888888889</v>
      </c>
      <c r="E240" s="1">
        <v>43434.436805555553</v>
      </c>
      <c r="F240" s="5">
        <v>43434</v>
      </c>
      <c r="G240" s="6">
        <f t="shared" si="32"/>
        <v>0.375</v>
      </c>
      <c r="H240" s="6">
        <f t="shared" si="33"/>
        <v>0.41666666666666669</v>
      </c>
      <c r="I240" s="11">
        <f t="shared" si="38"/>
        <v>60</v>
      </c>
      <c r="J240" s="6">
        <f t="shared" si="34"/>
        <v>0.41666666666666669</v>
      </c>
      <c r="K240" s="6">
        <f t="shared" si="35"/>
        <v>0.4368055555555555</v>
      </c>
      <c r="L240" s="11">
        <f t="shared" si="39"/>
        <v>28</v>
      </c>
      <c r="M240" s="6">
        <f t="shared" si="36"/>
        <v>0.625</v>
      </c>
      <c r="N240" s="6">
        <f t="shared" si="37"/>
        <v>0.4368055555555555</v>
      </c>
      <c r="O240" s="11">
        <f t="shared" si="40"/>
        <v>0</v>
      </c>
      <c r="P240" s="11">
        <f t="shared" si="41"/>
        <v>60</v>
      </c>
    </row>
    <row r="241" spans="1:16" x14ac:dyDescent="0.3">
      <c r="A241" t="s">
        <v>17</v>
      </c>
      <c r="B241" t="s">
        <v>1</v>
      </c>
      <c r="C241" t="s">
        <v>364</v>
      </c>
      <c r="D241" s="1">
        <v>43434.37222222222</v>
      </c>
      <c r="E241" s="1">
        <v>43434.412499999999</v>
      </c>
      <c r="F241" s="5">
        <v>43434</v>
      </c>
      <c r="G241" s="6">
        <f t="shared" si="32"/>
        <v>0.375</v>
      </c>
      <c r="H241" s="6">
        <f t="shared" si="33"/>
        <v>0.41250000000000003</v>
      </c>
      <c r="I241" s="11">
        <f t="shared" si="38"/>
        <v>54</v>
      </c>
      <c r="J241" s="6">
        <f t="shared" si="34"/>
        <v>0.41666666666666669</v>
      </c>
      <c r="K241" s="6">
        <f t="shared" si="35"/>
        <v>0.41250000000000003</v>
      </c>
      <c r="L241" s="11">
        <f t="shared" si="39"/>
        <v>0</v>
      </c>
      <c r="M241" s="6">
        <f t="shared" si="36"/>
        <v>0.625</v>
      </c>
      <c r="N241" s="6">
        <f t="shared" si="37"/>
        <v>0.41250000000000003</v>
      </c>
      <c r="O241" s="11">
        <f t="shared" si="40"/>
        <v>0</v>
      </c>
      <c r="P241" s="11">
        <f t="shared" si="41"/>
        <v>54</v>
      </c>
    </row>
    <row r="242" spans="1:16" x14ac:dyDescent="0.3">
      <c r="A242" t="s">
        <v>33</v>
      </c>
      <c r="B242" t="s">
        <v>1</v>
      </c>
      <c r="C242" t="s">
        <v>354</v>
      </c>
      <c r="D242" s="1">
        <v>43434.37222222222</v>
      </c>
      <c r="E242" s="1">
        <v>43434.4375</v>
      </c>
      <c r="F242" s="5">
        <v>43434</v>
      </c>
      <c r="G242" s="6">
        <f t="shared" si="32"/>
        <v>0.375</v>
      </c>
      <c r="H242" s="6">
        <f t="shared" si="33"/>
        <v>0.41666666666666669</v>
      </c>
      <c r="I242" s="11">
        <f t="shared" si="38"/>
        <v>60</v>
      </c>
      <c r="J242" s="6">
        <f t="shared" si="34"/>
        <v>0.41666666666666669</v>
      </c>
      <c r="K242" s="6">
        <f t="shared" si="35"/>
        <v>0.4375</v>
      </c>
      <c r="L242" s="11">
        <f t="shared" si="39"/>
        <v>30</v>
      </c>
      <c r="M242" s="6">
        <f t="shared" si="36"/>
        <v>0.625</v>
      </c>
      <c r="N242" s="6">
        <f t="shared" si="37"/>
        <v>0.4375</v>
      </c>
      <c r="O242" s="11">
        <f t="shared" si="40"/>
        <v>0</v>
      </c>
      <c r="P242" s="11">
        <f t="shared" si="41"/>
        <v>60</v>
      </c>
    </row>
    <row r="243" spans="1:16" x14ac:dyDescent="0.3">
      <c r="A243" t="s">
        <v>8</v>
      </c>
      <c r="B243" t="s">
        <v>1</v>
      </c>
      <c r="C243" t="s">
        <v>353</v>
      </c>
      <c r="D243" s="1">
        <v>43434.375</v>
      </c>
      <c r="E243" s="1">
        <v>43434.424305555556</v>
      </c>
      <c r="F243" s="5">
        <v>43434</v>
      </c>
      <c r="G243" s="6">
        <f t="shared" si="32"/>
        <v>0.375</v>
      </c>
      <c r="H243" s="6">
        <f t="shared" si="33"/>
        <v>0.41666666666666669</v>
      </c>
      <c r="I243" s="11">
        <f t="shared" si="38"/>
        <v>60</v>
      </c>
      <c r="J243" s="6">
        <f t="shared" si="34"/>
        <v>0.41666666666666669</v>
      </c>
      <c r="K243" s="6">
        <f t="shared" si="35"/>
        <v>0.42430555555555555</v>
      </c>
      <c r="L243" s="11">
        <f t="shared" si="39"/>
        <v>11</v>
      </c>
      <c r="M243" s="6">
        <f t="shared" si="36"/>
        <v>0.625</v>
      </c>
      <c r="N243" s="6">
        <f t="shared" si="37"/>
        <v>0.42430555555555555</v>
      </c>
      <c r="O243" s="11">
        <f t="shared" si="40"/>
        <v>0</v>
      </c>
      <c r="P243" s="11">
        <f t="shared" si="41"/>
        <v>60</v>
      </c>
    </row>
    <row r="244" spans="1:16" x14ac:dyDescent="0.3">
      <c r="A244" t="s">
        <v>50</v>
      </c>
      <c r="B244" t="s">
        <v>1</v>
      </c>
      <c r="C244" t="s">
        <v>357</v>
      </c>
      <c r="D244" s="1">
        <v>43434.375</v>
      </c>
      <c r="E244" s="1">
        <v>43434.424305555556</v>
      </c>
      <c r="F244" s="5">
        <v>43434</v>
      </c>
      <c r="G244" s="6">
        <f t="shared" si="32"/>
        <v>0.375</v>
      </c>
      <c r="H244" s="6">
        <f t="shared" si="33"/>
        <v>0.41666666666666669</v>
      </c>
      <c r="I244" s="11">
        <f t="shared" si="38"/>
        <v>60</v>
      </c>
      <c r="J244" s="6">
        <f t="shared" si="34"/>
        <v>0.41666666666666669</v>
      </c>
      <c r="K244" s="6">
        <f t="shared" si="35"/>
        <v>0.42430555555555555</v>
      </c>
      <c r="L244" s="11">
        <f t="shared" si="39"/>
        <v>11</v>
      </c>
      <c r="M244" s="6">
        <f t="shared" si="36"/>
        <v>0.625</v>
      </c>
      <c r="N244" s="6">
        <f t="shared" si="37"/>
        <v>0.42430555555555555</v>
      </c>
      <c r="O244" s="11">
        <f t="shared" si="40"/>
        <v>0</v>
      </c>
      <c r="P244" s="11">
        <f t="shared" si="41"/>
        <v>60</v>
      </c>
    </row>
    <row r="245" spans="1:16" x14ac:dyDescent="0.3">
      <c r="A245" t="s">
        <v>4</v>
      </c>
      <c r="B245" t="s">
        <v>1</v>
      </c>
      <c r="C245" t="s">
        <v>361</v>
      </c>
      <c r="D245" s="1">
        <v>43434.375694444447</v>
      </c>
      <c r="E245" s="1">
        <v>43434.438888888886</v>
      </c>
      <c r="F245" s="5">
        <v>43434</v>
      </c>
      <c r="G245" s="6">
        <f t="shared" si="32"/>
        <v>0.3756944444444445</v>
      </c>
      <c r="H245" s="6">
        <f t="shared" si="33"/>
        <v>0.41666666666666669</v>
      </c>
      <c r="I245" s="11">
        <f t="shared" si="38"/>
        <v>59</v>
      </c>
      <c r="J245" s="6">
        <f t="shared" si="34"/>
        <v>0.41666666666666669</v>
      </c>
      <c r="K245" s="6">
        <f t="shared" si="35"/>
        <v>0.43888888888888888</v>
      </c>
      <c r="L245" s="11">
        <f t="shared" si="39"/>
        <v>32</v>
      </c>
      <c r="M245" s="6">
        <f t="shared" si="36"/>
        <v>0.625</v>
      </c>
      <c r="N245" s="6">
        <f t="shared" si="37"/>
        <v>0.43888888888888888</v>
      </c>
      <c r="O245" s="11">
        <f t="shared" si="40"/>
        <v>0</v>
      </c>
      <c r="P245" s="11">
        <f t="shared" si="41"/>
        <v>59</v>
      </c>
    </row>
    <row r="246" spans="1:16" x14ac:dyDescent="0.3">
      <c r="A246" t="s">
        <v>10</v>
      </c>
      <c r="B246" t="s">
        <v>1</v>
      </c>
      <c r="C246" t="s">
        <v>358</v>
      </c>
      <c r="D246" s="1">
        <v>43434.379166666666</v>
      </c>
      <c r="E246" s="1">
        <v>43434.484027777777</v>
      </c>
      <c r="F246" s="5">
        <v>43434</v>
      </c>
      <c r="G246" s="6">
        <f t="shared" si="32"/>
        <v>0.37916666666666665</v>
      </c>
      <c r="H246" s="6">
        <f t="shared" si="33"/>
        <v>0.41666666666666669</v>
      </c>
      <c r="I246" s="11">
        <f t="shared" si="38"/>
        <v>54</v>
      </c>
      <c r="J246" s="6">
        <f t="shared" si="34"/>
        <v>0.41666666666666669</v>
      </c>
      <c r="K246" s="6">
        <f t="shared" si="35"/>
        <v>0.48402777777777778</v>
      </c>
      <c r="L246" s="11">
        <f t="shared" si="39"/>
        <v>97</v>
      </c>
      <c r="M246" s="6">
        <f t="shared" si="36"/>
        <v>0.625</v>
      </c>
      <c r="N246" s="6">
        <f t="shared" si="37"/>
        <v>0.48402777777777778</v>
      </c>
      <c r="O246" s="11">
        <f t="shared" si="40"/>
        <v>0</v>
      </c>
      <c r="P246" s="11">
        <f t="shared" si="41"/>
        <v>54</v>
      </c>
    </row>
    <row r="247" spans="1:16" x14ac:dyDescent="0.3">
      <c r="A247" t="s">
        <v>45</v>
      </c>
      <c r="B247" t="s">
        <v>1</v>
      </c>
      <c r="C247" t="s">
        <v>272</v>
      </c>
      <c r="D247" s="1">
        <v>43434.379861111112</v>
      </c>
      <c r="E247" s="1">
        <v>43434.424305555556</v>
      </c>
      <c r="F247" s="5">
        <v>43434</v>
      </c>
      <c r="G247" s="6">
        <f t="shared" si="32"/>
        <v>0.37986111111111115</v>
      </c>
      <c r="H247" s="6">
        <f t="shared" si="33"/>
        <v>0.41666666666666669</v>
      </c>
      <c r="I247" s="11">
        <f t="shared" si="38"/>
        <v>53</v>
      </c>
      <c r="J247" s="6">
        <f t="shared" si="34"/>
        <v>0.41666666666666669</v>
      </c>
      <c r="K247" s="6">
        <f t="shared" si="35"/>
        <v>0.42430555555555555</v>
      </c>
      <c r="L247" s="11">
        <f t="shared" si="39"/>
        <v>11</v>
      </c>
      <c r="M247" s="6">
        <f t="shared" si="36"/>
        <v>0.625</v>
      </c>
      <c r="N247" s="6">
        <f t="shared" si="37"/>
        <v>0.42430555555555555</v>
      </c>
      <c r="O247" s="11">
        <f t="shared" si="40"/>
        <v>0</v>
      </c>
      <c r="P247" s="11">
        <f t="shared" si="41"/>
        <v>53</v>
      </c>
    </row>
    <row r="248" spans="1:16" x14ac:dyDescent="0.3">
      <c r="A248" t="s">
        <v>38</v>
      </c>
      <c r="B248" t="s">
        <v>1</v>
      </c>
      <c r="C248" t="s">
        <v>360</v>
      </c>
      <c r="D248" s="1">
        <v>43434.380555555559</v>
      </c>
      <c r="E248" s="1">
        <v>43434.453472222223</v>
      </c>
      <c r="F248" s="5">
        <v>43434</v>
      </c>
      <c r="G248" s="6">
        <f t="shared" si="32"/>
        <v>0.38055555555555554</v>
      </c>
      <c r="H248" s="6">
        <f t="shared" si="33"/>
        <v>0.41666666666666669</v>
      </c>
      <c r="I248" s="11">
        <f t="shared" si="38"/>
        <v>52</v>
      </c>
      <c r="J248" s="6">
        <f t="shared" si="34"/>
        <v>0.41666666666666669</v>
      </c>
      <c r="K248" s="6">
        <f t="shared" si="35"/>
        <v>0.45347222222222222</v>
      </c>
      <c r="L248" s="11">
        <f t="shared" si="39"/>
        <v>53</v>
      </c>
      <c r="M248" s="6">
        <f t="shared" si="36"/>
        <v>0.625</v>
      </c>
      <c r="N248" s="6">
        <f t="shared" si="37"/>
        <v>0.45347222222222222</v>
      </c>
      <c r="O248" s="11">
        <f t="shared" si="40"/>
        <v>0</v>
      </c>
      <c r="P248" s="11">
        <f t="shared" si="41"/>
        <v>52</v>
      </c>
    </row>
    <row r="249" spans="1:16" x14ac:dyDescent="0.3">
      <c r="A249" t="s">
        <v>47</v>
      </c>
      <c r="B249" t="s">
        <v>1</v>
      </c>
      <c r="C249" t="s">
        <v>359</v>
      </c>
      <c r="D249" s="1">
        <v>43434.380555555559</v>
      </c>
      <c r="E249" s="1">
        <v>43434.423611111109</v>
      </c>
      <c r="F249" s="5">
        <v>43434</v>
      </c>
      <c r="G249" s="6">
        <f t="shared" si="32"/>
        <v>0.38055555555555554</v>
      </c>
      <c r="H249" s="6">
        <f t="shared" si="33"/>
        <v>0.41666666666666669</v>
      </c>
      <c r="I249" s="11">
        <f t="shared" si="38"/>
        <v>52</v>
      </c>
      <c r="J249" s="6">
        <f t="shared" si="34"/>
        <v>0.41666666666666669</v>
      </c>
      <c r="K249" s="6">
        <f t="shared" si="35"/>
        <v>0.4236111111111111</v>
      </c>
      <c r="L249" s="11">
        <f t="shared" si="39"/>
        <v>9</v>
      </c>
      <c r="M249" s="6">
        <f t="shared" si="36"/>
        <v>0.625</v>
      </c>
      <c r="N249" s="6">
        <f t="shared" si="37"/>
        <v>0.4236111111111111</v>
      </c>
      <c r="O249" s="11">
        <f t="shared" si="40"/>
        <v>0</v>
      </c>
      <c r="P249" s="11">
        <f t="shared" si="41"/>
        <v>52</v>
      </c>
    </row>
    <row r="250" spans="1:16" x14ac:dyDescent="0.3">
      <c r="A250" t="s">
        <v>13</v>
      </c>
      <c r="B250" t="s">
        <v>1</v>
      </c>
      <c r="C250" t="s">
        <v>355</v>
      </c>
      <c r="D250" s="1">
        <v>43434.381944444445</v>
      </c>
      <c r="E250" s="1">
        <v>43434.438194444447</v>
      </c>
      <c r="F250" s="5">
        <v>43434</v>
      </c>
      <c r="G250" s="6">
        <f t="shared" si="32"/>
        <v>0.38194444444444442</v>
      </c>
      <c r="H250" s="6">
        <f t="shared" si="33"/>
        <v>0.41666666666666669</v>
      </c>
      <c r="I250" s="11">
        <f t="shared" si="38"/>
        <v>50</v>
      </c>
      <c r="J250" s="6">
        <f t="shared" si="34"/>
        <v>0.41666666666666669</v>
      </c>
      <c r="K250" s="6">
        <f t="shared" si="35"/>
        <v>0.4381944444444445</v>
      </c>
      <c r="L250" s="11">
        <f t="shared" si="39"/>
        <v>31</v>
      </c>
      <c r="M250" s="6">
        <f t="shared" si="36"/>
        <v>0.625</v>
      </c>
      <c r="N250" s="6">
        <f t="shared" si="37"/>
        <v>0.4381944444444445</v>
      </c>
      <c r="O250" s="11">
        <f t="shared" si="40"/>
        <v>0</v>
      </c>
      <c r="P250" s="11">
        <f t="shared" si="41"/>
        <v>50</v>
      </c>
    </row>
    <row r="251" spans="1:16" x14ac:dyDescent="0.3">
      <c r="A251" t="s">
        <v>31</v>
      </c>
      <c r="B251" t="s">
        <v>1</v>
      </c>
      <c r="C251" t="s">
        <v>186</v>
      </c>
      <c r="D251" s="1">
        <v>43434.382638888892</v>
      </c>
      <c r="E251" s="1">
        <v>43434.43472222222</v>
      </c>
      <c r="F251" s="5">
        <v>43434</v>
      </c>
      <c r="G251" s="6">
        <f t="shared" si="32"/>
        <v>0.38263888888888892</v>
      </c>
      <c r="H251" s="6">
        <f t="shared" si="33"/>
        <v>0.41666666666666669</v>
      </c>
      <c r="I251" s="11">
        <f t="shared" si="38"/>
        <v>49</v>
      </c>
      <c r="J251" s="6">
        <f t="shared" si="34"/>
        <v>0.41666666666666669</v>
      </c>
      <c r="K251" s="6">
        <f t="shared" si="35"/>
        <v>0.43472222222222223</v>
      </c>
      <c r="L251" s="11">
        <f t="shared" si="39"/>
        <v>26</v>
      </c>
      <c r="M251" s="6">
        <f t="shared" si="36"/>
        <v>0.625</v>
      </c>
      <c r="N251" s="6">
        <f t="shared" si="37"/>
        <v>0.43472222222222223</v>
      </c>
      <c r="O251" s="11">
        <f t="shared" si="40"/>
        <v>0</v>
      </c>
      <c r="P251" s="11">
        <f t="shared" si="41"/>
        <v>49</v>
      </c>
    </row>
    <row r="252" spans="1:16" x14ac:dyDescent="0.3">
      <c r="A252" t="s">
        <v>45</v>
      </c>
      <c r="B252" t="s">
        <v>1</v>
      </c>
      <c r="C252" t="s">
        <v>356</v>
      </c>
      <c r="D252" s="1">
        <v>43434.425694444442</v>
      </c>
      <c r="E252" s="1">
        <v>43434.47152777778</v>
      </c>
      <c r="F252" s="5">
        <v>43434</v>
      </c>
      <c r="G252" s="6">
        <f t="shared" si="32"/>
        <v>0.42569444444444443</v>
      </c>
      <c r="H252" s="6">
        <f t="shared" si="33"/>
        <v>0.41666666666666669</v>
      </c>
      <c r="I252" s="11">
        <f t="shared" si="38"/>
        <v>0</v>
      </c>
      <c r="J252" s="6">
        <f t="shared" si="34"/>
        <v>0.42569444444444443</v>
      </c>
      <c r="K252" s="6">
        <f t="shared" si="35"/>
        <v>0.47152777777777777</v>
      </c>
      <c r="L252" s="11">
        <f t="shared" si="39"/>
        <v>66</v>
      </c>
      <c r="M252" s="6">
        <f t="shared" si="36"/>
        <v>0.625</v>
      </c>
      <c r="N252" s="6">
        <f t="shared" si="37"/>
        <v>0.47152777777777777</v>
      </c>
      <c r="O252" s="11">
        <f t="shared" si="40"/>
        <v>0</v>
      </c>
      <c r="P252" s="11">
        <f t="shared" si="41"/>
        <v>0</v>
      </c>
    </row>
    <row r="253" spans="1:16" x14ac:dyDescent="0.3">
      <c r="A253" t="s">
        <v>6</v>
      </c>
      <c r="B253" t="s">
        <v>1</v>
      </c>
      <c r="C253" t="s">
        <v>365</v>
      </c>
      <c r="D253" s="1">
        <v>43434.449305555558</v>
      </c>
      <c r="E253" s="1">
        <v>43434.472222222219</v>
      </c>
      <c r="F253" s="5">
        <v>43434</v>
      </c>
      <c r="G253" s="6">
        <f t="shared" si="32"/>
        <v>0.44930555555555557</v>
      </c>
      <c r="H253" s="6">
        <f t="shared" si="33"/>
        <v>0.41666666666666669</v>
      </c>
      <c r="I253" s="11">
        <f t="shared" si="38"/>
        <v>0</v>
      </c>
      <c r="J253" s="6">
        <f t="shared" si="34"/>
        <v>0.44930555555555557</v>
      </c>
      <c r="K253" s="6">
        <f t="shared" si="35"/>
        <v>0.47222222222222227</v>
      </c>
      <c r="L253" s="11">
        <f t="shared" si="39"/>
        <v>33</v>
      </c>
      <c r="M253" s="6">
        <f t="shared" si="36"/>
        <v>0.625</v>
      </c>
      <c r="N253" s="6">
        <f t="shared" si="37"/>
        <v>0.47222222222222227</v>
      </c>
      <c r="O253" s="11">
        <f t="shared" si="40"/>
        <v>0</v>
      </c>
      <c r="P253" s="11">
        <f t="shared" si="41"/>
        <v>0</v>
      </c>
    </row>
    <row r="254" spans="1:16" x14ac:dyDescent="0.3">
      <c r="A254" t="s">
        <v>17</v>
      </c>
      <c r="B254" t="s">
        <v>1</v>
      </c>
      <c r="C254" t="s">
        <v>187</v>
      </c>
      <c r="D254" s="1">
        <v>43434.459722222222</v>
      </c>
      <c r="E254" s="1">
        <v>43434.461805555555</v>
      </c>
      <c r="F254" s="5">
        <v>43434</v>
      </c>
      <c r="G254" s="6">
        <f t="shared" si="32"/>
        <v>0.4597222222222222</v>
      </c>
      <c r="H254" s="6">
        <f t="shared" si="33"/>
        <v>0.41666666666666669</v>
      </c>
      <c r="I254" s="11">
        <f t="shared" si="38"/>
        <v>0</v>
      </c>
      <c r="J254" s="6">
        <f t="shared" si="34"/>
        <v>0.4597222222222222</v>
      </c>
      <c r="K254" s="6">
        <f t="shared" si="35"/>
        <v>0.46180555555555558</v>
      </c>
      <c r="L254" s="11">
        <f t="shared" si="39"/>
        <v>3</v>
      </c>
      <c r="M254" s="6">
        <f t="shared" si="36"/>
        <v>0.625</v>
      </c>
      <c r="N254" s="6">
        <f t="shared" si="37"/>
        <v>0.46180555555555558</v>
      </c>
      <c r="O254" s="11">
        <f t="shared" si="40"/>
        <v>0</v>
      </c>
      <c r="P254" s="11">
        <f t="shared" si="41"/>
        <v>0</v>
      </c>
    </row>
    <row r="255" spans="1:16" x14ac:dyDescent="0.3">
      <c r="A255" t="s">
        <v>38</v>
      </c>
      <c r="B255" t="s">
        <v>1</v>
      </c>
      <c r="C255" t="s">
        <v>248</v>
      </c>
      <c r="D255" s="1">
        <v>43434.495138888888</v>
      </c>
      <c r="E255" s="1">
        <v>43434.64166666667</v>
      </c>
      <c r="F255" s="5">
        <v>43434</v>
      </c>
      <c r="G255" s="6">
        <f t="shared" si="32"/>
        <v>0.49513888888888885</v>
      </c>
      <c r="H255" s="6">
        <f t="shared" si="33"/>
        <v>0.41666666666666669</v>
      </c>
      <c r="I255" s="11">
        <f t="shared" si="38"/>
        <v>0</v>
      </c>
      <c r="J255" s="6">
        <f t="shared" si="34"/>
        <v>0.49513888888888885</v>
      </c>
      <c r="K255" s="6">
        <f t="shared" si="35"/>
        <v>0.625</v>
      </c>
      <c r="L255" s="11">
        <f t="shared" si="39"/>
        <v>187</v>
      </c>
      <c r="M255" s="6">
        <f t="shared" si="36"/>
        <v>0.625</v>
      </c>
      <c r="N255" s="6">
        <f t="shared" si="37"/>
        <v>0.64166666666666672</v>
      </c>
      <c r="O255" s="11">
        <f t="shared" si="40"/>
        <v>24</v>
      </c>
      <c r="P255" s="11">
        <f t="shared" si="41"/>
        <v>24</v>
      </c>
    </row>
    <row r="256" spans="1:16" x14ac:dyDescent="0.3">
      <c r="A256" t="s">
        <v>6</v>
      </c>
      <c r="B256" t="s">
        <v>1</v>
      </c>
      <c r="C256" t="s">
        <v>270</v>
      </c>
      <c r="D256" s="1">
        <v>43434.527083333334</v>
      </c>
      <c r="E256" s="1">
        <v>43434.591666666667</v>
      </c>
      <c r="F256" s="5">
        <v>43434</v>
      </c>
      <c r="G256" s="6">
        <f t="shared" si="32"/>
        <v>0.52708333333333335</v>
      </c>
      <c r="H256" s="6">
        <f t="shared" si="33"/>
        <v>0.41666666666666669</v>
      </c>
      <c r="I256" s="11">
        <f t="shared" si="38"/>
        <v>0</v>
      </c>
      <c r="J256" s="6">
        <f t="shared" si="34"/>
        <v>0.52708333333333335</v>
      </c>
      <c r="K256" s="6">
        <f t="shared" si="35"/>
        <v>0.59166666666666667</v>
      </c>
      <c r="L256" s="11">
        <f t="shared" si="39"/>
        <v>93</v>
      </c>
      <c r="M256" s="6">
        <f t="shared" si="36"/>
        <v>0.625</v>
      </c>
      <c r="N256" s="6">
        <f t="shared" si="37"/>
        <v>0.59166666666666667</v>
      </c>
      <c r="O256" s="11">
        <f t="shared" si="40"/>
        <v>0</v>
      </c>
      <c r="P256" s="11">
        <f t="shared" si="41"/>
        <v>0</v>
      </c>
    </row>
    <row r="257" spans="1:16" x14ac:dyDescent="0.3">
      <c r="A257" t="s">
        <v>11</v>
      </c>
      <c r="B257" t="s">
        <v>1</v>
      </c>
      <c r="C257" t="s">
        <v>149</v>
      </c>
      <c r="D257" s="1">
        <v>43434.52847222222</v>
      </c>
      <c r="E257" s="1">
        <v>43434.537499999999</v>
      </c>
      <c r="F257" s="5">
        <v>43434</v>
      </c>
      <c r="G257" s="6">
        <f t="shared" si="32"/>
        <v>0.52847222222222223</v>
      </c>
      <c r="H257" s="6">
        <f t="shared" si="33"/>
        <v>0.41666666666666669</v>
      </c>
      <c r="I257" s="11">
        <f t="shared" si="38"/>
        <v>0</v>
      </c>
      <c r="J257" s="6">
        <f t="shared" si="34"/>
        <v>0.52847222222222223</v>
      </c>
      <c r="K257" s="6">
        <f t="shared" si="35"/>
        <v>0.53749999999999998</v>
      </c>
      <c r="L257" s="11">
        <f t="shared" si="39"/>
        <v>13</v>
      </c>
      <c r="M257" s="6">
        <f t="shared" si="36"/>
        <v>0.625</v>
      </c>
      <c r="N257" s="6">
        <f t="shared" si="37"/>
        <v>0.53749999999999998</v>
      </c>
      <c r="O257" s="11">
        <f t="shared" si="40"/>
        <v>0</v>
      </c>
      <c r="P257" s="11">
        <f t="shared" si="41"/>
        <v>0</v>
      </c>
    </row>
    <row r="258" spans="1:16" x14ac:dyDescent="0.3">
      <c r="A258" t="s">
        <v>45</v>
      </c>
      <c r="B258" t="s">
        <v>1</v>
      </c>
      <c r="C258" t="s">
        <v>366</v>
      </c>
      <c r="D258" s="1">
        <v>43434.534722222219</v>
      </c>
      <c r="E258" s="1">
        <v>43434.632638888892</v>
      </c>
      <c r="F258" s="5">
        <v>43434</v>
      </c>
      <c r="G258" s="6">
        <f t="shared" ref="G258:G290" si="42">MAX(TIME(HOUR(D258),MINUTE(D258),0),fri_free_1_start)</f>
        <v>0.53472222222222221</v>
      </c>
      <c r="H258" s="6">
        <f t="shared" ref="H258:H290" si="43">MIN(TIME(HOUR(E258),MINUTE(E258),0),fri_free_1_end)</f>
        <v>0.41666666666666669</v>
      </c>
      <c r="I258" s="11">
        <f t="shared" si="38"/>
        <v>0</v>
      </c>
      <c r="J258" s="6">
        <f t="shared" ref="J258:J290" si="44">MAX(TIME(HOUR(D258),MINUTE(D258),0),fri_busy_start)</f>
        <v>0.53472222222222221</v>
      </c>
      <c r="K258" s="6">
        <f t="shared" ref="K258:K290" si="45">MIN(TIME(HOUR(E258),MINUTE(E258),0),fri_busy_end)</f>
        <v>0.625</v>
      </c>
      <c r="L258" s="11">
        <f t="shared" si="39"/>
        <v>130</v>
      </c>
      <c r="M258" s="6">
        <f t="shared" ref="M258:M290" si="46">MAX(TIME(HOUR(D258),MINUTE(D258),0),fri_free_2_start)</f>
        <v>0.625</v>
      </c>
      <c r="N258" s="6">
        <f t="shared" ref="N258:N290" si="47">MIN(TIME(HOUR(E258),MINUTE(E258),0),fri_free_2_end)</f>
        <v>0.63263888888888886</v>
      </c>
      <c r="O258" s="11">
        <f t="shared" si="40"/>
        <v>11</v>
      </c>
      <c r="P258" s="11">
        <f t="shared" si="41"/>
        <v>11</v>
      </c>
    </row>
    <row r="259" spans="1:16" x14ac:dyDescent="0.3">
      <c r="A259" t="s">
        <v>25</v>
      </c>
      <c r="B259" t="s">
        <v>1</v>
      </c>
      <c r="C259" t="s">
        <v>111</v>
      </c>
      <c r="D259" s="1">
        <v>43434.549305555556</v>
      </c>
      <c r="E259" s="1">
        <v>43434.603472222225</v>
      </c>
      <c r="F259" s="5">
        <v>43434</v>
      </c>
      <c r="G259" s="6">
        <f t="shared" si="42"/>
        <v>0.5493055555555556</v>
      </c>
      <c r="H259" s="6">
        <f t="shared" si="43"/>
        <v>0.41666666666666669</v>
      </c>
      <c r="I259" s="11">
        <f t="shared" ref="I259:I290" si="48">MAX(0,INT((H259-G259)*1440))</f>
        <v>0</v>
      </c>
      <c r="J259" s="6">
        <f t="shared" si="44"/>
        <v>0.5493055555555556</v>
      </c>
      <c r="K259" s="6">
        <f t="shared" si="45"/>
        <v>0.60347222222222219</v>
      </c>
      <c r="L259" s="11">
        <f t="shared" ref="L259:L290" si="49">MAX(0,INT((K259-J259)*1440))</f>
        <v>77</v>
      </c>
      <c r="M259" s="6">
        <f t="shared" si="46"/>
        <v>0.625</v>
      </c>
      <c r="N259" s="6">
        <f t="shared" si="47"/>
        <v>0.60347222222222219</v>
      </c>
      <c r="O259" s="11">
        <f t="shared" ref="O259:O290" si="50">MAX(0,INT((N259-M259)*1440))</f>
        <v>0</v>
      </c>
      <c r="P259" s="11">
        <f t="shared" ref="P259:P290" si="51">I259+O259</f>
        <v>0</v>
      </c>
    </row>
    <row r="260" spans="1:16" x14ac:dyDescent="0.3">
      <c r="A260" t="s">
        <v>31</v>
      </c>
      <c r="B260" t="s">
        <v>1</v>
      </c>
      <c r="C260" t="s">
        <v>71</v>
      </c>
      <c r="D260" s="1">
        <v>43434.577777777777</v>
      </c>
      <c r="E260" s="1">
        <v>43434.595138888886</v>
      </c>
      <c r="F260" s="5">
        <v>43434</v>
      </c>
      <c r="G260" s="6">
        <f t="shared" si="42"/>
        <v>0.57777777777777783</v>
      </c>
      <c r="H260" s="6">
        <f t="shared" si="43"/>
        <v>0.41666666666666669</v>
      </c>
      <c r="I260" s="11">
        <f t="shared" si="48"/>
        <v>0</v>
      </c>
      <c r="J260" s="6">
        <f t="shared" si="44"/>
        <v>0.57777777777777783</v>
      </c>
      <c r="K260" s="6">
        <f t="shared" si="45"/>
        <v>0.59513888888888888</v>
      </c>
      <c r="L260" s="11">
        <f t="shared" si="49"/>
        <v>24</v>
      </c>
      <c r="M260" s="6">
        <f t="shared" si="46"/>
        <v>0.625</v>
      </c>
      <c r="N260" s="6">
        <f t="shared" si="47"/>
        <v>0.59513888888888888</v>
      </c>
      <c r="O260" s="11">
        <f t="shared" si="50"/>
        <v>0</v>
      </c>
      <c r="P260" s="11">
        <f t="shared" si="51"/>
        <v>0</v>
      </c>
    </row>
    <row r="261" spans="1:16" x14ac:dyDescent="0.3">
      <c r="A261" t="s">
        <v>8</v>
      </c>
      <c r="B261" t="s">
        <v>1</v>
      </c>
      <c r="C261" t="s">
        <v>135</v>
      </c>
      <c r="D261" s="1">
        <v>43434.59097222222</v>
      </c>
      <c r="E261" s="1">
        <v>43434.645833333336</v>
      </c>
      <c r="F261" s="5">
        <v>43434</v>
      </c>
      <c r="G261" s="6">
        <f t="shared" si="42"/>
        <v>0.59097222222222223</v>
      </c>
      <c r="H261" s="6">
        <f t="shared" si="43"/>
        <v>0.41666666666666669</v>
      </c>
      <c r="I261" s="11">
        <f t="shared" si="48"/>
        <v>0</v>
      </c>
      <c r="J261" s="6">
        <f t="shared" si="44"/>
        <v>0.59097222222222223</v>
      </c>
      <c r="K261" s="6">
        <f t="shared" si="45"/>
        <v>0.625</v>
      </c>
      <c r="L261" s="11">
        <f t="shared" si="49"/>
        <v>49</v>
      </c>
      <c r="M261" s="6">
        <f t="shared" si="46"/>
        <v>0.625</v>
      </c>
      <c r="N261" s="6">
        <f t="shared" si="47"/>
        <v>0.64583333333333337</v>
      </c>
      <c r="O261" s="11">
        <f t="shared" si="50"/>
        <v>30</v>
      </c>
      <c r="P261" s="11">
        <f t="shared" si="51"/>
        <v>30</v>
      </c>
    </row>
    <row r="262" spans="1:16" x14ac:dyDescent="0.3">
      <c r="A262" t="s">
        <v>50</v>
      </c>
      <c r="B262" t="s">
        <v>1</v>
      </c>
      <c r="C262" t="s">
        <v>294</v>
      </c>
      <c r="D262" s="1">
        <v>43434.6</v>
      </c>
      <c r="E262" s="1">
        <v>43434.645138888889</v>
      </c>
      <c r="F262" s="5">
        <v>43434</v>
      </c>
      <c r="G262" s="6">
        <f t="shared" si="42"/>
        <v>0.6</v>
      </c>
      <c r="H262" s="6">
        <f t="shared" si="43"/>
        <v>0.41666666666666669</v>
      </c>
      <c r="I262" s="11">
        <f t="shared" si="48"/>
        <v>0</v>
      </c>
      <c r="J262" s="6">
        <f t="shared" si="44"/>
        <v>0.6</v>
      </c>
      <c r="K262" s="6">
        <f t="shared" si="45"/>
        <v>0.625</v>
      </c>
      <c r="L262" s="11">
        <f t="shared" si="49"/>
        <v>36</v>
      </c>
      <c r="M262" s="6">
        <f t="shared" si="46"/>
        <v>0.625</v>
      </c>
      <c r="N262" s="6">
        <f t="shared" si="47"/>
        <v>0.64513888888888882</v>
      </c>
      <c r="O262" s="11">
        <f t="shared" si="50"/>
        <v>28</v>
      </c>
      <c r="P262" s="11">
        <f t="shared" si="51"/>
        <v>28</v>
      </c>
    </row>
    <row r="263" spans="1:16" x14ac:dyDescent="0.3">
      <c r="A263" t="s">
        <v>31</v>
      </c>
      <c r="B263" t="s">
        <v>1</v>
      </c>
      <c r="C263" t="s">
        <v>330</v>
      </c>
      <c r="D263" s="1">
        <v>43434.606944444444</v>
      </c>
      <c r="E263" s="1">
        <v>43434.616666666669</v>
      </c>
      <c r="F263" s="5">
        <v>43434</v>
      </c>
      <c r="G263" s="6">
        <f t="shared" si="42"/>
        <v>0.6069444444444444</v>
      </c>
      <c r="H263" s="6">
        <f t="shared" si="43"/>
        <v>0.41666666666666669</v>
      </c>
      <c r="I263" s="11">
        <f t="shared" si="48"/>
        <v>0</v>
      </c>
      <c r="J263" s="6">
        <f t="shared" si="44"/>
        <v>0.6069444444444444</v>
      </c>
      <c r="K263" s="6">
        <f t="shared" si="45"/>
        <v>0.6166666666666667</v>
      </c>
      <c r="L263" s="11">
        <f t="shared" si="49"/>
        <v>14</v>
      </c>
      <c r="M263" s="6">
        <f t="shared" si="46"/>
        <v>0.625</v>
      </c>
      <c r="N263" s="6">
        <f t="shared" si="47"/>
        <v>0.6166666666666667</v>
      </c>
      <c r="O263" s="11">
        <f t="shared" si="50"/>
        <v>0</v>
      </c>
      <c r="P263" s="11">
        <f t="shared" si="51"/>
        <v>0</v>
      </c>
    </row>
    <row r="264" spans="1:16" x14ac:dyDescent="0.3">
      <c r="A264" t="s">
        <v>11</v>
      </c>
      <c r="B264" t="s">
        <v>1</v>
      </c>
      <c r="C264" t="s">
        <v>270</v>
      </c>
      <c r="D264" s="1">
        <v>43434.620138888888</v>
      </c>
      <c r="E264" s="1">
        <v>43434.652777777781</v>
      </c>
      <c r="F264" s="5">
        <v>43434</v>
      </c>
      <c r="G264" s="6">
        <f t="shared" si="42"/>
        <v>0.62013888888888891</v>
      </c>
      <c r="H264" s="6">
        <f t="shared" si="43"/>
        <v>0.41666666666666669</v>
      </c>
      <c r="I264" s="11">
        <f t="shared" si="48"/>
        <v>0</v>
      </c>
      <c r="J264" s="6">
        <f t="shared" si="44"/>
        <v>0.62013888888888891</v>
      </c>
      <c r="K264" s="6">
        <f t="shared" si="45"/>
        <v>0.625</v>
      </c>
      <c r="L264" s="11">
        <f t="shared" si="49"/>
        <v>6</v>
      </c>
      <c r="M264" s="6">
        <f t="shared" si="46"/>
        <v>0.625</v>
      </c>
      <c r="N264" s="6">
        <f t="shared" si="47"/>
        <v>0.65277777777777779</v>
      </c>
      <c r="O264" s="11">
        <f t="shared" si="50"/>
        <v>40</v>
      </c>
      <c r="P264" s="11">
        <f t="shared" si="51"/>
        <v>40</v>
      </c>
    </row>
    <row r="265" spans="1:16" x14ac:dyDescent="0.3">
      <c r="A265" t="s">
        <v>23</v>
      </c>
      <c r="B265" t="s">
        <v>1</v>
      </c>
      <c r="C265" t="s">
        <v>210</v>
      </c>
      <c r="D265" s="1">
        <v>43434.620833333334</v>
      </c>
      <c r="E265" s="1">
        <v>43434.622916666667</v>
      </c>
      <c r="F265" s="5">
        <v>43434</v>
      </c>
      <c r="G265" s="6">
        <f t="shared" si="42"/>
        <v>0.62083333333333335</v>
      </c>
      <c r="H265" s="6">
        <f t="shared" si="43"/>
        <v>0.41666666666666669</v>
      </c>
      <c r="I265" s="11">
        <f t="shared" si="48"/>
        <v>0</v>
      </c>
      <c r="J265" s="6">
        <f t="shared" si="44"/>
        <v>0.62083333333333335</v>
      </c>
      <c r="K265" s="6">
        <f t="shared" si="45"/>
        <v>0.62291666666666667</v>
      </c>
      <c r="L265" s="11">
        <f t="shared" si="49"/>
        <v>2</v>
      </c>
      <c r="M265" s="6">
        <f t="shared" si="46"/>
        <v>0.625</v>
      </c>
      <c r="N265" s="6">
        <f t="shared" si="47"/>
        <v>0.62291666666666667</v>
      </c>
      <c r="O265" s="11">
        <f t="shared" si="50"/>
        <v>0</v>
      </c>
      <c r="P265" s="11">
        <f t="shared" si="51"/>
        <v>0</v>
      </c>
    </row>
    <row r="266" spans="1:16" x14ac:dyDescent="0.3">
      <c r="A266" t="s">
        <v>31</v>
      </c>
      <c r="B266" t="s">
        <v>1</v>
      </c>
      <c r="C266" t="s">
        <v>71</v>
      </c>
      <c r="D266" s="1">
        <v>43434.622916666667</v>
      </c>
      <c r="E266" s="1">
        <v>43434.656944444447</v>
      </c>
      <c r="F266" s="5">
        <v>43434</v>
      </c>
      <c r="G266" s="6">
        <f t="shared" si="42"/>
        <v>0.62291666666666667</v>
      </c>
      <c r="H266" s="6">
        <f t="shared" si="43"/>
        <v>0.41666666666666669</v>
      </c>
      <c r="I266" s="11">
        <f t="shared" si="48"/>
        <v>0</v>
      </c>
      <c r="J266" s="6">
        <f t="shared" si="44"/>
        <v>0.62291666666666667</v>
      </c>
      <c r="K266" s="6">
        <f t="shared" si="45"/>
        <v>0.625</v>
      </c>
      <c r="L266" s="11">
        <f t="shared" si="49"/>
        <v>2</v>
      </c>
      <c r="M266" s="6">
        <f t="shared" si="46"/>
        <v>0.625</v>
      </c>
      <c r="N266" s="6">
        <f t="shared" si="47"/>
        <v>0.65694444444444444</v>
      </c>
      <c r="O266" s="11">
        <f t="shared" si="50"/>
        <v>46</v>
      </c>
      <c r="P266" s="11">
        <f t="shared" si="51"/>
        <v>46</v>
      </c>
    </row>
    <row r="267" spans="1:16" x14ac:dyDescent="0.3">
      <c r="A267" t="s">
        <v>47</v>
      </c>
      <c r="B267" t="s">
        <v>1</v>
      </c>
      <c r="C267" t="s">
        <v>66</v>
      </c>
      <c r="D267" s="1">
        <v>43434.628472222219</v>
      </c>
      <c r="E267" s="1">
        <v>43434.663888888892</v>
      </c>
      <c r="F267" s="5">
        <v>43434</v>
      </c>
      <c r="G267" s="6">
        <f t="shared" si="42"/>
        <v>0.62847222222222221</v>
      </c>
      <c r="H267" s="6">
        <f t="shared" si="43"/>
        <v>0.41666666666666669</v>
      </c>
      <c r="I267" s="11">
        <f t="shared" si="48"/>
        <v>0</v>
      </c>
      <c r="J267" s="6">
        <f t="shared" si="44"/>
        <v>0.62847222222222221</v>
      </c>
      <c r="K267" s="6">
        <f t="shared" si="45"/>
        <v>0.625</v>
      </c>
      <c r="L267" s="11">
        <f t="shared" si="49"/>
        <v>0</v>
      </c>
      <c r="M267" s="6">
        <f t="shared" si="46"/>
        <v>0.62847222222222221</v>
      </c>
      <c r="N267" s="6">
        <f t="shared" si="47"/>
        <v>0.66388888888888886</v>
      </c>
      <c r="O267" s="11">
        <f t="shared" si="50"/>
        <v>51</v>
      </c>
      <c r="P267" s="11">
        <f t="shared" si="51"/>
        <v>51</v>
      </c>
    </row>
    <row r="268" spans="1:16" x14ac:dyDescent="0.3">
      <c r="A268" t="s">
        <v>4</v>
      </c>
      <c r="B268" t="s">
        <v>1</v>
      </c>
      <c r="C268" t="s">
        <v>178</v>
      </c>
      <c r="D268" s="1">
        <v>43434.646527777775</v>
      </c>
      <c r="E268" s="1">
        <v>43434.695833333331</v>
      </c>
      <c r="F268" s="5">
        <v>43434</v>
      </c>
      <c r="G268" s="6">
        <f t="shared" si="42"/>
        <v>0.64652777777777781</v>
      </c>
      <c r="H268" s="6">
        <f t="shared" si="43"/>
        <v>0.41666666666666669</v>
      </c>
      <c r="I268" s="11">
        <f t="shared" si="48"/>
        <v>0</v>
      </c>
      <c r="J268" s="6">
        <f t="shared" si="44"/>
        <v>0.64652777777777781</v>
      </c>
      <c r="K268" s="6">
        <f t="shared" si="45"/>
        <v>0.625</v>
      </c>
      <c r="L268" s="11">
        <f t="shared" si="49"/>
        <v>0</v>
      </c>
      <c r="M268" s="6">
        <f t="shared" si="46"/>
        <v>0.64652777777777781</v>
      </c>
      <c r="N268" s="6">
        <f t="shared" si="47"/>
        <v>0.6958333333333333</v>
      </c>
      <c r="O268" s="11">
        <f t="shared" si="50"/>
        <v>70</v>
      </c>
      <c r="P268" s="11">
        <f t="shared" si="51"/>
        <v>70</v>
      </c>
    </row>
    <row r="269" spans="1:16" x14ac:dyDescent="0.3">
      <c r="A269" t="s">
        <v>21</v>
      </c>
      <c r="B269" t="s">
        <v>1</v>
      </c>
      <c r="C269" t="s">
        <v>71</v>
      </c>
      <c r="D269" s="1">
        <v>43434.657638888886</v>
      </c>
      <c r="E269" s="1">
        <v>43434.7</v>
      </c>
      <c r="F269" s="5">
        <v>43434</v>
      </c>
      <c r="G269" s="6">
        <f t="shared" si="42"/>
        <v>0.65763888888888888</v>
      </c>
      <c r="H269" s="6">
        <f t="shared" si="43"/>
        <v>0.41666666666666669</v>
      </c>
      <c r="I269" s="11">
        <f t="shared" si="48"/>
        <v>0</v>
      </c>
      <c r="J269" s="6">
        <f t="shared" si="44"/>
        <v>0.65763888888888888</v>
      </c>
      <c r="K269" s="6">
        <f t="shared" si="45"/>
        <v>0.625</v>
      </c>
      <c r="L269" s="11">
        <f t="shared" si="49"/>
        <v>0</v>
      </c>
      <c r="M269" s="6">
        <f t="shared" si="46"/>
        <v>0.65763888888888888</v>
      </c>
      <c r="N269" s="6">
        <f t="shared" si="47"/>
        <v>0.70000000000000007</v>
      </c>
      <c r="O269" s="11">
        <f t="shared" si="50"/>
        <v>61</v>
      </c>
      <c r="P269" s="11">
        <f t="shared" si="51"/>
        <v>61</v>
      </c>
    </row>
    <row r="270" spans="1:16" x14ac:dyDescent="0.3">
      <c r="A270" t="s">
        <v>25</v>
      </c>
      <c r="B270" t="s">
        <v>1</v>
      </c>
      <c r="C270" t="s">
        <v>193</v>
      </c>
      <c r="D270" s="1">
        <v>43434.669444444444</v>
      </c>
      <c r="E270" s="1">
        <v>43434.677777777775</v>
      </c>
      <c r="F270" s="5">
        <v>43434</v>
      </c>
      <c r="G270" s="6">
        <f t="shared" si="42"/>
        <v>0.6694444444444444</v>
      </c>
      <c r="H270" s="6">
        <f t="shared" si="43"/>
        <v>0.41666666666666669</v>
      </c>
      <c r="I270" s="11">
        <f t="shared" si="48"/>
        <v>0</v>
      </c>
      <c r="J270" s="6">
        <f t="shared" si="44"/>
        <v>0.6694444444444444</v>
      </c>
      <c r="K270" s="6">
        <f t="shared" si="45"/>
        <v>0.625</v>
      </c>
      <c r="L270" s="11">
        <f t="shared" si="49"/>
        <v>0</v>
      </c>
      <c r="M270" s="6">
        <f t="shared" si="46"/>
        <v>0.6694444444444444</v>
      </c>
      <c r="N270" s="6">
        <f t="shared" si="47"/>
        <v>0.6777777777777777</v>
      </c>
      <c r="O270" s="11">
        <f t="shared" si="50"/>
        <v>12</v>
      </c>
      <c r="P270" s="11">
        <f t="shared" si="51"/>
        <v>12</v>
      </c>
    </row>
    <row r="271" spans="1:16" x14ac:dyDescent="0.3">
      <c r="A271" t="s">
        <v>58</v>
      </c>
      <c r="B271" t="s">
        <v>1</v>
      </c>
      <c r="C271" t="s">
        <v>141</v>
      </c>
      <c r="D271" s="1">
        <v>43441.424305555556</v>
      </c>
      <c r="E271" s="1">
        <v>43441.455555555556</v>
      </c>
      <c r="F271" s="5">
        <v>43441</v>
      </c>
      <c r="G271" s="6">
        <f t="shared" si="42"/>
        <v>0.42430555555555555</v>
      </c>
      <c r="H271" s="6">
        <f t="shared" si="43"/>
        <v>0.41666666666666669</v>
      </c>
      <c r="I271" s="11">
        <f t="shared" si="48"/>
        <v>0</v>
      </c>
      <c r="J271" s="6">
        <f t="shared" si="44"/>
        <v>0.42430555555555555</v>
      </c>
      <c r="K271" s="6">
        <f t="shared" si="45"/>
        <v>0.45555555555555555</v>
      </c>
      <c r="L271" s="11">
        <f t="shared" si="49"/>
        <v>45</v>
      </c>
      <c r="M271" s="6">
        <f t="shared" si="46"/>
        <v>0.625</v>
      </c>
      <c r="N271" s="6">
        <f t="shared" si="47"/>
        <v>0.45555555555555555</v>
      </c>
      <c r="O271" s="11">
        <f t="shared" si="50"/>
        <v>0</v>
      </c>
      <c r="P271" s="11">
        <f t="shared" si="51"/>
        <v>0</v>
      </c>
    </row>
    <row r="272" spans="1:16" x14ac:dyDescent="0.3">
      <c r="A272" t="s">
        <v>13</v>
      </c>
      <c r="B272" t="s">
        <v>1</v>
      </c>
      <c r="C272" t="s">
        <v>188</v>
      </c>
      <c r="D272" s="1">
        <v>43441.443055555559</v>
      </c>
      <c r="E272" s="1">
        <v>43441.477083333331</v>
      </c>
      <c r="F272" s="5">
        <v>43441</v>
      </c>
      <c r="G272" s="6">
        <f t="shared" si="42"/>
        <v>0.44305555555555554</v>
      </c>
      <c r="H272" s="6">
        <f t="shared" si="43"/>
        <v>0.41666666666666669</v>
      </c>
      <c r="I272" s="11">
        <f t="shared" si="48"/>
        <v>0</v>
      </c>
      <c r="J272" s="6">
        <f t="shared" si="44"/>
        <v>0.44305555555555554</v>
      </c>
      <c r="K272" s="6">
        <f t="shared" si="45"/>
        <v>0.4770833333333333</v>
      </c>
      <c r="L272" s="11">
        <f t="shared" si="49"/>
        <v>49</v>
      </c>
      <c r="M272" s="6">
        <f t="shared" si="46"/>
        <v>0.625</v>
      </c>
      <c r="N272" s="6">
        <f t="shared" si="47"/>
        <v>0.4770833333333333</v>
      </c>
      <c r="O272" s="11">
        <f t="shared" si="50"/>
        <v>0</v>
      </c>
      <c r="P272" s="11">
        <f t="shared" si="51"/>
        <v>0</v>
      </c>
    </row>
    <row r="273" spans="1:16" x14ac:dyDescent="0.3">
      <c r="A273" t="s">
        <v>17</v>
      </c>
      <c r="B273" t="s">
        <v>1</v>
      </c>
      <c r="C273" t="s">
        <v>135</v>
      </c>
      <c r="D273" s="1">
        <v>43441.450694444444</v>
      </c>
      <c r="E273" s="1">
        <v>43441.452777777777</v>
      </c>
      <c r="F273" s="5">
        <v>43441</v>
      </c>
      <c r="G273" s="6">
        <f t="shared" si="42"/>
        <v>0.45069444444444445</v>
      </c>
      <c r="H273" s="6">
        <f t="shared" si="43"/>
        <v>0.41666666666666669</v>
      </c>
      <c r="I273" s="11">
        <f t="shared" si="48"/>
        <v>0</v>
      </c>
      <c r="J273" s="6">
        <f t="shared" si="44"/>
        <v>0.45069444444444445</v>
      </c>
      <c r="K273" s="6">
        <f t="shared" si="45"/>
        <v>0.45277777777777778</v>
      </c>
      <c r="L273" s="11">
        <f t="shared" si="49"/>
        <v>2</v>
      </c>
      <c r="M273" s="6">
        <f t="shared" si="46"/>
        <v>0.625</v>
      </c>
      <c r="N273" s="6">
        <f t="shared" si="47"/>
        <v>0.45277777777777778</v>
      </c>
      <c r="O273" s="11">
        <f t="shared" si="50"/>
        <v>0</v>
      </c>
      <c r="P273" s="11">
        <f t="shared" si="51"/>
        <v>0</v>
      </c>
    </row>
    <row r="274" spans="1:16" x14ac:dyDescent="0.3">
      <c r="A274" t="s">
        <v>45</v>
      </c>
      <c r="B274" t="s">
        <v>1</v>
      </c>
      <c r="C274" t="s">
        <v>66</v>
      </c>
      <c r="D274" s="1">
        <v>43441.511111111111</v>
      </c>
      <c r="E274" s="1">
        <v>43441.595138888886</v>
      </c>
      <c r="F274" s="5">
        <v>43441</v>
      </c>
      <c r="G274" s="6">
        <f t="shared" si="42"/>
        <v>0.51111111111111118</v>
      </c>
      <c r="H274" s="6">
        <f t="shared" si="43"/>
        <v>0.41666666666666669</v>
      </c>
      <c r="I274" s="11">
        <f t="shared" si="48"/>
        <v>0</v>
      </c>
      <c r="J274" s="6">
        <f t="shared" si="44"/>
        <v>0.51111111111111118</v>
      </c>
      <c r="K274" s="6">
        <f t="shared" si="45"/>
        <v>0.59513888888888888</v>
      </c>
      <c r="L274" s="11">
        <f t="shared" si="49"/>
        <v>121</v>
      </c>
      <c r="M274" s="6">
        <f t="shared" si="46"/>
        <v>0.625</v>
      </c>
      <c r="N274" s="6">
        <f t="shared" si="47"/>
        <v>0.59513888888888888</v>
      </c>
      <c r="O274" s="11">
        <f t="shared" si="50"/>
        <v>0</v>
      </c>
      <c r="P274" s="11">
        <f t="shared" si="51"/>
        <v>0</v>
      </c>
    </row>
    <row r="275" spans="1:16" x14ac:dyDescent="0.3">
      <c r="A275" t="s">
        <v>17</v>
      </c>
      <c r="B275" t="s">
        <v>1</v>
      </c>
      <c r="C275" t="s">
        <v>113</v>
      </c>
      <c r="D275" s="1">
        <v>43441.515972222223</v>
      </c>
      <c r="E275" s="1">
        <v>43441.561805555553</v>
      </c>
      <c r="F275" s="5">
        <v>43441</v>
      </c>
      <c r="G275" s="6">
        <f t="shared" si="42"/>
        <v>0.51597222222222217</v>
      </c>
      <c r="H275" s="6">
        <f t="shared" si="43"/>
        <v>0.41666666666666669</v>
      </c>
      <c r="I275" s="11">
        <f t="shared" si="48"/>
        <v>0</v>
      </c>
      <c r="J275" s="6">
        <f t="shared" si="44"/>
        <v>0.51597222222222217</v>
      </c>
      <c r="K275" s="6">
        <f t="shared" si="45"/>
        <v>0.56180555555555556</v>
      </c>
      <c r="L275" s="11">
        <f t="shared" si="49"/>
        <v>66</v>
      </c>
      <c r="M275" s="6">
        <f t="shared" si="46"/>
        <v>0.625</v>
      </c>
      <c r="N275" s="6">
        <f t="shared" si="47"/>
        <v>0.56180555555555556</v>
      </c>
      <c r="O275" s="11">
        <f t="shared" si="50"/>
        <v>0</v>
      </c>
      <c r="P275" s="11">
        <f t="shared" si="51"/>
        <v>0</v>
      </c>
    </row>
    <row r="276" spans="1:16" x14ac:dyDescent="0.3">
      <c r="A276" t="s">
        <v>50</v>
      </c>
      <c r="B276" t="s">
        <v>1</v>
      </c>
      <c r="C276" t="s">
        <v>251</v>
      </c>
      <c r="D276" s="1">
        <v>43441.536111111112</v>
      </c>
      <c r="E276" s="1">
        <v>43441.552777777775</v>
      </c>
      <c r="F276" s="5">
        <v>43441</v>
      </c>
      <c r="G276" s="6">
        <f t="shared" si="42"/>
        <v>0.53611111111111109</v>
      </c>
      <c r="H276" s="6">
        <f t="shared" si="43"/>
        <v>0.41666666666666669</v>
      </c>
      <c r="I276" s="11">
        <f t="shared" si="48"/>
        <v>0</v>
      </c>
      <c r="J276" s="6">
        <f t="shared" si="44"/>
        <v>0.53611111111111109</v>
      </c>
      <c r="K276" s="6">
        <f t="shared" si="45"/>
        <v>0.55277777777777781</v>
      </c>
      <c r="L276" s="11">
        <f t="shared" si="49"/>
        <v>24</v>
      </c>
      <c r="M276" s="6">
        <f t="shared" si="46"/>
        <v>0.625</v>
      </c>
      <c r="N276" s="6">
        <f t="shared" si="47"/>
        <v>0.55277777777777781</v>
      </c>
      <c r="O276" s="11">
        <f t="shared" si="50"/>
        <v>0</v>
      </c>
      <c r="P276" s="11">
        <f t="shared" si="51"/>
        <v>0</v>
      </c>
    </row>
    <row r="277" spans="1:16" x14ac:dyDescent="0.3">
      <c r="A277" t="s">
        <v>40</v>
      </c>
      <c r="B277" t="s">
        <v>1</v>
      </c>
      <c r="C277" t="s">
        <v>275</v>
      </c>
      <c r="D277" s="1">
        <v>43441.538194444445</v>
      </c>
      <c r="E277" s="1">
        <v>43441.603472222225</v>
      </c>
      <c r="F277" s="5">
        <v>43441</v>
      </c>
      <c r="G277" s="6">
        <f t="shared" si="42"/>
        <v>0.53819444444444442</v>
      </c>
      <c r="H277" s="6">
        <f t="shared" si="43"/>
        <v>0.41666666666666669</v>
      </c>
      <c r="I277" s="11">
        <f t="shared" si="48"/>
        <v>0</v>
      </c>
      <c r="J277" s="6">
        <f t="shared" si="44"/>
        <v>0.53819444444444442</v>
      </c>
      <c r="K277" s="6">
        <f t="shared" si="45"/>
        <v>0.60347222222222219</v>
      </c>
      <c r="L277" s="11">
        <f t="shared" si="49"/>
        <v>94</v>
      </c>
      <c r="M277" s="6">
        <f t="shared" si="46"/>
        <v>0.625</v>
      </c>
      <c r="N277" s="6">
        <f t="shared" si="47"/>
        <v>0.60347222222222219</v>
      </c>
      <c r="O277" s="11">
        <f t="shared" si="50"/>
        <v>0</v>
      </c>
      <c r="P277" s="11">
        <f t="shared" si="51"/>
        <v>0</v>
      </c>
    </row>
    <row r="278" spans="1:16" x14ac:dyDescent="0.3">
      <c r="A278" t="s">
        <v>29</v>
      </c>
      <c r="B278" t="s">
        <v>1</v>
      </c>
      <c r="C278" t="s">
        <v>92</v>
      </c>
      <c r="D278" s="1">
        <v>43441.551388888889</v>
      </c>
      <c r="E278" s="1">
        <v>43441.611805555556</v>
      </c>
      <c r="F278" s="5">
        <v>43441</v>
      </c>
      <c r="G278" s="6">
        <f t="shared" si="42"/>
        <v>0.55138888888888882</v>
      </c>
      <c r="H278" s="6">
        <f t="shared" si="43"/>
        <v>0.41666666666666669</v>
      </c>
      <c r="I278" s="11">
        <f t="shared" si="48"/>
        <v>0</v>
      </c>
      <c r="J278" s="6">
        <f t="shared" si="44"/>
        <v>0.55138888888888882</v>
      </c>
      <c r="K278" s="6">
        <f t="shared" si="45"/>
        <v>0.6118055555555556</v>
      </c>
      <c r="L278" s="11">
        <f t="shared" si="49"/>
        <v>87</v>
      </c>
      <c r="M278" s="6">
        <f t="shared" si="46"/>
        <v>0.625</v>
      </c>
      <c r="N278" s="6">
        <f t="shared" si="47"/>
        <v>0.6118055555555556</v>
      </c>
      <c r="O278" s="11">
        <f t="shared" si="50"/>
        <v>0</v>
      </c>
      <c r="P278" s="11">
        <f t="shared" si="51"/>
        <v>0</v>
      </c>
    </row>
    <row r="279" spans="1:16" x14ac:dyDescent="0.3">
      <c r="A279" t="s">
        <v>0</v>
      </c>
      <c r="B279" t="s">
        <v>1</v>
      </c>
      <c r="C279" t="s">
        <v>80</v>
      </c>
      <c r="D279" s="1">
        <v>43441.554166666669</v>
      </c>
      <c r="E279" s="1">
        <v>43441.622916666667</v>
      </c>
      <c r="F279" s="5">
        <v>43441</v>
      </c>
      <c r="G279" s="6">
        <f t="shared" si="42"/>
        <v>0.5541666666666667</v>
      </c>
      <c r="H279" s="6">
        <f t="shared" si="43"/>
        <v>0.41666666666666669</v>
      </c>
      <c r="I279" s="11">
        <f t="shared" si="48"/>
        <v>0</v>
      </c>
      <c r="J279" s="6">
        <f t="shared" si="44"/>
        <v>0.5541666666666667</v>
      </c>
      <c r="K279" s="6">
        <f t="shared" si="45"/>
        <v>0.62291666666666667</v>
      </c>
      <c r="L279" s="11">
        <f t="shared" si="49"/>
        <v>99</v>
      </c>
      <c r="M279" s="6">
        <f t="shared" si="46"/>
        <v>0.625</v>
      </c>
      <c r="N279" s="6">
        <f t="shared" si="47"/>
        <v>0.62291666666666667</v>
      </c>
      <c r="O279" s="11">
        <f t="shared" si="50"/>
        <v>0</v>
      </c>
      <c r="P279" s="11">
        <f t="shared" si="51"/>
        <v>0</v>
      </c>
    </row>
    <row r="280" spans="1:16" x14ac:dyDescent="0.3">
      <c r="A280" t="s">
        <v>4</v>
      </c>
      <c r="B280" t="s">
        <v>1</v>
      </c>
      <c r="C280" t="s">
        <v>81</v>
      </c>
      <c r="D280" s="1">
        <v>43441.555555555555</v>
      </c>
      <c r="E280" s="1">
        <v>43441.598611111112</v>
      </c>
      <c r="F280" s="5">
        <v>43441</v>
      </c>
      <c r="G280" s="6">
        <f t="shared" si="42"/>
        <v>0.55555555555555558</v>
      </c>
      <c r="H280" s="6">
        <f t="shared" si="43"/>
        <v>0.41666666666666669</v>
      </c>
      <c r="I280" s="11">
        <f t="shared" si="48"/>
        <v>0</v>
      </c>
      <c r="J280" s="6">
        <f t="shared" si="44"/>
        <v>0.55555555555555558</v>
      </c>
      <c r="K280" s="6">
        <f t="shared" si="45"/>
        <v>0.59861111111111109</v>
      </c>
      <c r="L280" s="11">
        <f t="shared" si="49"/>
        <v>61</v>
      </c>
      <c r="M280" s="6">
        <f t="shared" si="46"/>
        <v>0.625</v>
      </c>
      <c r="N280" s="6">
        <f t="shared" si="47"/>
        <v>0.59861111111111109</v>
      </c>
      <c r="O280" s="11">
        <f t="shared" si="50"/>
        <v>0</v>
      </c>
      <c r="P280" s="11">
        <f t="shared" si="51"/>
        <v>0</v>
      </c>
    </row>
    <row r="281" spans="1:16" x14ac:dyDescent="0.3">
      <c r="A281" t="s">
        <v>13</v>
      </c>
      <c r="B281" t="s">
        <v>1</v>
      </c>
      <c r="C281" t="s">
        <v>101</v>
      </c>
      <c r="D281" s="1">
        <v>43441.556944444441</v>
      </c>
      <c r="E281" s="1">
        <v>43441.601388888892</v>
      </c>
      <c r="F281" s="5">
        <v>43441</v>
      </c>
      <c r="G281" s="6">
        <f t="shared" si="42"/>
        <v>0.55694444444444446</v>
      </c>
      <c r="H281" s="6">
        <f t="shared" si="43"/>
        <v>0.41666666666666669</v>
      </c>
      <c r="I281" s="11">
        <f t="shared" si="48"/>
        <v>0</v>
      </c>
      <c r="J281" s="6">
        <f t="shared" si="44"/>
        <v>0.55694444444444446</v>
      </c>
      <c r="K281" s="6">
        <f t="shared" si="45"/>
        <v>0.60138888888888886</v>
      </c>
      <c r="L281" s="11">
        <f t="shared" si="49"/>
        <v>63</v>
      </c>
      <c r="M281" s="6">
        <f t="shared" si="46"/>
        <v>0.625</v>
      </c>
      <c r="N281" s="6">
        <f t="shared" si="47"/>
        <v>0.60138888888888886</v>
      </c>
      <c r="O281" s="11">
        <f t="shared" si="50"/>
        <v>0</v>
      </c>
      <c r="P281" s="11">
        <f t="shared" si="51"/>
        <v>0</v>
      </c>
    </row>
    <row r="282" spans="1:16" x14ac:dyDescent="0.3">
      <c r="A282" t="s">
        <v>33</v>
      </c>
      <c r="B282" t="s">
        <v>1</v>
      </c>
      <c r="C282" t="s">
        <v>98</v>
      </c>
      <c r="D282" s="1">
        <v>43441.55972222222</v>
      </c>
      <c r="E282" s="1">
        <v>43441.595138888886</v>
      </c>
      <c r="F282" s="5">
        <v>43441</v>
      </c>
      <c r="G282" s="6">
        <f t="shared" si="42"/>
        <v>0.55972222222222223</v>
      </c>
      <c r="H282" s="6">
        <f t="shared" si="43"/>
        <v>0.41666666666666669</v>
      </c>
      <c r="I282" s="11">
        <f t="shared" si="48"/>
        <v>0</v>
      </c>
      <c r="J282" s="6">
        <f t="shared" si="44"/>
        <v>0.55972222222222223</v>
      </c>
      <c r="K282" s="6">
        <f t="shared" si="45"/>
        <v>0.59513888888888888</v>
      </c>
      <c r="L282" s="11">
        <f t="shared" si="49"/>
        <v>51</v>
      </c>
      <c r="M282" s="6">
        <f t="shared" si="46"/>
        <v>0.625</v>
      </c>
      <c r="N282" s="6">
        <f t="shared" si="47"/>
        <v>0.59513888888888888</v>
      </c>
      <c r="O282" s="11">
        <f t="shared" si="50"/>
        <v>0</v>
      </c>
      <c r="P282" s="11">
        <f t="shared" si="51"/>
        <v>0</v>
      </c>
    </row>
    <row r="283" spans="1:16" x14ac:dyDescent="0.3">
      <c r="A283" t="s">
        <v>35</v>
      </c>
      <c r="B283" t="s">
        <v>1</v>
      </c>
      <c r="C283" t="s">
        <v>79</v>
      </c>
      <c r="D283" s="1">
        <v>43441.561111111114</v>
      </c>
      <c r="E283" s="1">
        <v>43441.624305555553</v>
      </c>
      <c r="F283" s="5">
        <v>43441</v>
      </c>
      <c r="G283" s="6">
        <f t="shared" si="42"/>
        <v>0.56111111111111112</v>
      </c>
      <c r="H283" s="6">
        <f t="shared" si="43"/>
        <v>0.41666666666666669</v>
      </c>
      <c r="I283" s="11">
        <f t="shared" si="48"/>
        <v>0</v>
      </c>
      <c r="J283" s="6">
        <f t="shared" si="44"/>
        <v>0.56111111111111112</v>
      </c>
      <c r="K283" s="6">
        <f t="shared" si="45"/>
        <v>0.62430555555555556</v>
      </c>
      <c r="L283" s="11">
        <f t="shared" si="49"/>
        <v>91</v>
      </c>
      <c r="M283" s="6">
        <f t="shared" si="46"/>
        <v>0.625</v>
      </c>
      <c r="N283" s="6">
        <f t="shared" si="47"/>
        <v>0.62430555555555556</v>
      </c>
      <c r="O283" s="11">
        <f t="shared" si="50"/>
        <v>0</v>
      </c>
      <c r="P283" s="11">
        <f t="shared" si="51"/>
        <v>0</v>
      </c>
    </row>
    <row r="284" spans="1:16" x14ac:dyDescent="0.3">
      <c r="A284" t="s">
        <v>58</v>
      </c>
      <c r="B284" t="s">
        <v>1</v>
      </c>
      <c r="C284" t="s">
        <v>95</v>
      </c>
      <c r="D284" s="1">
        <v>43441.563194444447</v>
      </c>
      <c r="E284" s="1">
        <v>43441.599305555559</v>
      </c>
      <c r="F284" s="5">
        <v>43441</v>
      </c>
      <c r="G284" s="6">
        <f t="shared" si="42"/>
        <v>0.56319444444444444</v>
      </c>
      <c r="H284" s="6">
        <f t="shared" si="43"/>
        <v>0.41666666666666669</v>
      </c>
      <c r="I284" s="11">
        <f t="shared" si="48"/>
        <v>0</v>
      </c>
      <c r="J284" s="6">
        <f t="shared" si="44"/>
        <v>0.56319444444444444</v>
      </c>
      <c r="K284" s="6">
        <f t="shared" si="45"/>
        <v>0.59930555555555554</v>
      </c>
      <c r="L284" s="11">
        <f t="shared" si="49"/>
        <v>52</v>
      </c>
      <c r="M284" s="6">
        <f t="shared" si="46"/>
        <v>0.625</v>
      </c>
      <c r="N284" s="6">
        <f t="shared" si="47"/>
        <v>0.59930555555555554</v>
      </c>
      <c r="O284" s="11">
        <f t="shared" si="50"/>
        <v>0</v>
      </c>
      <c r="P284" s="11">
        <f t="shared" si="51"/>
        <v>0</v>
      </c>
    </row>
    <row r="285" spans="1:16" x14ac:dyDescent="0.3">
      <c r="A285" t="s">
        <v>17</v>
      </c>
      <c r="B285" t="s">
        <v>1</v>
      </c>
      <c r="C285" t="s">
        <v>86</v>
      </c>
      <c r="D285" s="1">
        <v>43441.564583333333</v>
      </c>
      <c r="E285" s="1">
        <v>43441.592361111114</v>
      </c>
      <c r="F285" s="5">
        <v>43441</v>
      </c>
      <c r="G285" s="6">
        <f t="shared" si="42"/>
        <v>0.56458333333333333</v>
      </c>
      <c r="H285" s="6">
        <f t="shared" si="43"/>
        <v>0.41666666666666669</v>
      </c>
      <c r="I285" s="11">
        <f t="shared" si="48"/>
        <v>0</v>
      </c>
      <c r="J285" s="6">
        <f t="shared" si="44"/>
        <v>0.56458333333333333</v>
      </c>
      <c r="K285" s="6">
        <f t="shared" si="45"/>
        <v>0.59236111111111112</v>
      </c>
      <c r="L285" s="11">
        <f t="shared" si="49"/>
        <v>40</v>
      </c>
      <c r="M285" s="6">
        <f t="shared" si="46"/>
        <v>0.625</v>
      </c>
      <c r="N285" s="6">
        <f t="shared" si="47"/>
        <v>0.59236111111111112</v>
      </c>
      <c r="O285" s="11">
        <f t="shared" si="50"/>
        <v>0</v>
      </c>
      <c r="P285" s="11">
        <f t="shared" si="51"/>
        <v>0</v>
      </c>
    </row>
    <row r="286" spans="1:16" x14ac:dyDescent="0.3">
      <c r="A286" t="s">
        <v>8</v>
      </c>
      <c r="B286" t="s">
        <v>1</v>
      </c>
      <c r="C286" t="s">
        <v>335</v>
      </c>
      <c r="D286" s="1">
        <v>43441.565972222219</v>
      </c>
      <c r="E286" s="1">
        <v>43441.599999999999</v>
      </c>
      <c r="F286" s="5">
        <v>43441</v>
      </c>
      <c r="G286" s="6">
        <f t="shared" si="42"/>
        <v>0.56597222222222221</v>
      </c>
      <c r="H286" s="6">
        <f t="shared" si="43"/>
        <v>0.41666666666666669</v>
      </c>
      <c r="I286" s="11">
        <f t="shared" si="48"/>
        <v>0</v>
      </c>
      <c r="J286" s="6">
        <f t="shared" si="44"/>
        <v>0.56597222222222221</v>
      </c>
      <c r="K286" s="6">
        <f t="shared" si="45"/>
        <v>0.6</v>
      </c>
      <c r="L286" s="11">
        <f t="shared" si="49"/>
        <v>49</v>
      </c>
      <c r="M286" s="6">
        <f t="shared" si="46"/>
        <v>0.625</v>
      </c>
      <c r="N286" s="6">
        <f t="shared" si="47"/>
        <v>0.6</v>
      </c>
      <c r="O286" s="11">
        <f t="shared" si="50"/>
        <v>0</v>
      </c>
      <c r="P286" s="11">
        <f t="shared" si="51"/>
        <v>0</v>
      </c>
    </row>
    <row r="287" spans="1:16" x14ac:dyDescent="0.3">
      <c r="A287" t="s">
        <v>13</v>
      </c>
      <c r="B287" t="s">
        <v>1</v>
      </c>
      <c r="C287" t="s">
        <v>100</v>
      </c>
      <c r="D287" s="1">
        <v>43441.609722222223</v>
      </c>
      <c r="E287" s="1">
        <v>43441.624305555553</v>
      </c>
      <c r="F287" s="5">
        <v>43441</v>
      </c>
      <c r="G287" s="6">
        <f t="shared" si="42"/>
        <v>0.60972222222222217</v>
      </c>
      <c r="H287" s="6">
        <f t="shared" si="43"/>
        <v>0.41666666666666669</v>
      </c>
      <c r="I287" s="11">
        <f t="shared" si="48"/>
        <v>0</v>
      </c>
      <c r="J287" s="6">
        <f t="shared" si="44"/>
        <v>0.60972222222222217</v>
      </c>
      <c r="K287" s="6">
        <f t="shared" si="45"/>
        <v>0.62430555555555556</v>
      </c>
      <c r="L287" s="11">
        <f t="shared" si="49"/>
        <v>21</v>
      </c>
      <c r="M287" s="6">
        <f t="shared" si="46"/>
        <v>0.625</v>
      </c>
      <c r="N287" s="6">
        <f t="shared" si="47"/>
        <v>0.62430555555555556</v>
      </c>
      <c r="O287" s="11">
        <f t="shared" si="50"/>
        <v>0</v>
      </c>
      <c r="P287" s="11">
        <f t="shared" si="51"/>
        <v>0</v>
      </c>
    </row>
    <row r="288" spans="1:16" x14ac:dyDescent="0.3">
      <c r="A288" t="s">
        <v>45</v>
      </c>
      <c r="B288" t="s">
        <v>1</v>
      </c>
      <c r="C288" t="s">
        <v>66</v>
      </c>
      <c r="D288" s="1">
        <v>43441.640277777777</v>
      </c>
      <c r="E288" s="1">
        <v>43441.658333333333</v>
      </c>
      <c r="F288" s="5">
        <v>43441</v>
      </c>
      <c r="G288" s="6">
        <f t="shared" si="42"/>
        <v>0.64027777777777783</v>
      </c>
      <c r="H288" s="6">
        <f t="shared" si="43"/>
        <v>0.41666666666666669</v>
      </c>
      <c r="I288" s="11">
        <f t="shared" si="48"/>
        <v>0</v>
      </c>
      <c r="J288" s="6">
        <f t="shared" si="44"/>
        <v>0.64027777777777783</v>
      </c>
      <c r="K288" s="6">
        <f t="shared" si="45"/>
        <v>0.625</v>
      </c>
      <c r="L288" s="11">
        <f t="shared" si="49"/>
        <v>0</v>
      </c>
      <c r="M288" s="6">
        <f t="shared" si="46"/>
        <v>0.64027777777777783</v>
      </c>
      <c r="N288" s="6">
        <f t="shared" si="47"/>
        <v>0.65833333333333333</v>
      </c>
      <c r="O288" s="11">
        <f t="shared" si="50"/>
        <v>25</v>
      </c>
      <c r="P288" s="11">
        <f t="shared" si="51"/>
        <v>25</v>
      </c>
    </row>
    <row r="289" spans="1:16" x14ac:dyDescent="0.3">
      <c r="A289" t="s">
        <v>33</v>
      </c>
      <c r="B289" t="s">
        <v>1</v>
      </c>
      <c r="C289" t="s">
        <v>276</v>
      </c>
      <c r="D289" s="1">
        <v>43441.650694444441</v>
      </c>
      <c r="E289" s="1">
        <v>43441.731249999997</v>
      </c>
      <c r="F289" s="5">
        <v>43441</v>
      </c>
      <c r="G289" s="6">
        <f t="shared" si="42"/>
        <v>0.65069444444444446</v>
      </c>
      <c r="H289" s="6">
        <f t="shared" si="43"/>
        <v>0.41666666666666669</v>
      </c>
      <c r="I289" s="11">
        <f t="shared" si="48"/>
        <v>0</v>
      </c>
      <c r="J289" s="6">
        <f t="shared" si="44"/>
        <v>0.65069444444444446</v>
      </c>
      <c r="K289" s="6">
        <f t="shared" si="45"/>
        <v>0.625</v>
      </c>
      <c r="L289" s="11">
        <f t="shared" si="49"/>
        <v>0</v>
      </c>
      <c r="M289" s="6">
        <f t="shared" si="46"/>
        <v>0.65069444444444446</v>
      </c>
      <c r="N289" s="6">
        <f t="shared" si="47"/>
        <v>0.70833333333333337</v>
      </c>
      <c r="O289" s="11">
        <f t="shared" si="50"/>
        <v>83</v>
      </c>
      <c r="P289" s="11">
        <f t="shared" si="51"/>
        <v>83</v>
      </c>
    </row>
    <row r="290" spans="1:16" x14ac:dyDescent="0.3">
      <c r="A290" t="s">
        <v>35</v>
      </c>
      <c r="B290" t="s">
        <v>1</v>
      </c>
      <c r="C290" t="s">
        <v>154</v>
      </c>
      <c r="D290" s="1">
        <v>43441.732638888891</v>
      </c>
      <c r="E290" s="1">
        <v>43441.750694444447</v>
      </c>
      <c r="F290" s="5">
        <v>43441</v>
      </c>
      <c r="G290" s="6">
        <f t="shared" si="42"/>
        <v>0.73263888888888884</v>
      </c>
      <c r="H290" s="6">
        <f t="shared" si="43"/>
        <v>0.41666666666666669</v>
      </c>
      <c r="I290" s="11">
        <f t="shared" si="48"/>
        <v>0</v>
      </c>
      <c r="J290" s="6">
        <f t="shared" si="44"/>
        <v>0.73263888888888884</v>
      </c>
      <c r="K290" s="6">
        <f t="shared" si="45"/>
        <v>0.625</v>
      </c>
      <c r="L290" s="11">
        <f t="shared" si="49"/>
        <v>0</v>
      </c>
      <c r="M290" s="6">
        <f t="shared" si="46"/>
        <v>0.73263888888888884</v>
      </c>
      <c r="N290" s="6">
        <f t="shared" si="47"/>
        <v>0.70833333333333337</v>
      </c>
      <c r="O290" s="11">
        <f t="shared" si="50"/>
        <v>0</v>
      </c>
      <c r="P290" s="11">
        <f t="shared" si="51"/>
        <v>0</v>
      </c>
    </row>
  </sheetData>
  <mergeCells count="2">
    <mergeCell ref="R1:V1"/>
    <mergeCell ref="X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44</vt:i4>
      </vt:variant>
    </vt:vector>
  </HeadingPairs>
  <TitlesOfParts>
    <vt:vector size="51" baseType="lpstr">
      <vt:lpstr>Summary</vt:lpstr>
      <vt:lpstr>b107-all</vt:lpstr>
      <vt:lpstr>b107(M)</vt:lpstr>
      <vt:lpstr>b107(T)</vt:lpstr>
      <vt:lpstr>b107(W)</vt:lpstr>
      <vt:lpstr>b107(R)</vt:lpstr>
      <vt:lpstr>b107(F)</vt:lpstr>
      <vt:lpstr>fri_busy_end</vt:lpstr>
      <vt:lpstr>fri_busy_start</vt:lpstr>
      <vt:lpstr>fri_free_1_end</vt:lpstr>
      <vt:lpstr>fri_free_1_start</vt:lpstr>
      <vt:lpstr>fri_free_2_end</vt:lpstr>
      <vt:lpstr>fri_free_2_start</vt:lpstr>
      <vt:lpstr>hours_per_day</vt:lpstr>
      <vt:lpstr>mon_busy_end</vt:lpstr>
      <vt:lpstr>mon_busy_start</vt:lpstr>
      <vt:lpstr>mon_free_1_end</vt:lpstr>
      <vt:lpstr>mon_free_1_start</vt:lpstr>
      <vt:lpstr>mon_free_2_end</vt:lpstr>
      <vt:lpstr>mon_free_2_start</vt:lpstr>
      <vt:lpstr>num_stations</vt:lpstr>
      <vt:lpstr>thu_busy_1_end</vt:lpstr>
      <vt:lpstr>thu_busy_1_start</vt:lpstr>
      <vt:lpstr>thu_busy_2_end</vt:lpstr>
      <vt:lpstr>thu_busy_2_start</vt:lpstr>
      <vt:lpstr>thu_free_1_end</vt:lpstr>
      <vt:lpstr>thu_free_1_start</vt:lpstr>
      <vt:lpstr>thu_free_2_end</vt:lpstr>
      <vt:lpstr>thu_free_2_start</vt:lpstr>
      <vt:lpstr>thu_free_3_end</vt:lpstr>
      <vt:lpstr>thu_free_3_start</vt:lpstr>
      <vt:lpstr>tue_busy_1_end</vt:lpstr>
      <vt:lpstr>tue_busy_1_start</vt:lpstr>
      <vt:lpstr>tue_busy_2_end</vt:lpstr>
      <vt:lpstr>tue_busy_2_start</vt:lpstr>
      <vt:lpstr>tue_free_1_end</vt:lpstr>
      <vt:lpstr>tue_free_1_start</vt:lpstr>
      <vt:lpstr>tue_free_2_end</vt:lpstr>
      <vt:lpstr>tue_free_2_start</vt:lpstr>
      <vt:lpstr>tue_free_3_end</vt:lpstr>
      <vt:lpstr>tue_free_3_start</vt:lpstr>
      <vt:lpstr>wed_busy_1_end</vt:lpstr>
      <vt:lpstr>wed_busy_1_start</vt:lpstr>
      <vt:lpstr>wed_busy_2_end</vt:lpstr>
      <vt:lpstr>wed_busy_2_start</vt:lpstr>
      <vt:lpstr>wed_free_1_end</vt:lpstr>
      <vt:lpstr>wed_free_1_start</vt:lpstr>
      <vt:lpstr>wed_free_2_end</vt:lpstr>
      <vt:lpstr>wed_free_2_start</vt:lpstr>
      <vt:lpstr>wed_free_3_end</vt:lpstr>
      <vt:lpstr>wed_free_3_start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jpratt</dc:creator>
  <cp:lastModifiedBy>jpratt</cp:lastModifiedBy>
  <dcterms:created xsi:type="dcterms:W3CDTF">2021-03-25T11:19:55Z</dcterms:created>
  <dcterms:modified xsi:type="dcterms:W3CDTF">2021-04-13T00:53:40Z</dcterms:modified>
</cp:coreProperties>
</file>